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G0000SV0NS101\D11250w$\作業用\リサーチセンター\RC_なにわの経済データ\なにわ2023年度版作成用\web版\確報版\エクセル\"/>
    </mc:Choice>
  </mc:AlternateContent>
  <xr:revisionPtr revIDLastSave="0" documentId="13_ncr:1_{B41BE69E-79F1-4C70-B255-504C73C1A11A}" xr6:coauthVersionLast="47" xr6:coauthVersionMax="47" xr10:uidLastSave="{00000000-0000-0000-0000-000000000000}"/>
  <bookViews>
    <workbookView xWindow="-28920" yWindow="-120" windowWidth="29040" windowHeight="15840" xr2:uid="{F8CAF890-9F3F-4089-9C91-37D1325F14B7}"/>
  </bookViews>
  <sheets>
    <sheet name="第1章" sheetId="1" r:id="rId1"/>
    <sheet name="ＱＡ" sheetId="7" r:id="rId2"/>
    <sheet name="1-1" sheetId="2" r:id="rId3"/>
    <sheet name="1-2" sheetId="3" r:id="rId4"/>
    <sheet name="1-3" sheetId="4" r:id="rId5"/>
    <sheet name="1-4" sheetId="5" r:id="rId6"/>
    <sheet name="1-5" sheetId="6" r:id="rId7"/>
  </sheets>
  <externalReferences>
    <externalReference r:id="rId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4" i="6" l="1"/>
  <c r="N13" i="6"/>
  <c r="N12" i="6"/>
  <c r="N11" i="6"/>
  <c r="N10" i="6"/>
  <c r="N9" i="6"/>
  <c r="N8" i="6"/>
  <c r="N7" i="6"/>
  <c r="N6" i="6"/>
  <c r="N5" i="6"/>
  <c r="N14" i="2"/>
  <c r="M14" i="2"/>
  <c r="L14" i="2"/>
  <c r="K14" i="2"/>
  <c r="J14" i="2"/>
  <c r="I14" i="2"/>
  <c r="H14" i="2"/>
  <c r="G14" i="2"/>
  <c r="F14" i="2"/>
  <c r="E14" i="2"/>
  <c r="D14" i="2"/>
  <c r="C14" i="2"/>
  <c r="N13" i="2"/>
  <c r="M13" i="2"/>
  <c r="L13" i="2"/>
  <c r="K13" i="2"/>
  <c r="J13" i="2"/>
  <c r="I13" i="2"/>
  <c r="H13" i="2"/>
  <c r="G13" i="2"/>
  <c r="F13" i="2"/>
  <c r="E13" i="2"/>
  <c r="D13" i="2"/>
  <c r="C13" i="2"/>
  <c r="N12" i="2"/>
  <c r="M12" i="2"/>
  <c r="L12" i="2"/>
  <c r="K12" i="2"/>
  <c r="J12" i="2"/>
  <c r="I12" i="2"/>
  <c r="H12" i="2"/>
  <c r="G12" i="2"/>
  <c r="F12" i="2"/>
  <c r="E12" i="2"/>
  <c r="D12" i="2"/>
  <c r="C12" i="2"/>
  <c r="N11" i="2"/>
  <c r="M11" i="2"/>
  <c r="L11" i="2"/>
  <c r="K11" i="2"/>
  <c r="J11" i="2"/>
  <c r="I11" i="2"/>
  <c r="H11" i="2"/>
  <c r="G11" i="2"/>
  <c r="F11" i="2"/>
  <c r="E11" i="2"/>
  <c r="D11" i="2"/>
  <c r="C11" i="2"/>
  <c r="N10" i="2"/>
  <c r="M10" i="2"/>
  <c r="L10" i="2"/>
  <c r="K10" i="2"/>
  <c r="J10" i="2"/>
  <c r="I10" i="2"/>
  <c r="H10" i="2"/>
  <c r="G10" i="2"/>
  <c r="F10" i="2"/>
  <c r="E10" i="2"/>
  <c r="D10" i="2"/>
  <c r="C10" i="2"/>
  <c r="N9" i="2"/>
  <c r="M9" i="2"/>
  <c r="L9" i="2"/>
  <c r="K9" i="2"/>
  <c r="J9" i="2"/>
  <c r="I9" i="2"/>
  <c r="H9" i="2"/>
  <c r="G9" i="2"/>
  <c r="F9" i="2"/>
  <c r="E9" i="2"/>
  <c r="D9" i="2"/>
  <c r="C9" i="2"/>
  <c r="N8" i="2"/>
  <c r="M8" i="2"/>
  <c r="L8" i="2"/>
  <c r="K8" i="2"/>
  <c r="J8" i="2"/>
  <c r="I8" i="2"/>
  <c r="H8" i="2"/>
  <c r="G8" i="2"/>
  <c r="F8" i="2"/>
  <c r="E8" i="2"/>
  <c r="D8" i="2"/>
  <c r="C8" i="2"/>
  <c r="N7" i="2"/>
  <c r="M7" i="2"/>
  <c r="L7" i="2"/>
  <c r="K7" i="2"/>
  <c r="J7" i="2"/>
  <c r="I7" i="2"/>
  <c r="H7" i="2"/>
  <c r="G7" i="2"/>
  <c r="F7" i="2"/>
  <c r="E7" i="2"/>
  <c r="D7" i="2"/>
  <c r="C7" i="2"/>
  <c r="N6" i="2"/>
  <c r="M6" i="2"/>
  <c r="L6" i="2"/>
  <c r="K6" i="2"/>
  <c r="J6" i="2"/>
  <c r="I6" i="2"/>
  <c r="H6" i="2"/>
  <c r="G6" i="2"/>
  <c r="F6" i="2"/>
  <c r="E6" i="2"/>
  <c r="D6" i="2"/>
  <c r="C6" i="2"/>
  <c r="N5" i="2"/>
  <c r="M5" i="2"/>
  <c r="L5" i="2"/>
  <c r="K5" i="2"/>
  <c r="J5" i="2"/>
  <c r="I5" i="2"/>
  <c r="H5" i="2"/>
  <c r="G5" i="2"/>
  <c r="F5" i="2"/>
  <c r="E5" i="2"/>
  <c r="D5" i="2"/>
  <c r="C5" i="2"/>
</calcChain>
</file>

<file path=xl/sharedStrings.xml><?xml version="1.0" encoding="utf-8"?>
<sst xmlns="http://schemas.openxmlformats.org/spreadsheetml/2006/main" count="285" uniqueCount="246">
  <si>
    <t>第１章</t>
    <rPh sb="0" eb="1">
      <t>ダイ</t>
    </rPh>
    <rPh sb="2" eb="3">
      <t>ショウ</t>
    </rPh>
    <phoneticPr fontId="4"/>
  </si>
  <si>
    <t>大阪産業経済の基礎データ</t>
    <rPh sb="0" eb="2">
      <t>オオサカ</t>
    </rPh>
    <rPh sb="2" eb="4">
      <t>サンギョウ</t>
    </rPh>
    <rPh sb="4" eb="6">
      <t>ケイザイ</t>
    </rPh>
    <rPh sb="7" eb="9">
      <t>キソ</t>
    </rPh>
    <phoneticPr fontId="4"/>
  </si>
  <si>
    <t>1-1</t>
    <phoneticPr fontId="4"/>
  </si>
  <si>
    <t>1-2</t>
    <phoneticPr fontId="4"/>
  </si>
  <si>
    <t>1-3</t>
    <phoneticPr fontId="4"/>
  </si>
  <si>
    <t>1-4</t>
    <phoneticPr fontId="4"/>
  </si>
  <si>
    <t>主要都府県の他府県からの転出入者の推移</t>
    <rPh sb="0" eb="2">
      <t>シュヨウ</t>
    </rPh>
    <rPh sb="2" eb="5">
      <t>トフケン</t>
    </rPh>
    <rPh sb="6" eb="9">
      <t>タフケン</t>
    </rPh>
    <rPh sb="12" eb="15">
      <t>テンシュツニュウ</t>
    </rPh>
    <rPh sb="15" eb="16">
      <t>シャ</t>
    </rPh>
    <rPh sb="17" eb="19">
      <t>スイイ</t>
    </rPh>
    <phoneticPr fontId="4"/>
  </si>
  <si>
    <t>1-5</t>
    <phoneticPr fontId="4"/>
  </si>
  <si>
    <t>2023年度版なにわの経済データ</t>
    <rPh sb="4" eb="7">
      <t>ネンドバン</t>
    </rPh>
    <rPh sb="11" eb="13">
      <t>ケイザイ</t>
    </rPh>
    <phoneticPr fontId="1"/>
  </si>
  <si>
    <t>ＱＡ</t>
    <phoneticPr fontId="4"/>
  </si>
  <si>
    <t>全国・主要都府県人口の推移</t>
    <rPh sb="0" eb="2">
      <t>ゼンコク</t>
    </rPh>
    <rPh sb="3" eb="5">
      <t>シュヨウ</t>
    </rPh>
    <rPh sb="5" eb="8">
      <t>トフケン</t>
    </rPh>
    <rPh sb="8" eb="10">
      <t>ジンコウ</t>
    </rPh>
    <rPh sb="11" eb="13">
      <t>スイイ</t>
    </rPh>
    <phoneticPr fontId="4"/>
  </si>
  <si>
    <t>大阪府内地域別の人口・人口密度・昼夜間人口比率【2020年】</t>
    <rPh sb="0" eb="4">
      <t>オオサカフナイ</t>
    </rPh>
    <rPh sb="4" eb="7">
      <t>チイキベツ</t>
    </rPh>
    <rPh sb="8" eb="10">
      <t>ジンコウ</t>
    </rPh>
    <rPh sb="11" eb="13">
      <t>ジンコウ</t>
    </rPh>
    <rPh sb="13" eb="15">
      <t>ミツド</t>
    </rPh>
    <rPh sb="16" eb="19">
      <t>チュウヤカン</t>
    </rPh>
    <rPh sb="19" eb="21">
      <t>ジンコウ</t>
    </rPh>
    <rPh sb="21" eb="23">
      <t>ヒリツ</t>
    </rPh>
    <rPh sb="28" eb="29">
      <t>ネン</t>
    </rPh>
    <phoneticPr fontId="4"/>
  </si>
  <si>
    <t>全国・主要都府県世帯数の推移</t>
    <rPh sb="0" eb="2">
      <t>ゼンコク</t>
    </rPh>
    <rPh sb="3" eb="5">
      <t>シュヨウ</t>
    </rPh>
    <rPh sb="5" eb="8">
      <t>トフケン</t>
    </rPh>
    <rPh sb="8" eb="11">
      <t>セタイスウ</t>
    </rPh>
    <rPh sb="12" eb="14">
      <t>スイイ</t>
    </rPh>
    <phoneticPr fontId="4"/>
  </si>
  <si>
    <t>大阪府の長期人口推計の推移</t>
    <rPh sb="0" eb="3">
      <t>オオサカフ</t>
    </rPh>
    <rPh sb="4" eb="6">
      <t>チョウキ</t>
    </rPh>
    <rPh sb="6" eb="8">
      <t>ジンコウ</t>
    </rPh>
    <rPh sb="8" eb="10">
      <t>スイケイ</t>
    </rPh>
    <rPh sb="11" eb="13">
      <t>スイイ</t>
    </rPh>
    <phoneticPr fontId="1"/>
  </si>
  <si>
    <t>大正９年</t>
  </si>
  <si>
    <t>大正10年</t>
  </si>
  <si>
    <t>大正11年</t>
  </si>
  <si>
    <t>大正12年</t>
  </si>
  <si>
    <t>大正13年</t>
  </si>
  <si>
    <t>大正14年</t>
  </si>
  <si>
    <t>大正15年</t>
  </si>
  <si>
    <t>昭和２年</t>
  </si>
  <si>
    <t>昭和３年</t>
  </si>
  <si>
    <t>昭和４年</t>
  </si>
  <si>
    <t>昭和５年</t>
  </si>
  <si>
    <t>昭和６年</t>
  </si>
  <si>
    <t>昭和７年</t>
  </si>
  <si>
    <t>昭和８年</t>
  </si>
  <si>
    <t>昭和９年</t>
  </si>
  <si>
    <t>昭和10年</t>
  </si>
  <si>
    <t>昭和11年</t>
  </si>
  <si>
    <t>昭和12年</t>
  </si>
  <si>
    <t>昭和13年</t>
  </si>
  <si>
    <t>昭和14年</t>
  </si>
  <si>
    <t>昭和15年</t>
  </si>
  <si>
    <t>昭和16年</t>
  </si>
  <si>
    <t>昭和17年</t>
  </si>
  <si>
    <t>昭和18年</t>
  </si>
  <si>
    <t>昭和19年</t>
  </si>
  <si>
    <t>昭和20年</t>
  </si>
  <si>
    <t>昭和21年</t>
  </si>
  <si>
    <t>昭和22年</t>
  </si>
  <si>
    <t>昭和23年</t>
  </si>
  <si>
    <t>昭和24年</t>
  </si>
  <si>
    <t>昭和25年</t>
  </si>
  <si>
    <t>昭和26年</t>
  </si>
  <si>
    <t>昭和27年</t>
  </si>
  <si>
    <t>昭和28年</t>
  </si>
  <si>
    <t>昭和29年</t>
  </si>
  <si>
    <t>昭和30年</t>
  </si>
  <si>
    <t>昭和31年</t>
  </si>
  <si>
    <t>昭和32年</t>
  </si>
  <si>
    <t>昭和33年</t>
  </si>
  <si>
    <t>昭和34年</t>
  </si>
  <si>
    <t>昭和35年</t>
  </si>
  <si>
    <t>昭和36年</t>
  </si>
  <si>
    <t>昭和37年</t>
  </si>
  <si>
    <t>昭和38年</t>
  </si>
  <si>
    <t>昭和39年</t>
  </si>
  <si>
    <t>昭和40年</t>
  </si>
  <si>
    <t>昭和41年</t>
  </si>
  <si>
    <t>昭和42年</t>
  </si>
  <si>
    <t>昭和43年</t>
  </si>
  <si>
    <t>昭和44年</t>
  </si>
  <si>
    <t>昭和45年</t>
  </si>
  <si>
    <t>昭和46年</t>
  </si>
  <si>
    <t>昭和47年</t>
  </si>
  <si>
    <t>昭和48年</t>
  </si>
  <si>
    <t>昭和49年</t>
  </si>
  <si>
    <t>昭和50年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</si>
  <si>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</si>
  <si>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</si>
  <si>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</si>
  <si>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</si>
  <si>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</si>
  <si>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</si>
  <si>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</si>
  <si>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</si>
  <si>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</si>
  <si>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</si>
  <si>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</si>
  <si>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</si>
  <si>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</si>
  <si>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平成元年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</si>
  <si>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</si>
  <si>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</si>
  <si>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</si>
  <si>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</si>
  <si>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</si>
  <si>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</si>
  <si>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</si>
  <si>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</si>
  <si>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</si>
  <si>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</si>
  <si>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</si>
  <si>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</si>
  <si>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</si>
  <si>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</si>
  <si>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</si>
  <si>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</si>
  <si>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</si>
  <si>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</si>
  <si>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</si>
  <si>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</si>
  <si>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</si>
  <si>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</si>
  <si>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</si>
  <si>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</si>
  <si>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</si>
  <si>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</si>
  <si>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</si>
  <si>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</si>
  <si>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平成30年</t>
  </si>
  <si>
    <t>平31・令和元年</t>
    <rPh sb="4" eb="6">
      <t>レイワ</t>
    </rPh>
    <rPh sb="6" eb="8">
      <t>ガンネン</t>
    </rPh>
    <rPh sb="7" eb="8">
      <t>ネン</t>
    </rPh>
    <phoneticPr fontId="10"/>
  </si>
  <si>
    <t>令和２年</t>
    <rPh sb="0" eb="2">
      <t>レイワ</t>
    </rPh>
    <rPh sb="3" eb="4">
      <t>ネン</t>
    </rPh>
    <phoneticPr fontId="10"/>
  </si>
  <si>
    <t>令和３年</t>
    <rPh sb="0" eb="2">
      <t>レイワ</t>
    </rPh>
    <rPh sb="3" eb="4">
      <t>ネン</t>
    </rPh>
    <phoneticPr fontId="10"/>
  </si>
  <si>
    <t>令和４年</t>
    <rPh sb="0" eb="2">
      <t>レイワ</t>
    </rPh>
    <rPh sb="3" eb="4">
      <t>ネン</t>
    </rPh>
    <phoneticPr fontId="10"/>
  </si>
  <si>
    <t>西暦</t>
    <rPh sb="0" eb="2">
      <t>セイレキ</t>
    </rPh>
    <phoneticPr fontId="1"/>
  </si>
  <si>
    <t>元号</t>
    <rPh sb="0" eb="2">
      <t>ゲンゴウ</t>
    </rPh>
    <phoneticPr fontId="1"/>
  </si>
  <si>
    <t>年</t>
    <rPh sb="0" eb="1">
      <t>ネン</t>
    </rPh>
    <phoneticPr fontId="1"/>
  </si>
  <si>
    <t>大阪府人口推計</t>
    <rPh sb="0" eb="3">
      <t>オオサカフ</t>
    </rPh>
    <rPh sb="3" eb="5">
      <t>ジンコウ</t>
    </rPh>
    <rPh sb="5" eb="7">
      <t>スイケイ</t>
    </rPh>
    <phoneticPr fontId="1"/>
  </si>
  <si>
    <t>（千人）</t>
    <rPh sb="1" eb="3">
      <t>センニン</t>
    </rPh>
    <phoneticPr fontId="1"/>
  </si>
  <si>
    <t>都道府県</t>
    <rPh sb="0" eb="4">
      <t>トドウフケン</t>
    </rPh>
    <phoneticPr fontId="1"/>
  </si>
  <si>
    <t>人口（千人）</t>
    <rPh sb="0" eb="2">
      <t>ジンコウ</t>
    </rPh>
    <rPh sb="3" eb="5">
      <t>センニン</t>
    </rPh>
    <phoneticPr fontId="1"/>
  </si>
  <si>
    <t>東京都</t>
  </si>
  <si>
    <t>神奈川県</t>
  </si>
  <si>
    <t>大阪府</t>
  </si>
  <si>
    <t>愛知県</t>
  </si>
  <si>
    <t>埼玉県</t>
  </si>
  <si>
    <t>千葉県</t>
  </si>
  <si>
    <t>兵庫県</t>
  </si>
  <si>
    <t>北海道</t>
    <rPh sb="0" eb="3">
      <t>ホッカイドウ</t>
    </rPh>
    <phoneticPr fontId="3"/>
  </si>
  <si>
    <t>福岡県</t>
  </si>
  <si>
    <t>静岡県</t>
  </si>
  <si>
    <t>茨城県</t>
  </si>
  <si>
    <t>広島県</t>
  </si>
  <si>
    <t>京都府</t>
  </si>
  <si>
    <t>宮城県</t>
  </si>
  <si>
    <t>新潟県</t>
  </si>
  <si>
    <t>長野県</t>
  </si>
  <si>
    <t>岐阜県</t>
  </si>
  <si>
    <t>群馬県</t>
  </si>
  <si>
    <t>栃木県</t>
  </si>
  <si>
    <t>岡山県　</t>
  </si>
  <si>
    <t>福島県</t>
  </si>
  <si>
    <t>三重県</t>
  </si>
  <si>
    <t>熊本県</t>
  </si>
  <si>
    <t>鹿児島県</t>
  </si>
  <si>
    <t>沖縄県　　　　</t>
  </si>
  <si>
    <t>滋賀県</t>
  </si>
  <si>
    <t>山口県</t>
  </si>
  <si>
    <t>奈良県</t>
  </si>
  <si>
    <t>愛媛県</t>
  </si>
  <si>
    <t>長崎県</t>
  </si>
  <si>
    <t>青森県</t>
  </si>
  <si>
    <t>岩手県</t>
  </si>
  <si>
    <t>石川県</t>
  </si>
  <si>
    <t>大分県</t>
  </si>
  <si>
    <t>宮崎県</t>
  </si>
  <si>
    <t>山形県</t>
  </si>
  <si>
    <t>富山県</t>
  </si>
  <si>
    <t>香川県</t>
  </si>
  <si>
    <t>秋田県</t>
  </si>
  <si>
    <t>和歌山県</t>
  </si>
  <si>
    <t>山梨県</t>
  </si>
  <si>
    <t>佐賀県</t>
  </si>
  <si>
    <t>福井県</t>
  </si>
  <si>
    <t>徳島県</t>
  </si>
  <si>
    <t>高知県</t>
  </si>
  <si>
    <t>島根県</t>
  </si>
  <si>
    <t>鳥取県</t>
  </si>
  <si>
    <t>2022年都道府県人口ランキング【多い順】</t>
    <rPh sb="4" eb="5">
      <t>ネン</t>
    </rPh>
    <rPh sb="5" eb="9">
      <t>トドウフケン</t>
    </rPh>
    <rPh sb="9" eb="11">
      <t>ジンコウ</t>
    </rPh>
    <rPh sb="17" eb="18">
      <t>オオ</t>
    </rPh>
    <rPh sb="19" eb="20">
      <t>ジュン</t>
    </rPh>
    <phoneticPr fontId="1"/>
  </si>
  <si>
    <t>資料：総務省「人口推計」</t>
    <rPh sb="0" eb="2">
      <t>シリョウ</t>
    </rPh>
    <rPh sb="3" eb="6">
      <t>ソウムショウ</t>
    </rPh>
    <rPh sb="7" eb="9">
      <t>ジンコウ</t>
    </rPh>
    <rPh sb="9" eb="11">
      <t>スイケイ</t>
    </rPh>
    <phoneticPr fontId="1"/>
  </si>
  <si>
    <t>１－１．全国・主要都府県の人口推移</t>
    <rPh sb="4" eb="6">
      <t>ゼンコク</t>
    </rPh>
    <rPh sb="7" eb="9">
      <t>シュヨウ</t>
    </rPh>
    <rPh sb="9" eb="12">
      <t>トフケン</t>
    </rPh>
    <rPh sb="13" eb="15">
      <t>ジンコウ</t>
    </rPh>
    <rPh sb="15" eb="17">
      <t>スイイ</t>
    </rPh>
    <phoneticPr fontId="14"/>
  </si>
  <si>
    <t>（単位：千人、％）</t>
    <rPh sb="4" eb="6">
      <t>センニン</t>
    </rPh>
    <phoneticPr fontId="14"/>
  </si>
  <si>
    <t>神奈川県</t>
    <rPh sb="0" eb="4">
      <t>カナガワケン</t>
    </rPh>
    <phoneticPr fontId="14"/>
  </si>
  <si>
    <t>愛知県</t>
    <rPh sb="0" eb="3">
      <t>アイチケン</t>
    </rPh>
    <phoneticPr fontId="14"/>
  </si>
  <si>
    <t>その他</t>
    <rPh sb="2" eb="3">
      <t>タ</t>
    </rPh>
    <phoneticPr fontId="14"/>
  </si>
  <si>
    <t>全   国</t>
    <phoneticPr fontId="14"/>
  </si>
  <si>
    <t>シェア</t>
    <phoneticPr fontId="14"/>
  </si>
  <si>
    <t>2013年</t>
    <rPh sb="4" eb="5">
      <t>ネン</t>
    </rPh>
    <phoneticPr fontId="14"/>
  </si>
  <si>
    <t>2014</t>
    <phoneticPr fontId="14"/>
  </si>
  <si>
    <t>2015</t>
    <phoneticPr fontId="14"/>
  </si>
  <si>
    <t>2016</t>
  </si>
  <si>
    <t>2017</t>
  </si>
  <si>
    <t>2018</t>
  </si>
  <si>
    <t>2019</t>
  </si>
  <si>
    <t>2020</t>
  </si>
  <si>
    <t>2021</t>
  </si>
  <si>
    <t>2022</t>
  </si>
  <si>
    <t>（総務省「人口推計年報」）</t>
    <rPh sb="1" eb="4">
      <t>ソウムショウ</t>
    </rPh>
    <rPh sb="5" eb="7">
      <t>ジンコウ</t>
    </rPh>
    <rPh sb="7" eb="9">
      <t>スイケイ</t>
    </rPh>
    <rPh sb="9" eb="11">
      <t>ネンポウ</t>
    </rPh>
    <phoneticPr fontId="14"/>
  </si>
  <si>
    <t>（注）１．</t>
    <rPh sb="1" eb="2">
      <t>チュウ</t>
    </rPh>
    <phoneticPr fontId="14"/>
  </si>
  <si>
    <t>各年10月１日現在の総人口。</t>
    <phoneticPr fontId="14"/>
  </si>
  <si>
    <t>２．</t>
    <phoneticPr fontId="14"/>
  </si>
  <si>
    <t>2015年、2020年は、国勢調査結果。</t>
    <phoneticPr fontId="14"/>
  </si>
  <si>
    <t>３．</t>
    <phoneticPr fontId="14"/>
  </si>
  <si>
    <t>2012年から2014年は、2010（平成22）年国勢調査結果を基準に、2015（平成27）年国勢調査結果をもとに補正した値。また、2016年から2019年は、2015（平成27）年国勢調査結果を基準に、2020（令和２）年国勢調査結果をもとに補正した値。</t>
    <rPh sb="4" eb="5">
      <t>ネン</t>
    </rPh>
    <rPh sb="11" eb="12">
      <t>ネン</t>
    </rPh>
    <rPh sb="19" eb="21">
      <t>ヘイセイ</t>
    </rPh>
    <rPh sb="24" eb="25">
      <t>ネン</t>
    </rPh>
    <rPh sb="25" eb="27">
      <t>コクセイ</t>
    </rPh>
    <rPh sb="27" eb="29">
      <t>チョウサ</t>
    </rPh>
    <rPh sb="29" eb="31">
      <t>ケッカ</t>
    </rPh>
    <rPh sb="32" eb="34">
      <t>キジュン</t>
    </rPh>
    <rPh sb="41" eb="43">
      <t>ヘイセイ</t>
    </rPh>
    <rPh sb="46" eb="47">
      <t>ネン</t>
    </rPh>
    <rPh sb="47" eb="49">
      <t>コクセイ</t>
    </rPh>
    <rPh sb="49" eb="51">
      <t>チョウサ</t>
    </rPh>
    <rPh sb="51" eb="53">
      <t>ケッカ</t>
    </rPh>
    <rPh sb="57" eb="59">
      <t>ホセイ</t>
    </rPh>
    <rPh sb="61" eb="62">
      <t>アタイ</t>
    </rPh>
    <phoneticPr fontId="14"/>
  </si>
  <si>
    <t>（単位：千人）</t>
    <rPh sb="4" eb="6">
      <t>センニン</t>
    </rPh>
    <phoneticPr fontId="14"/>
  </si>
  <si>
    <t>総  数</t>
    <rPh sb="0" eb="1">
      <t>ソウ</t>
    </rPh>
    <rPh sb="3" eb="4">
      <t>カズ</t>
    </rPh>
    <phoneticPr fontId="14"/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</si>
  <si>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</si>
  <si>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</si>
  <si>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</si>
  <si>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</si>
  <si>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</si>
  <si>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</si>
  <si>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</si>
  <si>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</si>
  <si>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80歳以上</t>
    <rPh sb="2" eb="3">
      <t>サイ</t>
    </rPh>
    <rPh sb="3" eb="5">
      <t>イジョウ</t>
    </rPh>
    <phoneticPr fontId="14"/>
  </si>
  <si>
    <t>（注）各年10月１日現在。総人口。</t>
    <rPh sb="1" eb="2">
      <t>チュウ</t>
    </rPh>
    <rPh sb="3" eb="4">
      <t>カク</t>
    </rPh>
    <rPh sb="4" eb="5">
      <t>ネン</t>
    </rPh>
    <rPh sb="7" eb="8">
      <t>ガツ</t>
    </rPh>
    <rPh sb="9" eb="10">
      <t>ニチ</t>
    </rPh>
    <rPh sb="10" eb="12">
      <t>ゲンザイ</t>
    </rPh>
    <rPh sb="13" eb="14">
      <t>ソウ</t>
    </rPh>
    <rPh sb="14" eb="16">
      <t>ジンコウ</t>
    </rPh>
    <phoneticPr fontId="14"/>
  </si>
  <si>
    <t>（単位：人、人／㎢）</t>
    <rPh sb="1" eb="3">
      <t>タンイ</t>
    </rPh>
    <rPh sb="4" eb="5">
      <t>ニン</t>
    </rPh>
    <rPh sb="6" eb="7">
      <t>ニン</t>
    </rPh>
    <phoneticPr fontId="14"/>
  </si>
  <si>
    <t>大阪市地域</t>
  </si>
  <si>
    <t>北大阪地域</t>
    <rPh sb="0" eb="2">
      <t>オオサカ</t>
    </rPh>
    <rPh sb="2" eb="4">
      <t>チイキ</t>
    </rPh>
    <phoneticPr fontId="14"/>
  </si>
  <si>
    <t>東大阪地域</t>
    <rPh sb="0" eb="2">
      <t>ヒガシオオサカ</t>
    </rPh>
    <rPh sb="2" eb="4">
      <t>チイキ</t>
    </rPh>
    <phoneticPr fontId="14"/>
  </si>
  <si>
    <t>南河内地域</t>
    <rPh sb="0" eb="3">
      <t>ミナミカワチ</t>
    </rPh>
    <rPh sb="2" eb="4">
      <t>チイキ</t>
    </rPh>
    <phoneticPr fontId="14"/>
  </si>
  <si>
    <t>泉州地域</t>
    <rPh sb="0" eb="1">
      <t>センシュウ</t>
    </rPh>
    <rPh sb="1" eb="3">
      <t>チイキ</t>
    </rPh>
    <phoneticPr fontId="14"/>
  </si>
  <si>
    <t>大阪府</t>
    <rPh sb="0" eb="3">
      <t>オオサカフ</t>
    </rPh>
    <phoneticPr fontId="14"/>
  </si>
  <si>
    <t>夜間人口</t>
    <rPh sb="0" eb="2">
      <t>ヤカン</t>
    </rPh>
    <rPh sb="2" eb="4">
      <t>ジンコウ</t>
    </rPh>
    <phoneticPr fontId="26"/>
  </si>
  <si>
    <t>総数</t>
  </si>
  <si>
    <t>人口密度</t>
    <phoneticPr fontId="14"/>
  </si>
  <si>
    <t>昼間人口</t>
    <phoneticPr fontId="14"/>
  </si>
  <si>
    <t>昼夜間人口比率</t>
    <rPh sb="1" eb="2">
      <t>ヨル</t>
    </rPh>
    <rPh sb="5" eb="7">
      <t>ヒリツ</t>
    </rPh>
    <phoneticPr fontId="26"/>
  </si>
  <si>
    <t>（大阪府「令和４年度大阪府統計年鑑」）</t>
    <rPh sb="1" eb="4">
      <t>オオサカフ</t>
    </rPh>
    <rPh sb="5" eb="7">
      <t>レイワ</t>
    </rPh>
    <rPh sb="8" eb="10">
      <t>ネンド</t>
    </rPh>
    <rPh sb="10" eb="13">
      <t>オオサカフ</t>
    </rPh>
    <rPh sb="13" eb="15">
      <t>トウケイ</t>
    </rPh>
    <rPh sb="15" eb="17">
      <t>ネンカン</t>
    </rPh>
    <phoneticPr fontId="14"/>
  </si>
  <si>
    <t>（注） 2020年10月１日現在。夜間人口は、常住地による人口。昼間人口は、従業地・通学地による人口。
      昼夜間人口比率は、夜間人口を100とする指数。人口密度は１㎢当たり。</t>
    <rPh sb="1" eb="2">
      <t>チュウ</t>
    </rPh>
    <rPh sb="8" eb="9">
      <t>ネン</t>
    </rPh>
    <rPh sb="11" eb="12">
      <t>ガツ</t>
    </rPh>
    <rPh sb="13" eb="14">
      <t>ニチ</t>
    </rPh>
    <rPh sb="14" eb="16">
      <t>ゲンザイ</t>
    </rPh>
    <rPh sb="17" eb="19">
      <t>ヤカン</t>
    </rPh>
    <rPh sb="19" eb="21">
      <t>ジンコウ</t>
    </rPh>
    <rPh sb="23" eb="25">
      <t>ジョウジュウ</t>
    </rPh>
    <rPh sb="25" eb="26">
      <t>チ</t>
    </rPh>
    <rPh sb="29" eb="31">
      <t>ジンコウ</t>
    </rPh>
    <rPh sb="32" eb="34">
      <t>チュウカン</t>
    </rPh>
    <rPh sb="34" eb="36">
      <t>ジンコウ</t>
    </rPh>
    <rPh sb="38" eb="40">
      <t>ジュウギョウ</t>
    </rPh>
    <rPh sb="40" eb="41">
      <t>チ</t>
    </rPh>
    <rPh sb="42" eb="44">
      <t>ツウガク</t>
    </rPh>
    <rPh sb="44" eb="45">
      <t>チ</t>
    </rPh>
    <rPh sb="48" eb="50">
      <t>ジンコウ</t>
    </rPh>
    <rPh sb="58" eb="60">
      <t>チュウヤ</t>
    </rPh>
    <rPh sb="60" eb="61">
      <t>カン</t>
    </rPh>
    <rPh sb="61" eb="63">
      <t>ジンコウ</t>
    </rPh>
    <rPh sb="63" eb="65">
      <t>ヒリツ</t>
    </rPh>
    <rPh sb="67" eb="69">
      <t>ヤカン</t>
    </rPh>
    <rPh sb="69" eb="71">
      <t>ジンコウ</t>
    </rPh>
    <rPh sb="78" eb="80">
      <t>シスウ</t>
    </rPh>
    <rPh sb="81" eb="83">
      <t>ジンコウ</t>
    </rPh>
    <rPh sb="83" eb="85">
      <t>ミツド</t>
    </rPh>
    <rPh sb="88" eb="89">
      <t>ア</t>
    </rPh>
    <phoneticPr fontId="14"/>
  </si>
  <si>
    <t>（単位：人）</t>
    <rPh sb="4" eb="5">
      <t>ニン</t>
    </rPh>
    <phoneticPr fontId="14"/>
  </si>
  <si>
    <t>転入超過数</t>
    <rPh sb="0" eb="2">
      <t>テンニュウ</t>
    </rPh>
    <rPh sb="2" eb="4">
      <t>チョウカ</t>
    </rPh>
    <rPh sb="4" eb="5">
      <t>スウ</t>
    </rPh>
    <phoneticPr fontId="14"/>
  </si>
  <si>
    <t>転入者数</t>
    <rPh sb="0" eb="2">
      <t>テンニュウ</t>
    </rPh>
    <rPh sb="2" eb="3">
      <t>シャ</t>
    </rPh>
    <rPh sb="3" eb="4">
      <t>スウ</t>
    </rPh>
    <phoneticPr fontId="14"/>
  </si>
  <si>
    <t>転出者数</t>
    <rPh sb="0" eb="2">
      <t>テンシュツ</t>
    </rPh>
    <rPh sb="2" eb="3">
      <t>シャ</t>
    </rPh>
    <rPh sb="3" eb="4">
      <t>スウ</t>
    </rPh>
    <phoneticPr fontId="14"/>
  </si>
  <si>
    <t>2014</t>
    <rPh sb="3" eb="4">
      <t xml:space="preserve">ネン </t>
    </rPh>
    <phoneticPr fontId="14"/>
  </si>
  <si>
    <t>（総務省「住民基本台帳人口移動報告」）</t>
    <rPh sb="1" eb="3">
      <t>ソウム</t>
    </rPh>
    <rPh sb="3" eb="4">
      <t>ショウ</t>
    </rPh>
    <rPh sb="5" eb="7">
      <t>ジュウミン</t>
    </rPh>
    <rPh sb="7" eb="9">
      <t>キホン</t>
    </rPh>
    <rPh sb="9" eb="11">
      <t>ダイチョウ</t>
    </rPh>
    <rPh sb="11" eb="13">
      <t>ジンコウ</t>
    </rPh>
    <rPh sb="13" eb="15">
      <t>イドウ</t>
    </rPh>
    <rPh sb="15" eb="17">
      <t>ホウコク</t>
    </rPh>
    <phoneticPr fontId="14"/>
  </si>
  <si>
    <t>（注）外国人を含む。</t>
    <rPh sb="1" eb="2">
      <t>チュウ</t>
    </rPh>
    <rPh sb="3" eb="5">
      <t>ガイコク</t>
    </rPh>
    <rPh sb="5" eb="6">
      <t>ジン</t>
    </rPh>
    <rPh sb="7" eb="8">
      <t>フク</t>
    </rPh>
    <phoneticPr fontId="14"/>
  </si>
  <si>
    <t>（単位：千世帯、％）</t>
    <rPh sb="4" eb="5">
      <t>セン</t>
    </rPh>
    <rPh sb="5" eb="7">
      <t>セタイ</t>
    </rPh>
    <phoneticPr fontId="14"/>
  </si>
  <si>
    <t>神奈川県</t>
    <rPh sb="0" eb="4">
      <t>カナガワケン</t>
    </rPh>
    <phoneticPr fontId="14"/>
  </si>
  <si>
    <t>愛知県</t>
    <rPh sb="0" eb="3">
      <t>アイチケン</t>
    </rPh>
    <phoneticPr fontId="14"/>
  </si>
  <si>
    <t>その他</t>
    <rPh sb="2" eb="3">
      <t>タ</t>
    </rPh>
    <phoneticPr fontId="14"/>
  </si>
  <si>
    <t>全   国</t>
    <phoneticPr fontId="14"/>
  </si>
  <si>
    <t>シェア</t>
    <phoneticPr fontId="14"/>
  </si>
  <si>
    <t>1975年</t>
  </si>
  <si>
    <t>（総務省「国勢調査」）</t>
    <rPh sb="1" eb="4">
      <t>ソウムショウ</t>
    </rPh>
    <rPh sb="5" eb="7">
      <t>コクセイ</t>
    </rPh>
    <rPh sb="7" eb="9">
      <t>チョウサ</t>
    </rPh>
    <phoneticPr fontId="14"/>
  </si>
  <si>
    <t>（注）各年10月１日現在。一般世帯及び施設等の世帯数。</t>
    <rPh sb="1" eb="2">
      <t>チュウ</t>
    </rPh>
    <rPh sb="3" eb="4">
      <t>カク</t>
    </rPh>
    <rPh sb="4" eb="5">
      <t>ネン</t>
    </rPh>
    <rPh sb="7" eb="8">
      <t>ガツ</t>
    </rPh>
    <rPh sb="9" eb="10">
      <t>ニチ</t>
    </rPh>
    <rPh sb="10" eb="12">
      <t>ゲンザイ</t>
    </rPh>
    <rPh sb="25" eb="26">
      <t>スウ</t>
    </rPh>
    <phoneticPr fontId="14"/>
  </si>
  <si>
    <t>大阪府内年齢別人口の推移</t>
    <rPh sb="0" eb="2">
      <t>オオサカ</t>
    </rPh>
    <phoneticPr fontId="4"/>
  </si>
  <si>
    <t>大阪府の長期人口推計の推移・2022年都道府県人口ランキング【多い順】</t>
    <rPh sb="18" eb="19">
      <t>ネン</t>
    </rPh>
    <rPh sb="19" eb="23">
      <t>トドウフケン</t>
    </rPh>
    <rPh sb="23" eb="25">
      <t>ジンコウ</t>
    </rPh>
    <rPh sb="31" eb="32">
      <t>オオ</t>
    </rPh>
    <rPh sb="33" eb="34">
      <t>ジュン</t>
    </rPh>
    <phoneticPr fontId="4"/>
  </si>
  <si>
    <t>１-２．大阪府内年齢別人口の推移</t>
    <rPh sb="3" eb="5">
      <t>オオサカ</t>
    </rPh>
    <rPh sb="5" eb="6">
      <t>フ</t>
    </rPh>
    <rPh sb="6" eb="8">
      <t>フナイ</t>
    </rPh>
    <rPh sb="8" eb="10">
      <t>ネンレイ</t>
    </rPh>
    <rPh sb="9" eb="10">
      <t>ベツ</t>
    </rPh>
    <rPh sb="10" eb="12">
      <t>ジンコウ</t>
    </rPh>
    <rPh sb="12" eb="13">
      <t>テイガク</t>
    </rPh>
    <rPh sb="13" eb="15">
      <t>スイイ</t>
    </rPh>
    <phoneticPr fontId="14"/>
  </si>
  <si>
    <t>１－３．大阪府内地域別の人口・人口密度・昼夜間人口比率【2020年】</t>
    <rPh sb="4" eb="7">
      <t>オオサカフ</t>
    </rPh>
    <rPh sb="7" eb="8">
      <t>ナイ</t>
    </rPh>
    <rPh sb="8" eb="10">
      <t>チイキ</t>
    </rPh>
    <rPh sb="10" eb="11">
      <t>ベツ</t>
    </rPh>
    <rPh sb="12" eb="14">
      <t>ジンコウ</t>
    </rPh>
    <rPh sb="15" eb="17">
      <t>ジンコウ</t>
    </rPh>
    <rPh sb="17" eb="19">
      <t>ミツド</t>
    </rPh>
    <rPh sb="20" eb="22">
      <t>チュウヤ</t>
    </rPh>
    <rPh sb="22" eb="23">
      <t>カン</t>
    </rPh>
    <rPh sb="23" eb="25">
      <t>ジンコウ</t>
    </rPh>
    <rPh sb="25" eb="27">
      <t>ヒリツ</t>
    </rPh>
    <rPh sb="32" eb="33">
      <t>ネン</t>
    </rPh>
    <phoneticPr fontId="14"/>
  </si>
  <si>
    <t>１－4．主要都府県の他府県からの転出入者の推移</t>
    <rPh sb="4" eb="6">
      <t>シュヨウ</t>
    </rPh>
    <rPh sb="6" eb="9">
      <t>トフケン</t>
    </rPh>
    <rPh sb="10" eb="11">
      <t>タ</t>
    </rPh>
    <rPh sb="11" eb="13">
      <t>フケン</t>
    </rPh>
    <rPh sb="16" eb="17">
      <t>テン</t>
    </rPh>
    <rPh sb="17" eb="19">
      <t>シュツニュウ</t>
    </rPh>
    <rPh sb="19" eb="20">
      <t>シャ</t>
    </rPh>
    <rPh sb="21" eb="23">
      <t>スイイ</t>
    </rPh>
    <phoneticPr fontId="14"/>
  </si>
  <si>
    <t xml:space="preserve"> 2013年</t>
    <rPh sb="5" eb="6">
      <t>ネン</t>
    </rPh>
    <phoneticPr fontId="14"/>
  </si>
  <si>
    <t>１-５．全国・主要都府県世帯数の推移</t>
    <rPh sb="3" eb="5">
      <t>ゼンコク</t>
    </rPh>
    <rPh sb="6" eb="8">
      <t>シュヨウ</t>
    </rPh>
    <rPh sb="8" eb="11">
      <t>トフケン</t>
    </rPh>
    <rPh sb="12" eb="14">
      <t>セタイ</t>
    </rPh>
    <rPh sb="13" eb="14">
      <t>スウ</t>
    </rPh>
    <rPh sb="16" eb="18">
      <t>スイイ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</si>
</sst>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#,##0;[Red]#,##0"/>
    <numFmt numFmtId="178" formatCode="#,##0.0;[Red]#,##0.0"/>
    <numFmt numFmtId="179" formatCode="#,##0;&quot;▲ &quot;#,##0"/>
    <numFmt numFmtId="180" formatCode="0.0_ "/>
  </numFmts>
  <fonts count="30" x14ac:knownFonts="1">
    <font>
      <sz val="10"/>
      <color theme="1"/>
      <name val="BIZ UDゴシック"/>
      <family val="2"/>
      <charset val="128"/>
    </font>
    <font>
      <sz val="6"/>
      <name val="BIZ UDゴシック"/>
      <family val="2"/>
      <charset val="128"/>
    </font>
    <font>
      <u/>
      <sz val="10"/>
      <color theme="10"/>
      <name val="BIZ UDゴシック"/>
      <family val="2"/>
      <charset val="128"/>
    </font>
    <font>
      <sz val="14"/>
      <color theme="1"/>
      <name val="BIZ UDゴシック"/>
      <family val="3"/>
      <charset val="128"/>
    </font>
    <font>
      <sz val="6"/>
      <name val="BIZ UD明朝 Medium"/>
      <family val="2"/>
      <charset val="128"/>
    </font>
    <font>
      <sz val="14"/>
      <color theme="1"/>
      <name val="BIZ UD明朝 Medium"/>
      <family val="2"/>
      <charset val="128"/>
    </font>
    <font>
      <sz val="14"/>
      <color theme="1"/>
      <name val="BIZ UD明朝 Medium"/>
      <family val="1"/>
      <charset val="128"/>
    </font>
    <font>
      <b/>
      <sz val="10"/>
      <color theme="1"/>
      <name val="BIZ UD明朝 Medium"/>
      <family val="1"/>
      <charset val="128"/>
    </font>
    <font>
      <sz val="14"/>
      <color theme="1"/>
      <name val="BIZ UDゴシック"/>
      <family val="2"/>
      <charset val="128"/>
    </font>
    <font>
      <sz val="10"/>
      <color theme="1"/>
      <name val="BIZ UDゴシック"/>
      <family val="2"/>
      <charset val="128"/>
    </font>
    <font>
      <sz val="6"/>
      <name val="UD デジタル 教科書体 N-R"/>
      <family val="2"/>
      <charset val="128"/>
    </font>
    <font>
      <sz val="11"/>
      <color theme="1"/>
      <name val="UD デジタル 教科書体 N-B"/>
      <family val="1"/>
      <charset val="128"/>
    </font>
    <font>
      <sz val="11"/>
      <color theme="1"/>
      <name val="BIZ UDゴシック"/>
      <family val="2"/>
      <charset val="128"/>
    </font>
    <font>
      <sz val="10"/>
      <color theme="1"/>
      <name val="BIZ UD明朝 Medium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BIZ UD明朝 Medium"/>
      <family val="1"/>
      <charset val="128"/>
    </font>
    <font>
      <sz val="11"/>
      <name val="UD デジタル 教科書体 N-B"/>
      <family val="1"/>
      <charset val="128"/>
    </font>
    <font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1"/>
      <name val="BIZ UD明朝 Medium"/>
      <family val="1"/>
      <charset val="128"/>
    </font>
    <font>
      <sz val="1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6"/>
      <name val="BIZ UDP明朝 Medium"/>
      <family val="1"/>
      <charset val="128"/>
    </font>
    <font>
      <b/>
      <sz val="11"/>
      <name val="UD デジタル 教科書体 N-B"/>
      <family val="1"/>
      <charset val="128"/>
    </font>
    <font>
      <sz val="14"/>
      <name val="BIZ UDP明朝 Medium"/>
      <family val="1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11"/>
      <name val="BIZ UDP明朝 Medium"/>
      <family val="1"/>
      <charset val="128"/>
    </font>
    <font>
      <u/>
      <sz val="14"/>
      <color theme="10"/>
      <name val="BIZ UD明朝 Medium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38" fontId="12" fillId="0" borderId="0" xfId="2" applyFont="1">
      <alignment vertical="center"/>
    </xf>
    <xf numFmtId="176" fontId="12" fillId="0" borderId="0" xfId="0" applyNumberFormat="1" applyFont="1">
      <alignment vertical="center"/>
    </xf>
    <xf numFmtId="0" fontId="15" fillId="0" borderId="0" xfId="0" applyFont="1">
      <alignment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 shrinkToFit="1"/>
    </xf>
    <xf numFmtId="0" fontId="17" fillId="2" borderId="5" xfId="0" applyFont="1" applyFill="1" applyBorder="1" applyAlignment="1">
      <alignment horizontal="center" vertical="center"/>
    </xf>
    <xf numFmtId="0" fontId="19" fillId="0" borderId="0" xfId="0" applyFont="1" applyAlignment="1">
      <alignment vertical="top"/>
    </xf>
    <xf numFmtId="0" fontId="20" fillId="0" borderId="0" xfId="0" applyFont="1" applyAlignment="1">
      <alignment horizontal="right"/>
    </xf>
    <xf numFmtId="49" fontId="17" fillId="2" borderId="8" xfId="0" quotePrefix="1" applyNumberFormat="1" applyFont="1" applyFill="1" applyBorder="1" applyAlignment="1">
      <alignment horizontal="left" vertical="center"/>
    </xf>
    <xf numFmtId="177" fontId="21" fillId="0" borderId="3" xfId="2" applyNumberFormat="1" applyFont="1" applyBorder="1" applyAlignment="1">
      <alignment horizontal="right" vertical="center"/>
    </xf>
    <xf numFmtId="178" fontId="21" fillId="0" borderId="6" xfId="3" applyNumberFormat="1" applyFont="1" applyBorder="1" applyAlignment="1">
      <alignment horizontal="right" vertical="center"/>
    </xf>
    <xf numFmtId="177" fontId="21" fillId="0" borderId="0" xfId="2" applyNumberFormat="1" applyFont="1" applyBorder="1" applyAlignment="1">
      <alignment horizontal="right" vertical="center"/>
    </xf>
    <xf numFmtId="178" fontId="21" fillId="0" borderId="7" xfId="3" applyNumberFormat="1" applyFont="1" applyBorder="1" applyAlignment="1">
      <alignment horizontal="right" vertical="center"/>
    </xf>
    <xf numFmtId="178" fontId="22" fillId="0" borderId="7" xfId="3" applyNumberFormat="1" applyFont="1" applyBorder="1" applyAlignment="1">
      <alignment horizontal="right" vertical="center"/>
    </xf>
    <xf numFmtId="49" fontId="17" fillId="2" borderId="9" xfId="0" quotePrefix="1" applyNumberFormat="1" applyFont="1" applyFill="1" applyBorder="1" applyAlignment="1">
      <alignment horizontal="left" vertical="center"/>
    </xf>
    <xf numFmtId="177" fontId="21" fillId="0" borderId="10" xfId="2" applyNumberFormat="1" applyFont="1" applyBorder="1" applyAlignment="1">
      <alignment horizontal="right" vertical="center"/>
    </xf>
    <xf numFmtId="178" fontId="21" fillId="0" borderId="11" xfId="3" applyNumberFormat="1" applyFont="1" applyBorder="1" applyAlignment="1">
      <alignment horizontal="right" vertical="center"/>
    </xf>
    <xf numFmtId="178" fontId="21" fillId="0" borderId="12" xfId="3" applyNumberFormat="1" applyFont="1" applyBorder="1" applyAlignment="1">
      <alignment horizontal="right" vertical="center"/>
    </xf>
    <xf numFmtId="0" fontId="17" fillId="3" borderId="3" xfId="0" applyFont="1" applyFill="1" applyBorder="1" applyAlignment="1">
      <alignment horizontal="center" vertical="center" shrinkToFit="1"/>
    </xf>
    <xf numFmtId="0" fontId="11" fillId="3" borderId="0" xfId="0" applyFont="1" applyFill="1" applyAlignment="1">
      <alignment horizontal="center" vertical="center"/>
    </xf>
    <xf numFmtId="0" fontId="0" fillId="3" borderId="0" xfId="0" applyFill="1">
      <alignment vertical="center"/>
    </xf>
    <xf numFmtId="0" fontId="11" fillId="3" borderId="0" xfId="0" applyFont="1" applyFill="1" applyAlignment="1">
      <alignment horizontal="right" vertical="center"/>
    </xf>
    <xf numFmtId="0" fontId="11" fillId="3" borderId="0" xfId="0" applyFont="1" applyFill="1">
      <alignment vertical="center"/>
    </xf>
    <xf numFmtId="0" fontId="20" fillId="0" borderId="0" xfId="0" applyFont="1" applyAlignment="1">
      <alignment horizontal="right" vertical="center" wrapText="1"/>
    </xf>
    <xf numFmtId="49" fontId="20" fillId="0" borderId="0" xfId="0" applyNumberFormat="1" applyFont="1" applyAlignment="1">
      <alignment horizontal="right" vertical="top" wrapText="1"/>
    </xf>
    <xf numFmtId="0" fontId="24" fillId="2" borderId="0" xfId="0" applyFont="1" applyFill="1" applyAlignment="1">
      <alignment horizontal="center" vertical="center"/>
    </xf>
    <xf numFmtId="0" fontId="19" fillId="0" borderId="0" xfId="0" applyFont="1">
      <alignment vertical="center"/>
    </xf>
    <xf numFmtId="0" fontId="24" fillId="2" borderId="0" xfId="0" applyFont="1" applyFill="1" applyAlignment="1">
      <alignment horizontal="center" vertical="center" shrinkToFit="1"/>
    </xf>
    <xf numFmtId="0" fontId="17" fillId="2" borderId="0" xfId="0" applyFont="1" applyFill="1" applyAlignment="1">
      <alignment horizontal="center" vertical="center"/>
    </xf>
    <xf numFmtId="49" fontId="17" fillId="2" borderId="8" xfId="0" applyNumberFormat="1" applyFont="1" applyFill="1" applyBorder="1" applyAlignment="1">
      <alignment horizontal="left" vertical="center"/>
    </xf>
    <xf numFmtId="49" fontId="17" fillId="2" borderId="8" xfId="0" quotePrefix="1" applyNumberFormat="1" applyFont="1" applyFill="1" applyBorder="1" applyAlignment="1">
      <alignment horizontal="left" vertical="center" wrapText="1"/>
    </xf>
    <xf numFmtId="178" fontId="21" fillId="0" borderId="0" xfId="2" applyNumberFormat="1" applyFont="1" applyBorder="1" applyAlignment="1">
      <alignment horizontal="right" vertical="center"/>
    </xf>
    <xf numFmtId="179" fontId="21" fillId="0" borderId="15" xfId="0" applyNumberFormat="1" applyFont="1" applyBorder="1" applyAlignment="1">
      <alignment horizontal="right" vertical="center"/>
    </xf>
    <xf numFmtId="179" fontId="21" fillId="0" borderId="0" xfId="0" quotePrefix="1" applyNumberFormat="1" applyFont="1" applyAlignment="1">
      <alignment horizontal="right" vertical="center"/>
    </xf>
    <xf numFmtId="179" fontId="21" fillId="0" borderId="0" xfId="0" quotePrefix="1" applyNumberFormat="1" applyFont="1" applyAlignment="1">
      <alignment horizontal="right" vertical="center" shrinkToFit="1"/>
    </xf>
    <xf numFmtId="179" fontId="21" fillId="0" borderId="15" xfId="0" quotePrefix="1" applyNumberFormat="1" applyFont="1" applyBorder="1" applyAlignment="1">
      <alignment horizontal="right" vertical="center"/>
    </xf>
    <xf numFmtId="179" fontId="21" fillId="0" borderId="0" xfId="0" applyNumberFormat="1" applyFont="1" applyAlignment="1">
      <alignment horizontal="right" vertical="center"/>
    </xf>
    <xf numFmtId="179" fontId="22" fillId="0" borderId="15" xfId="2" applyNumberFormat="1" applyFont="1" applyBorder="1" applyAlignment="1">
      <alignment vertical="center"/>
    </xf>
    <xf numFmtId="179" fontId="22" fillId="0" borderId="0" xfId="2" applyNumberFormat="1" applyFont="1" applyBorder="1" applyAlignment="1">
      <alignment horizontal="right" vertical="center"/>
    </xf>
    <xf numFmtId="179" fontId="22" fillId="0" borderId="0" xfId="2" applyNumberFormat="1" applyFont="1" applyBorder="1" applyAlignment="1">
      <alignment vertical="center"/>
    </xf>
    <xf numFmtId="179" fontId="22" fillId="0" borderId="15" xfId="2" applyNumberFormat="1" applyFont="1" applyBorder="1" applyAlignment="1">
      <alignment horizontal="right" vertical="center"/>
    </xf>
    <xf numFmtId="179" fontId="22" fillId="0" borderId="16" xfId="2" applyNumberFormat="1" applyFont="1" applyBorder="1" applyAlignment="1">
      <alignment vertical="center"/>
    </xf>
    <xf numFmtId="179" fontId="22" fillId="0" borderId="16" xfId="2" applyNumberFormat="1" applyFont="1" applyBorder="1" applyAlignment="1">
      <alignment horizontal="right" vertical="center"/>
    </xf>
    <xf numFmtId="0" fontId="19" fillId="0" borderId="0" xfId="0" quotePrefix="1" applyFont="1" applyAlignment="1">
      <alignment horizontal="left" vertical="top"/>
    </xf>
    <xf numFmtId="0" fontId="18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right"/>
    </xf>
    <xf numFmtId="0" fontId="27" fillId="0" borderId="0" xfId="0" quotePrefix="1" applyFont="1" applyAlignment="1">
      <alignment horizontal="left" vertical="center"/>
    </xf>
    <xf numFmtId="0" fontId="18" fillId="0" borderId="0" xfId="0" applyFont="1" applyAlignment="1"/>
    <xf numFmtId="0" fontId="28" fillId="0" borderId="0" xfId="0" applyFont="1" applyAlignment="1">
      <alignment horizontal="right" vertical="center"/>
    </xf>
    <xf numFmtId="176" fontId="17" fillId="2" borderId="14" xfId="0" applyNumberFormat="1" applyFont="1" applyFill="1" applyBorder="1" applyAlignment="1">
      <alignment horizontal="center" vertical="center"/>
    </xf>
    <xf numFmtId="176" fontId="17" fillId="2" borderId="0" xfId="0" quotePrefix="1" applyNumberFormat="1" applyFont="1" applyFill="1" applyAlignment="1">
      <alignment horizontal="center" vertical="center"/>
    </xf>
    <xf numFmtId="176" fontId="17" fillId="2" borderId="0" xfId="0" quotePrefix="1" applyNumberFormat="1" applyFont="1" applyFill="1" applyAlignment="1">
      <alignment horizontal="center" vertical="center" shrinkToFit="1"/>
    </xf>
    <xf numFmtId="176" fontId="17" fillId="2" borderId="14" xfId="0" quotePrefix="1" applyNumberFormat="1" applyFont="1" applyFill="1" applyBorder="1" applyAlignment="1">
      <alignment horizontal="center" vertical="center"/>
    </xf>
    <xf numFmtId="176" fontId="17" fillId="2" borderId="0" xfId="0" applyNumberFormat="1" applyFont="1" applyFill="1" applyAlignment="1">
      <alignment horizontal="center" vertical="center"/>
    </xf>
    <xf numFmtId="0" fontId="17" fillId="2" borderId="8" xfId="0" quotePrefix="1" applyFont="1" applyFill="1" applyBorder="1" applyAlignment="1">
      <alignment horizontal="center" vertical="center"/>
    </xf>
    <xf numFmtId="0" fontId="17" fillId="2" borderId="9" xfId="0" quotePrefix="1" applyFont="1" applyFill="1" applyBorder="1" applyAlignment="1">
      <alignment horizontal="center" vertical="center"/>
    </xf>
    <xf numFmtId="0" fontId="28" fillId="0" borderId="0" xfId="0" applyFont="1">
      <alignment vertical="center"/>
    </xf>
    <xf numFmtId="180" fontId="28" fillId="0" borderId="0" xfId="0" applyNumberFormat="1" applyFont="1">
      <alignment vertical="center"/>
    </xf>
    <xf numFmtId="0" fontId="17" fillId="2" borderId="3" xfId="0" applyFont="1" applyFill="1" applyBorder="1" applyAlignment="1">
      <alignment horizontal="center" vertical="center" shrinkToFit="1"/>
    </xf>
    <xf numFmtId="49" fontId="17" fillId="2" borderId="0" xfId="0" applyNumberFormat="1" applyFont="1" applyFill="1" applyAlignment="1">
      <alignment horizontal="left" vertical="center"/>
    </xf>
    <xf numFmtId="49" fontId="17" fillId="2" borderId="0" xfId="0" quotePrefix="1" applyNumberFormat="1" applyFont="1" applyFill="1" applyAlignment="1">
      <alignment horizontal="left" vertical="center"/>
    </xf>
    <xf numFmtId="0" fontId="17" fillId="2" borderId="0" xfId="0" applyFont="1" applyFill="1" applyAlignment="1">
      <alignment horizontal="center" vertical="center"/>
    </xf>
    <xf numFmtId="0" fontId="0" fillId="0" borderId="0" xfId="0" applyAlignment="1">
      <alignment vertical="top"/>
    </xf>
    <xf numFmtId="38" fontId="12" fillId="0" borderId="0" xfId="2" applyFont="1" applyFill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9" fillId="0" borderId="0" xfId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1" fillId="3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20" fillId="0" borderId="0" xfId="0" quotePrefix="1" applyFont="1" applyAlignment="1">
      <alignment horizontal="right" vertical="top" wrapText="1"/>
    </xf>
    <xf numFmtId="0" fontId="20" fillId="0" borderId="0" xfId="0" applyFont="1" applyAlignment="1">
      <alignment horizontal="left" vertical="center" wrapText="1"/>
    </xf>
    <xf numFmtId="49" fontId="20" fillId="0" borderId="0" xfId="0" applyNumberFormat="1" applyFont="1" applyAlignment="1">
      <alignment horizontal="left" vertical="top" wrapText="1"/>
    </xf>
    <xf numFmtId="0" fontId="16" fillId="0" borderId="0" xfId="0" quotePrefix="1" applyFont="1" applyAlignment="1">
      <alignment horizontal="left" vertical="center"/>
    </xf>
    <xf numFmtId="0" fontId="17" fillId="2" borderId="0" xfId="0" applyFont="1" applyFill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20" fillId="0" borderId="0" xfId="0" quotePrefix="1" applyFont="1" applyAlignment="1">
      <alignment horizontal="right" vertical="center" wrapText="1"/>
    </xf>
    <xf numFmtId="0" fontId="20" fillId="0" borderId="0" xfId="0" applyFont="1" applyAlignment="1">
      <alignment horizontal="left" vertical="top" wrapText="1"/>
    </xf>
    <xf numFmtId="0" fontId="25" fillId="0" borderId="0" xfId="0" quotePrefix="1" applyFont="1" applyAlignment="1">
      <alignment horizontal="left" vertical="center"/>
    </xf>
    <xf numFmtId="49" fontId="17" fillId="2" borderId="8" xfId="0" applyNumberFormat="1" applyFont="1" applyFill="1" applyBorder="1" applyAlignment="1">
      <alignment horizontal="left" vertical="center" wrapText="1"/>
    </xf>
    <xf numFmtId="49" fontId="17" fillId="2" borderId="8" xfId="0" quotePrefix="1" applyNumberFormat="1" applyFont="1" applyFill="1" applyBorder="1" applyAlignment="1">
      <alignment horizontal="left" vertical="center" wrapText="1"/>
    </xf>
    <xf numFmtId="49" fontId="17" fillId="2" borderId="13" xfId="0" quotePrefix="1" applyNumberFormat="1" applyFont="1" applyFill="1" applyBorder="1" applyAlignment="1">
      <alignment horizontal="left" vertical="center" wrapText="1"/>
    </xf>
    <xf numFmtId="176" fontId="17" fillId="2" borderId="0" xfId="0" quotePrefix="1" applyNumberFormat="1" applyFont="1" applyFill="1" applyAlignment="1">
      <alignment horizontal="center" vertical="center"/>
    </xf>
    <xf numFmtId="176" fontId="17" fillId="2" borderId="0" xfId="0" applyNumberFormat="1" applyFont="1" applyFill="1" applyAlignment="1">
      <alignment horizontal="center" vertical="center"/>
    </xf>
    <xf numFmtId="0" fontId="23" fillId="0" borderId="0" xfId="0" quotePrefix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</cellXfs>
  <cellStyles count="4">
    <cellStyle name="パーセント" xfId="3" builtinId="5"/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316;&#26989;&#29992;/&#12522;&#12469;&#12540;&#12481;&#12475;&#12531;&#12479;&#12540;/RC_&#12394;&#12395;&#12431;&#12398;&#32076;&#28168;&#12487;&#12540;&#12479;/&#12394;&#12395;&#12431;2023&#24180;&#24230;&#29256;&#20316;&#25104;&#29992;/&#20316;&#25104;&#28168;/&#31532;&#65297;&#31456;/2023N_R_01_&#23665;&#26412;CK&#28168;&#124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クロ"/>
      <sheetName val="マスター"/>
      <sheetName val="Data"/>
      <sheetName val="更新方法"/>
      <sheetName val="備考"/>
    </sheetNames>
    <sheetDataSet>
      <sheetData sheetId="0" refreshError="1"/>
      <sheetData sheetId="1" refreshError="1"/>
      <sheetData sheetId="2">
        <row r="10">
          <cell r="C10">
            <v>8856</v>
          </cell>
          <cell r="D10">
            <v>6.9505705809408695</v>
          </cell>
          <cell r="E10">
            <v>13307</v>
          </cell>
          <cell r="F10">
            <v>10.443907262938138</v>
          </cell>
          <cell r="G10">
            <v>9084</v>
          </cell>
          <cell r="H10">
            <v>7.1295148099894829</v>
          </cell>
          <cell r="I10">
            <v>7449</v>
          </cell>
          <cell r="J10">
            <v>5.8462963253645599</v>
          </cell>
          <cell r="K10">
            <v>88718</v>
          </cell>
          <cell r="L10">
            <v>69.629711020766948</v>
          </cell>
          <cell r="M10">
            <v>127414</v>
          </cell>
          <cell r="N10">
            <v>100</v>
          </cell>
        </row>
        <row r="11">
          <cell r="C11">
            <v>8845</v>
          </cell>
          <cell r="D11">
            <v>6.9515942689626451</v>
          </cell>
          <cell r="E11">
            <v>13399</v>
          </cell>
          <cell r="F11">
            <v>10.530741843960485</v>
          </cell>
          <cell r="G11">
            <v>9103</v>
          </cell>
          <cell r="H11">
            <v>7.1543654754513231</v>
          </cell>
          <cell r="I11">
            <v>7464</v>
          </cell>
          <cell r="J11">
            <v>5.8662181598120045</v>
          </cell>
          <cell r="K11">
            <v>88426</v>
          </cell>
          <cell r="L11">
            <v>69.497080251813543</v>
          </cell>
          <cell r="M11">
            <v>127237</v>
          </cell>
          <cell r="N11">
            <v>100</v>
          </cell>
        </row>
        <row r="12">
          <cell r="C12">
            <v>8839</v>
          </cell>
          <cell r="D12">
            <v>6.9546402297493994</v>
          </cell>
          <cell r="E12">
            <v>13515</v>
          </cell>
          <cell r="F12">
            <v>10.633777882686179</v>
          </cell>
          <cell r="G12">
            <v>9126</v>
          </cell>
          <cell r="H12">
            <v>7.1804555647350403</v>
          </cell>
          <cell r="I12">
            <v>7483</v>
          </cell>
          <cell r="J12">
            <v>5.8877217829182893</v>
          </cell>
          <cell r="K12">
            <v>88132</v>
          </cell>
          <cell r="L12">
            <v>69.343404539911091</v>
          </cell>
          <cell r="M12">
            <v>127095</v>
          </cell>
          <cell r="N12">
            <v>100</v>
          </cell>
        </row>
        <row r="13">
          <cell r="C13">
            <v>8841</v>
          </cell>
          <cell r="D13">
            <v>6.9591158829363522</v>
          </cell>
          <cell r="E13">
            <v>13646</v>
          </cell>
          <cell r="F13">
            <v>10.741329639017017</v>
          </cell>
          <cell r="G13">
            <v>9152</v>
          </cell>
          <cell r="H13">
            <v>7.2039168149116044</v>
          </cell>
          <cell r="I13">
            <v>7509</v>
          </cell>
          <cell r="J13">
            <v>5.910643724122731</v>
          </cell>
          <cell r="K13">
            <v>87894</v>
          </cell>
          <cell r="L13">
            <v>69.184993939012301</v>
          </cell>
          <cell r="M13">
            <v>127042</v>
          </cell>
          <cell r="N13">
            <v>100</v>
          </cell>
        </row>
        <row r="14">
          <cell r="C14">
            <v>8841</v>
          </cell>
          <cell r="D14">
            <v>6.9658601155067403</v>
          </cell>
          <cell r="E14">
            <v>13768</v>
          </cell>
          <cell r="F14">
            <v>10.847863598042846</v>
          </cell>
          <cell r="G14">
            <v>9173</v>
          </cell>
          <cell r="H14">
            <v>7.2274442754827888</v>
          </cell>
          <cell r="I14">
            <v>7528</v>
          </cell>
          <cell r="J14">
            <v>5.9313420370472505</v>
          </cell>
          <cell r="K14">
            <v>87609</v>
          </cell>
          <cell r="L14">
            <v>69.027489973920382</v>
          </cell>
          <cell r="M14">
            <v>126919</v>
          </cell>
          <cell r="N14">
            <v>100</v>
          </cell>
        </row>
        <row r="15">
          <cell r="C15">
            <v>8838</v>
          </cell>
          <cell r="D15">
            <v>6.9728360776021905</v>
          </cell>
          <cell r="E15">
            <v>13887</v>
          </cell>
          <cell r="F15">
            <v>10.95629945798389</v>
          </cell>
          <cell r="G15">
            <v>9197</v>
          </cell>
          <cell r="H15">
            <v>7.2560730262171695</v>
          </cell>
          <cell r="I15">
            <v>7541</v>
          </cell>
          <cell r="J15">
            <v>5.9495538426338666</v>
          </cell>
          <cell r="K15">
            <v>87286</v>
          </cell>
          <cell r="L15">
            <v>68.865237595562888</v>
          </cell>
          <cell r="M15">
            <v>126749</v>
          </cell>
          <cell r="N15">
            <v>100</v>
          </cell>
        </row>
        <row r="16">
          <cell r="C16">
            <v>8842</v>
          </cell>
          <cell r="D16">
            <v>6.9866856307534269</v>
          </cell>
          <cell r="E16">
            <v>14007</v>
          </cell>
          <cell r="F16">
            <v>11.067915135711747</v>
          </cell>
          <cell r="G16">
            <v>9224</v>
          </cell>
          <cell r="H16">
            <v>7.2885306783611865</v>
          </cell>
          <cell r="I16">
            <v>7557</v>
          </cell>
          <cell r="J16">
            <v>5.9713168187744454</v>
          </cell>
          <cell r="K16">
            <v>86925</v>
          </cell>
          <cell r="L16">
            <v>68.685551736399191</v>
          </cell>
          <cell r="M16">
            <v>126555</v>
          </cell>
          <cell r="N16">
            <v>100</v>
          </cell>
        </row>
        <row r="17">
          <cell r="C17">
            <v>8838</v>
          </cell>
          <cell r="D17">
            <v>7.0061674567564571</v>
          </cell>
          <cell r="E17">
            <v>14048</v>
          </cell>
          <cell r="F17">
            <v>11.136302379782158</v>
          </cell>
          <cell r="G17">
            <v>9237</v>
          </cell>
          <cell r="H17">
            <v>7.3224676168883676</v>
          </cell>
          <cell r="I17">
            <v>7542</v>
          </cell>
          <cell r="J17">
            <v>5.9787864855009278</v>
          </cell>
          <cell r="K17">
            <v>86481</v>
          </cell>
          <cell r="L17">
            <v>68.556276061072083</v>
          </cell>
          <cell r="M17">
            <v>126146</v>
          </cell>
          <cell r="N17">
            <v>100</v>
          </cell>
        </row>
        <row r="18">
          <cell r="C18">
            <v>8806</v>
          </cell>
          <cell r="D18">
            <v>7.0166212490637605</v>
          </cell>
          <cell r="E18">
            <v>14010</v>
          </cell>
          <cell r="F18">
            <v>11.163168714442797</v>
          </cell>
          <cell r="G18">
            <v>9236</v>
          </cell>
          <cell r="H18">
            <v>7.3592452709916971</v>
          </cell>
          <cell r="I18">
            <v>7517</v>
          </cell>
          <cell r="J18">
            <v>5.9895459833309426</v>
          </cell>
          <cell r="K18">
            <v>85933</v>
          </cell>
          <cell r="L18">
            <v>68.471418782170801</v>
          </cell>
          <cell r="M18">
            <v>125502</v>
          </cell>
          <cell r="N18">
            <v>100</v>
          </cell>
        </row>
        <row r="19">
          <cell r="C19">
            <v>8782</v>
          </cell>
          <cell r="D19">
            <v>7.0285801179700194</v>
          </cell>
          <cell r="E19">
            <v>14038</v>
          </cell>
          <cell r="F19">
            <v>11.23516370941279</v>
          </cell>
          <cell r="G19">
            <v>9232</v>
          </cell>
          <cell r="H19">
            <v>7.3887328227168316</v>
          </cell>
          <cell r="I19">
            <v>7495</v>
          </cell>
          <cell r="J19">
            <v>5.9985433823941348</v>
          </cell>
          <cell r="K19">
            <v>85400</v>
          </cell>
          <cell r="L19">
            <v>68.348979967506224</v>
          </cell>
          <cell r="M19">
            <v>124947</v>
          </cell>
          <cell r="N19">
            <v>100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A87D4-477E-4DC2-9D62-29CD9B0747E0}">
  <dimension ref="A1:J11"/>
  <sheetViews>
    <sheetView showGridLines="0" tabSelected="1" workbookViewId="0">
      <selection sqref="A1:G1"/>
    </sheetView>
  </sheetViews>
  <sheetFormatPr defaultRowHeight="25.05" customHeight="1" x14ac:dyDescent="0.15"/>
  <cols>
    <col min="2" max="2" width="8.88671875" style="1"/>
    <col min="3" max="3" width="8.88671875" style="2"/>
    <col min="4" max="4" width="3.6640625" customWidth="1"/>
    <col min="7" max="7" width="60.6640625" customWidth="1"/>
  </cols>
  <sheetData>
    <row r="1" spans="1:10" ht="25.05" customHeight="1" x14ac:dyDescent="0.15">
      <c r="A1" s="73" t="s">
        <v>8</v>
      </c>
      <c r="B1" s="73"/>
      <c r="C1" s="73"/>
      <c r="D1" s="73"/>
      <c r="E1" s="73"/>
      <c r="F1" s="73"/>
      <c r="G1" s="73"/>
    </row>
    <row r="3" spans="1:10" ht="25.05" customHeight="1" x14ac:dyDescent="0.15">
      <c r="B3" s="72" t="s">
        <v>0</v>
      </c>
      <c r="C3" s="75" t="s">
        <v>1</v>
      </c>
      <c r="D3" s="75"/>
      <c r="E3" s="75"/>
      <c r="F3" s="75"/>
      <c r="G3" s="75"/>
    </row>
    <row r="5" spans="1:10" ht="25.05" customHeight="1" x14ac:dyDescent="0.15">
      <c r="C5" s="96" t="s">
        <v>9</v>
      </c>
      <c r="E5" s="74" t="s">
        <v>240</v>
      </c>
      <c r="F5" s="74"/>
      <c r="G5" s="74"/>
      <c r="H5" s="74"/>
      <c r="I5" s="74"/>
      <c r="J5" s="74"/>
    </row>
    <row r="6" spans="1:10" ht="25.05" customHeight="1" x14ac:dyDescent="0.15">
      <c r="C6" s="97" t="s">
        <v>2</v>
      </c>
      <c r="D6" s="3"/>
      <c r="E6" s="74" t="s">
        <v>10</v>
      </c>
      <c r="F6" s="74"/>
      <c r="G6" s="74"/>
    </row>
    <row r="7" spans="1:10" ht="25.05" customHeight="1" x14ac:dyDescent="0.15">
      <c r="C7" s="97" t="s">
        <v>3</v>
      </c>
      <c r="D7" s="3"/>
      <c r="E7" s="74" t="s">
        <v>239</v>
      </c>
      <c r="F7" s="74"/>
      <c r="G7" s="74"/>
    </row>
    <row r="8" spans="1:10" ht="25.05" customHeight="1" x14ac:dyDescent="0.15">
      <c r="C8" s="97" t="s">
        <v>4</v>
      </c>
      <c r="D8" s="3"/>
      <c r="E8" s="74" t="s">
        <v>11</v>
      </c>
      <c r="F8" s="74"/>
      <c r="G8" s="74"/>
    </row>
    <row r="9" spans="1:10" ht="25.05" customHeight="1" x14ac:dyDescent="0.15">
      <c r="C9" s="97" t="s">
        <v>5</v>
      </c>
      <c r="D9" s="3"/>
      <c r="E9" s="74" t="s">
        <v>6</v>
      </c>
      <c r="F9" s="74"/>
      <c r="G9" s="74"/>
    </row>
    <row r="10" spans="1:10" ht="25.05" customHeight="1" x14ac:dyDescent="0.15">
      <c r="C10" s="97" t="s">
        <v>7</v>
      </c>
      <c r="D10" s="3"/>
      <c r="E10" s="74" t="s">
        <v>12</v>
      </c>
      <c r="F10" s="74"/>
      <c r="G10" s="74"/>
    </row>
    <row r="11" spans="1:10" ht="25.05" customHeight="1" x14ac:dyDescent="0.15">
      <c r="E11" s="4"/>
      <c r="F11" s="4"/>
      <c r="G11" s="4"/>
    </row>
  </sheetData>
  <mergeCells count="8">
    <mergeCell ref="A1:G1"/>
    <mergeCell ref="E10:G10"/>
    <mergeCell ref="C3:G3"/>
    <mergeCell ref="E6:G6"/>
    <mergeCell ref="E7:G7"/>
    <mergeCell ref="E8:G8"/>
    <mergeCell ref="E9:G9"/>
    <mergeCell ref="E5:J5"/>
  </mergeCells>
  <phoneticPr fontId="1"/>
  <hyperlinks>
    <hyperlink ref="E6:G6" location="'1-1'!A1" display="全国・主要都府県の人口推移" xr:uid="{A08DA179-CA1A-420A-A807-140821D34DC2}"/>
    <hyperlink ref="E7:G7" location="'1-2'!A1" display="大阪府内の年齢別人口推移" xr:uid="{84DC9378-350F-473A-9878-A5F78A60207B}"/>
    <hyperlink ref="E8:G8" location="'1-3'!A1" display="大阪府内の地域別人口・人口密度・昼夜間人口比率" xr:uid="{62B6D5DC-E525-4A23-83E0-27EB67BBBF46}"/>
    <hyperlink ref="E9:G9" location="'1-4'!A1" display="主要都府県別他府県からの転出入者の推移" xr:uid="{E6D95BA9-0F54-4049-85CB-0386B37B2EEB}"/>
    <hyperlink ref="E10:G10" location="'1-5'!A1" display="全国・主要都府県の世帯数推移" xr:uid="{C7C59749-F1E2-47E4-ACD7-B96A43E793E2}"/>
    <hyperlink ref="E5:G5" location="ＱＡ!A1" display="大阪府の長期人口推計の推移" xr:uid="{E43C9322-A25F-4F0A-9840-87078949F13A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07F54-ACE0-430A-96C9-F0481F43C12E}">
  <dimension ref="B1:N107"/>
  <sheetViews>
    <sheetView showGridLines="0" workbookViewId="0">
      <selection activeCell="B1" sqref="B1:D1"/>
    </sheetView>
  </sheetViews>
  <sheetFormatPr defaultRowHeight="25.05" customHeight="1" x14ac:dyDescent="0.15"/>
  <cols>
    <col min="1" max="1" width="0.88671875" customWidth="1"/>
    <col min="2" max="2" width="10.77734375" style="1" customWidth="1"/>
    <col min="3" max="3" width="15.77734375" style="6" customWidth="1"/>
    <col min="4" max="4" width="15.77734375" customWidth="1"/>
    <col min="8" max="9" width="15.77734375" customWidth="1"/>
  </cols>
  <sheetData>
    <row r="1" spans="2:14" ht="25.05" customHeight="1" x14ac:dyDescent="0.15">
      <c r="B1" s="77" t="s">
        <v>13</v>
      </c>
      <c r="C1" s="77"/>
      <c r="D1" s="77"/>
      <c r="E1" s="5"/>
      <c r="F1" s="5"/>
      <c r="G1" s="78" t="s">
        <v>171</v>
      </c>
      <c r="H1" s="78"/>
      <c r="I1" s="78"/>
      <c r="J1" s="78"/>
      <c r="K1" s="78"/>
    </row>
    <row r="2" spans="2:14" ht="25.05" customHeight="1" x14ac:dyDescent="0.15">
      <c r="L2" s="79" t="s">
        <v>172</v>
      </c>
      <c r="M2" s="79"/>
      <c r="N2" s="79"/>
    </row>
    <row r="3" spans="2:14" ht="25.05" customHeight="1" x14ac:dyDescent="0.15">
      <c r="B3" s="76" t="s">
        <v>119</v>
      </c>
      <c r="C3" s="76"/>
      <c r="D3" s="26" t="s">
        <v>120</v>
      </c>
      <c r="G3" s="27"/>
      <c r="H3" s="27"/>
      <c r="I3" s="27"/>
    </row>
    <row r="4" spans="2:14" ht="25.05" customHeight="1" x14ac:dyDescent="0.15">
      <c r="B4" s="26" t="s">
        <v>117</v>
      </c>
      <c r="C4" s="26" t="s">
        <v>118</v>
      </c>
      <c r="D4" s="26" t="s">
        <v>121</v>
      </c>
      <c r="G4" s="26"/>
      <c r="H4" s="26" t="s">
        <v>122</v>
      </c>
      <c r="I4" s="26" t="s">
        <v>123</v>
      </c>
    </row>
    <row r="5" spans="2:14" ht="25.05" customHeight="1" x14ac:dyDescent="0.15">
      <c r="B5" s="26">
        <v>1920</v>
      </c>
      <c r="C5" s="28" t="s">
        <v>14</v>
      </c>
      <c r="D5" s="7">
        <v>2588</v>
      </c>
      <c r="G5" s="26">
        <v>1</v>
      </c>
      <c r="H5" s="29" t="s">
        <v>124</v>
      </c>
      <c r="I5" s="8">
        <v>14038</v>
      </c>
    </row>
    <row r="6" spans="2:14" ht="25.05" customHeight="1" x14ac:dyDescent="0.15">
      <c r="B6" s="26">
        <v>1921</v>
      </c>
      <c r="C6" s="28" t="s">
        <v>15</v>
      </c>
      <c r="D6" s="7">
        <v>2686.6</v>
      </c>
      <c r="G6" s="26">
        <v>2</v>
      </c>
      <c r="H6" s="29" t="s">
        <v>125</v>
      </c>
      <c r="I6" s="8">
        <v>9232</v>
      </c>
    </row>
    <row r="7" spans="2:14" ht="25.05" customHeight="1" x14ac:dyDescent="0.15">
      <c r="B7" s="26">
        <v>1922</v>
      </c>
      <c r="C7" s="28" t="s">
        <v>16</v>
      </c>
      <c r="D7" s="7">
        <v>2779.3</v>
      </c>
      <c r="G7" s="26">
        <v>3</v>
      </c>
      <c r="H7" s="29" t="s">
        <v>126</v>
      </c>
      <c r="I7" s="8">
        <v>8782</v>
      </c>
    </row>
    <row r="8" spans="2:14" ht="25.05" customHeight="1" x14ac:dyDescent="0.15">
      <c r="B8" s="26">
        <v>1923</v>
      </c>
      <c r="C8" s="28" t="s">
        <v>17</v>
      </c>
      <c r="D8" s="7">
        <v>2926.9</v>
      </c>
      <c r="G8" s="26">
        <v>4</v>
      </c>
      <c r="H8" s="29" t="s">
        <v>127</v>
      </c>
      <c r="I8" s="8">
        <v>7495</v>
      </c>
    </row>
    <row r="9" spans="2:14" ht="25.05" customHeight="1" x14ac:dyDescent="0.15">
      <c r="B9" s="26">
        <v>1924</v>
      </c>
      <c r="C9" s="28" t="s">
        <v>18</v>
      </c>
      <c r="D9" s="7">
        <v>2998.3</v>
      </c>
      <c r="G9" s="26">
        <v>5</v>
      </c>
      <c r="H9" s="29" t="s">
        <v>128</v>
      </c>
      <c r="I9" s="8">
        <v>7337</v>
      </c>
    </row>
    <row r="10" spans="2:14" ht="25.05" customHeight="1" x14ac:dyDescent="0.15">
      <c r="B10" s="26">
        <v>1925</v>
      </c>
      <c r="C10" s="28" t="s">
        <v>19</v>
      </c>
      <c r="D10" s="7">
        <v>3060</v>
      </c>
      <c r="G10" s="26">
        <v>6</v>
      </c>
      <c r="H10" s="29" t="s">
        <v>129</v>
      </c>
      <c r="I10" s="8">
        <v>6266</v>
      </c>
    </row>
    <row r="11" spans="2:14" ht="25.05" customHeight="1" x14ac:dyDescent="0.15">
      <c r="B11" s="26">
        <v>1926</v>
      </c>
      <c r="C11" s="28" t="s">
        <v>20</v>
      </c>
      <c r="D11" s="7">
        <v>3160.3</v>
      </c>
      <c r="G11" s="26">
        <v>7</v>
      </c>
      <c r="H11" s="29" t="s">
        <v>130</v>
      </c>
      <c r="I11" s="8">
        <v>5402</v>
      </c>
    </row>
    <row r="12" spans="2:14" ht="25.05" customHeight="1" x14ac:dyDescent="0.15">
      <c r="B12" s="26">
        <v>1927</v>
      </c>
      <c r="C12" s="28" t="s">
        <v>21</v>
      </c>
      <c r="D12" s="7">
        <v>3260</v>
      </c>
      <c r="G12" s="26">
        <v>8</v>
      </c>
      <c r="H12" s="29" t="s">
        <v>131</v>
      </c>
      <c r="I12" s="8">
        <v>5140</v>
      </c>
    </row>
    <row r="13" spans="2:14" ht="25.05" customHeight="1" x14ac:dyDescent="0.15">
      <c r="B13" s="26">
        <v>1928</v>
      </c>
      <c r="C13" s="28" t="s">
        <v>22</v>
      </c>
      <c r="D13" s="7">
        <v>3361</v>
      </c>
      <c r="G13" s="26">
        <v>9</v>
      </c>
      <c r="H13" s="29" t="s">
        <v>132</v>
      </c>
      <c r="I13" s="8">
        <v>5116</v>
      </c>
    </row>
    <row r="14" spans="2:14" ht="25.05" customHeight="1" x14ac:dyDescent="0.15">
      <c r="B14" s="26">
        <v>1929</v>
      </c>
      <c r="C14" s="28" t="s">
        <v>23</v>
      </c>
      <c r="D14" s="7">
        <v>3456.2</v>
      </c>
      <c r="G14" s="26">
        <v>10</v>
      </c>
      <c r="H14" s="29" t="s">
        <v>133</v>
      </c>
      <c r="I14" s="8">
        <v>3582</v>
      </c>
    </row>
    <row r="15" spans="2:14" ht="25.05" customHeight="1" x14ac:dyDescent="0.15">
      <c r="B15" s="26">
        <v>1930</v>
      </c>
      <c r="C15" s="28" t="s">
        <v>24</v>
      </c>
      <c r="D15" s="7">
        <v>3540</v>
      </c>
      <c r="G15" s="26">
        <v>11</v>
      </c>
      <c r="H15" s="29" t="s">
        <v>134</v>
      </c>
      <c r="I15" s="8">
        <v>2840</v>
      </c>
    </row>
    <row r="16" spans="2:14" ht="25.05" customHeight="1" x14ac:dyDescent="0.15">
      <c r="B16" s="26">
        <v>1931</v>
      </c>
      <c r="C16" s="28" t="s">
        <v>25</v>
      </c>
      <c r="D16" s="7">
        <v>3654.5</v>
      </c>
      <c r="G16" s="26">
        <v>12</v>
      </c>
      <c r="H16" s="29" t="s">
        <v>135</v>
      </c>
      <c r="I16" s="8">
        <v>2760</v>
      </c>
    </row>
    <row r="17" spans="2:9" ht="25.05" customHeight="1" x14ac:dyDescent="0.15">
      <c r="B17" s="26">
        <v>1932</v>
      </c>
      <c r="C17" s="28" t="s">
        <v>26</v>
      </c>
      <c r="D17" s="7">
        <v>3791.8</v>
      </c>
      <c r="G17" s="26">
        <v>13</v>
      </c>
      <c r="H17" s="29" t="s">
        <v>136</v>
      </c>
      <c r="I17" s="8">
        <v>2550</v>
      </c>
    </row>
    <row r="18" spans="2:9" ht="25.05" customHeight="1" x14ac:dyDescent="0.15">
      <c r="B18" s="26">
        <v>1933</v>
      </c>
      <c r="C18" s="28" t="s">
        <v>27</v>
      </c>
      <c r="D18" s="7">
        <v>3938.1</v>
      </c>
      <c r="G18" s="26">
        <v>14</v>
      </c>
      <c r="H18" s="29" t="s">
        <v>137</v>
      </c>
      <c r="I18" s="8">
        <v>2280</v>
      </c>
    </row>
    <row r="19" spans="2:9" ht="25.05" customHeight="1" x14ac:dyDescent="0.15">
      <c r="B19" s="26">
        <v>1934</v>
      </c>
      <c r="C19" s="28" t="s">
        <v>28</v>
      </c>
      <c r="D19" s="7">
        <v>4112.7</v>
      </c>
      <c r="G19" s="26">
        <v>15</v>
      </c>
      <c r="H19" s="29" t="s">
        <v>138</v>
      </c>
      <c r="I19" s="8">
        <v>2153</v>
      </c>
    </row>
    <row r="20" spans="2:9" ht="25.05" customHeight="1" x14ac:dyDescent="0.15">
      <c r="B20" s="26">
        <v>1935</v>
      </c>
      <c r="C20" s="28" t="s">
        <v>29</v>
      </c>
      <c r="D20" s="7">
        <v>4297</v>
      </c>
      <c r="G20" s="26">
        <v>16</v>
      </c>
      <c r="H20" s="29" t="s">
        <v>139</v>
      </c>
      <c r="I20" s="8">
        <v>2020</v>
      </c>
    </row>
    <row r="21" spans="2:9" ht="25.05" customHeight="1" x14ac:dyDescent="0.15">
      <c r="B21" s="26">
        <v>1936</v>
      </c>
      <c r="C21" s="28" t="s">
        <v>30</v>
      </c>
      <c r="D21" s="7">
        <v>4462.7</v>
      </c>
      <c r="G21" s="26">
        <v>17</v>
      </c>
      <c r="H21" s="29" t="s">
        <v>140</v>
      </c>
      <c r="I21" s="8">
        <v>1946</v>
      </c>
    </row>
    <row r="22" spans="2:9" ht="25.05" customHeight="1" x14ac:dyDescent="0.15">
      <c r="B22" s="26">
        <v>1937</v>
      </c>
      <c r="C22" s="28" t="s">
        <v>31</v>
      </c>
      <c r="D22" s="7">
        <v>4523.6000000000004</v>
      </c>
      <c r="G22" s="26">
        <v>18</v>
      </c>
      <c r="H22" s="29" t="s">
        <v>141</v>
      </c>
      <c r="I22" s="8">
        <v>1913</v>
      </c>
    </row>
    <row r="23" spans="2:9" ht="25.05" customHeight="1" x14ac:dyDescent="0.15">
      <c r="B23" s="26">
        <v>1938</v>
      </c>
      <c r="C23" s="28" t="s">
        <v>32</v>
      </c>
      <c r="D23" s="7">
        <v>4582.5</v>
      </c>
      <c r="G23" s="26">
        <v>19</v>
      </c>
      <c r="H23" s="29" t="s">
        <v>142</v>
      </c>
      <c r="I23" s="8">
        <v>1909</v>
      </c>
    </row>
    <row r="24" spans="2:9" ht="25.05" customHeight="1" x14ac:dyDescent="0.15">
      <c r="B24" s="26">
        <v>1939</v>
      </c>
      <c r="C24" s="28" t="s">
        <v>33</v>
      </c>
      <c r="D24" s="7">
        <v>4685.8999999999996</v>
      </c>
      <c r="G24" s="26">
        <v>20</v>
      </c>
      <c r="H24" s="29" t="s">
        <v>143</v>
      </c>
      <c r="I24" s="8">
        <v>1862</v>
      </c>
    </row>
    <row r="25" spans="2:9" ht="25.05" customHeight="1" x14ac:dyDescent="0.15">
      <c r="B25" s="26">
        <v>1940</v>
      </c>
      <c r="C25" s="28" t="s">
        <v>34</v>
      </c>
      <c r="D25" s="7">
        <v>4737</v>
      </c>
      <c r="G25" s="26">
        <v>21</v>
      </c>
      <c r="H25" s="29" t="s">
        <v>144</v>
      </c>
      <c r="I25" s="8">
        <v>1790</v>
      </c>
    </row>
    <row r="26" spans="2:9" ht="25.05" customHeight="1" x14ac:dyDescent="0.15">
      <c r="B26" s="26">
        <v>1941</v>
      </c>
      <c r="C26" s="28" t="s">
        <v>35</v>
      </c>
      <c r="D26" s="7">
        <v>4661.6000000000004</v>
      </c>
      <c r="G26" s="26">
        <v>22</v>
      </c>
      <c r="H26" s="29" t="s">
        <v>145</v>
      </c>
      <c r="I26" s="8">
        <v>1742</v>
      </c>
    </row>
    <row r="27" spans="2:9" ht="25.05" customHeight="1" x14ac:dyDescent="0.15">
      <c r="B27" s="26">
        <v>1942</v>
      </c>
      <c r="C27" s="28" t="s">
        <v>36</v>
      </c>
      <c r="D27" s="7">
        <v>4659.2</v>
      </c>
      <c r="G27" s="26">
        <v>23</v>
      </c>
      <c r="H27" s="29" t="s">
        <v>146</v>
      </c>
      <c r="I27" s="8">
        <v>1718</v>
      </c>
    </row>
    <row r="28" spans="2:9" ht="25.05" customHeight="1" x14ac:dyDescent="0.15">
      <c r="B28" s="26">
        <v>1943</v>
      </c>
      <c r="C28" s="28" t="s">
        <v>37</v>
      </c>
      <c r="D28" s="7">
        <v>4507.6000000000004</v>
      </c>
      <c r="G28" s="26">
        <v>24</v>
      </c>
      <c r="H28" s="29" t="s">
        <v>147</v>
      </c>
      <c r="I28" s="8">
        <v>1563</v>
      </c>
    </row>
    <row r="29" spans="2:9" ht="25.05" customHeight="1" x14ac:dyDescent="0.15">
      <c r="B29" s="26">
        <v>1944</v>
      </c>
      <c r="C29" s="28" t="s">
        <v>38</v>
      </c>
      <c r="D29" s="7">
        <v>4413</v>
      </c>
      <c r="G29" s="26">
        <v>25</v>
      </c>
      <c r="H29" s="29" t="s">
        <v>148</v>
      </c>
      <c r="I29" s="8">
        <v>1468</v>
      </c>
    </row>
    <row r="30" spans="2:9" ht="25.05" customHeight="1" x14ac:dyDescent="0.15">
      <c r="B30" s="26">
        <v>1945</v>
      </c>
      <c r="C30" s="28" t="s">
        <v>39</v>
      </c>
      <c r="D30" s="7">
        <v>2801</v>
      </c>
      <c r="G30" s="26">
        <v>26</v>
      </c>
      <c r="H30" s="29" t="s">
        <v>149</v>
      </c>
      <c r="I30" s="8">
        <v>1409</v>
      </c>
    </row>
    <row r="31" spans="2:9" ht="25.05" customHeight="1" x14ac:dyDescent="0.15">
      <c r="B31" s="26">
        <v>1946</v>
      </c>
      <c r="C31" s="28" t="s">
        <v>40</v>
      </c>
      <c r="D31" s="7">
        <v>2976</v>
      </c>
      <c r="G31" s="26">
        <v>27</v>
      </c>
      <c r="H31" s="29" t="s">
        <v>150</v>
      </c>
      <c r="I31" s="8">
        <v>1313</v>
      </c>
    </row>
    <row r="32" spans="2:9" ht="25.05" customHeight="1" x14ac:dyDescent="0.15">
      <c r="B32" s="26">
        <v>1947</v>
      </c>
      <c r="C32" s="28" t="s">
        <v>41</v>
      </c>
      <c r="D32" s="7">
        <v>3335</v>
      </c>
      <c r="G32" s="26">
        <v>28</v>
      </c>
      <c r="H32" s="29" t="s">
        <v>151</v>
      </c>
      <c r="I32" s="8">
        <v>1306</v>
      </c>
    </row>
    <row r="33" spans="2:9" ht="25.05" customHeight="1" x14ac:dyDescent="0.15">
      <c r="B33" s="26">
        <v>1948</v>
      </c>
      <c r="C33" s="28" t="s">
        <v>42</v>
      </c>
      <c r="D33" s="7">
        <v>3517.9</v>
      </c>
      <c r="G33" s="26">
        <v>29</v>
      </c>
      <c r="H33" s="29" t="s">
        <v>152</v>
      </c>
      <c r="I33" s="8">
        <v>1306</v>
      </c>
    </row>
    <row r="34" spans="2:9" ht="25.05" customHeight="1" x14ac:dyDescent="0.15">
      <c r="B34" s="26">
        <v>1949</v>
      </c>
      <c r="C34" s="28" t="s">
        <v>43</v>
      </c>
      <c r="D34" s="7">
        <v>3712.5</v>
      </c>
      <c r="G34" s="26">
        <v>30</v>
      </c>
      <c r="H34" s="29" t="s">
        <v>153</v>
      </c>
      <c r="I34" s="8">
        <v>1283</v>
      </c>
    </row>
    <row r="35" spans="2:9" ht="25.05" customHeight="1" x14ac:dyDescent="0.15">
      <c r="B35" s="26">
        <v>1950</v>
      </c>
      <c r="C35" s="28" t="s">
        <v>44</v>
      </c>
      <c r="D35" s="7">
        <v>3857</v>
      </c>
      <c r="G35" s="26">
        <v>31</v>
      </c>
      <c r="H35" s="29" t="s">
        <v>154</v>
      </c>
      <c r="I35" s="8">
        <v>1204</v>
      </c>
    </row>
    <row r="36" spans="2:9" ht="25.05" customHeight="1" x14ac:dyDescent="0.15">
      <c r="B36" s="26">
        <v>1951</v>
      </c>
      <c r="C36" s="28" t="s">
        <v>45</v>
      </c>
      <c r="D36" s="7">
        <v>4072</v>
      </c>
      <c r="G36" s="26">
        <v>32</v>
      </c>
      <c r="H36" s="29" t="s">
        <v>155</v>
      </c>
      <c r="I36" s="8">
        <v>1181</v>
      </c>
    </row>
    <row r="37" spans="2:9" ht="25.05" customHeight="1" x14ac:dyDescent="0.15">
      <c r="B37" s="26">
        <v>1952</v>
      </c>
      <c r="C37" s="28" t="s">
        <v>46</v>
      </c>
      <c r="D37" s="7">
        <v>4238</v>
      </c>
      <c r="G37" s="26">
        <v>33</v>
      </c>
      <c r="H37" s="29" t="s">
        <v>156</v>
      </c>
      <c r="I37" s="8">
        <v>1118</v>
      </c>
    </row>
    <row r="38" spans="2:9" ht="25.05" customHeight="1" x14ac:dyDescent="0.15">
      <c r="B38" s="26">
        <v>1953</v>
      </c>
      <c r="C38" s="28" t="s">
        <v>47</v>
      </c>
      <c r="D38" s="7">
        <v>4395</v>
      </c>
      <c r="G38" s="26">
        <v>34</v>
      </c>
      <c r="H38" s="29" t="s">
        <v>157</v>
      </c>
      <c r="I38" s="8">
        <v>1107</v>
      </c>
    </row>
    <row r="39" spans="2:9" ht="25.05" customHeight="1" x14ac:dyDescent="0.15">
      <c r="B39" s="26">
        <v>1954</v>
      </c>
      <c r="C39" s="28" t="s">
        <v>48</v>
      </c>
      <c r="D39" s="7">
        <v>4511</v>
      </c>
      <c r="G39" s="26">
        <v>35</v>
      </c>
      <c r="H39" s="29" t="s">
        <v>158</v>
      </c>
      <c r="I39" s="8">
        <v>1052</v>
      </c>
    </row>
    <row r="40" spans="2:9" ht="25.05" customHeight="1" x14ac:dyDescent="0.15">
      <c r="B40" s="26">
        <v>1955</v>
      </c>
      <c r="C40" s="28" t="s">
        <v>49</v>
      </c>
      <c r="D40" s="7">
        <v>4618</v>
      </c>
      <c r="G40" s="26">
        <v>36</v>
      </c>
      <c r="H40" s="29" t="s">
        <v>159</v>
      </c>
      <c r="I40" s="8">
        <v>1041</v>
      </c>
    </row>
    <row r="41" spans="2:9" ht="25.05" customHeight="1" x14ac:dyDescent="0.15">
      <c r="B41" s="26">
        <v>1956</v>
      </c>
      <c r="C41" s="28" t="s">
        <v>50</v>
      </c>
      <c r="D41" s="7">
        <v>4761</v>
      </c>
      <c r="G41" s="26">
        <v>37</v>
      </c>
      <c r="H41" s="29" t="s">
        <v>160</v>
      </c>
      <c r="I41" s="8">
        <v>1017</v>
      </c>
    </row>
    <row r="42" spans="2:9" ht="25.05" customHeight="1" x14ac:dyDescent="0.15">
      <c r="B42" s="26">
        <v>1957</v>
      </c>
      <c r="C42" s="28" t="s">
        <v>51</v>
      </c>
      <c r="D42" s="7">
        <v>4941</v>
      </c>
      <c r="G42" s="26">
        <v>38</v>
      </c>
      <c r="H42" s="29" t="s">
        <v>161</v>
      </c>
      <c r="I42" s="8">
        <v>934</v>
      </c>
    </row>
    <row r="43" spans="2:9" ht="25.05" customHeight="1" x14ac:dyDescent="0.15">
      <c r="B43" s="26">
        <v>1958</v>
      </c>
      <c r="C43" s="28" t="s">
        <v>52</v>
      </c>
      <c r="D43" s="7">
        <v>5112</v>
      </c>
      <c r="G43" s="26">
        <v>39</v>
      </c>
      <c r="H43" s="29" t="s">
        <v>162</v>
      </c>
      <c r="I43" s="8">
        <v>930</v>
      </c>
    </row>
    <row r="44" spans="2:9" ht="25.05" customHeight="1" x14ac:dyDescent="0.15">
      <c r="B44" s="26">
        <v>1959</v>
      </c>
      <c r="C44" s="28" t="s">
        <v>53</v>
      </c>
      <c r="D44" s="7">
        <v>5294</v>
      </c>
      <c r="G44" s="26">
        <v>40</v>
      </c>
      <c r="H44" s="29" t="s">
        <v>163</v>
      </c>
      <c r="I44" s="8">
        <v>903</v>
      </c>
    </row>
    <row r="45" spans="2:9" ht="25.05" customHeight="1" x14ac:dyDescent="0.15">
      <c r="B45" s="26">
        <v>1960</v>
      </c>
      <c r="C45" s="28" t="s">
        <v>54</v>
      </c>
      <c r="D45" s="7">
        <v>5505</v>
      </c>
      <c r="G45" s="26">
        <v>41</v>
      </c>
      <c r="H45" s="29" t="s">
        <v>164</v>
      </c>
      <c r="I45" s="8">
        <v>802</v>
      </c>
    </row>
    <row r="46" spans="2:9" ht="25.05" customHeight="1" x14ac:dyDescent="0.15">
      <c r="B46" s="26">
        <v>1961</v>
      </c>
      <c r="C46" s="28" t="s">
        <v>55</v>
      </c>
      <c r="D46" s="7">
        <v>5735</v>
      </c>
      <c r="G46" s="26">
        <v>42</v>
      </c>
      <c r="H46" s="29" t="s">
        <v>165</v>
      </c>
      <c r="I46" s="8">
        <v>801</v>
      </c>
    </row>
    <row r="47" spans="2:9" ht="25.05" customHeight="1" x14ac:dyDescent="0.15">
      <c r="B47" s="26">
        <v>1962</v>
      </c>
      <c r="C47" s="28" t="s">
        <v>56</v>
      </c>
      <c r="D47" s="7">
        <v>5982</v>
      </c>
      <c r="G47" s="26">
        <v>43</v>
      </c>
      <c r="H47" s="29" t="s">
        <v>166</v>
      </c>
      <c r="I47" s="8">
        <v>753</v>
      </c>
    </row>
    <row r="48" spans="2:9" ht="25.05" customHeight="1" x14ac:dyDescent="0.15">
      <c r="B48" s="26">
        <v>1963</v>
      </c>
      <c r="C48" s="28" t="s">
        <v>57</v>
      </c>
      <c r="D48" s="7">
        <v>6206</v>
      </c>
      <c r="G48" s="26">
        <v>44</v>
      </c>
      <c r="H48" s="29" t="s">
        <v>167</v>
      </c>
      <c r="I48" s="8">
        <v>704</v>
      </c>
    </row>
    <row r="49" spans="2:11" ht="25.05" customHeight="1" x14ac:dyDescent="0.15">
      <c r="B49" s="26">
        <v>1964</v>
      </c>
      <c r="C49" s="28" t="s">
        <v>58</v>
      </c>
      <c r="D49" s="7">
        <v>6440</v>
      </c>
      <c r="G49" s="26">
        <v>45</v>
      </c>
      <c r="H49" s="29" t="s">
        <v>168</v>
      </c>
      <c r="I49" s="8">
        <v>676</v>
      </c>
      <c r="K49" s="1"/>
    </row>
    <row r="50" spans="2:11" ht="25.05" customHeight="1" x14ac:dyDescent="0.15">
      <c r="B50" s="26">
        <v>1965</v>
      </c>
      <c r="C50" s="28" t="s">
        <v>59</v>
      </c>
      <c r="D50" s="7">
        <v>6657</v>
      </c>
      <c r="G50" s="26">
        <v>46</v>
      </c>
      <c r="H50" s="29" t="s">
        <v>169</v>
      </c>
      <c r="I50" s="8">
        <v>658</v>
      </c>
    </row>
    <row r="51" spans="2:11" ht="25.05" customHeight="1" x14ac:dyDescent="0.15">
      <c r="B51" s="26">
        <v>1966</v>
      </c>
      <c r="C51" s="28" t="s">
        <v>60</v>
      </c>
      <c r="D51" s="7">
        <v>6815</v>
      </c>
      <c r="G51" s="26">
        <v>47</v>
      </c>
      <c r="H51" s="29" t="s">
        <v>170</v>
      </c>
      <c r="I51" s="8">
        <v>544</v>
      </c>
    </row>
    <row r="52" spans="2:11" ht="25.05" customHeight="1" x14ac:dyDescent="0.15">
      <c r="B52" s="26">
        <v>1967</v>
      </c>
      <c r="C52" s="28" t="s">
        <v>61</v>
      </c>
      <c r="D52" s="7">
        <v>7009</v>
      </c>
    </row>
    <row r="53" spans="2:11" ht="25.05" customHeight="1" x14ac:dyDescent="0.15">
      <c r="B53" s="26">
        <v>1968</v>
      </c>
      <c r="C53" s="28" t="s">
        <v>62</v>
      </c>
      <c r="D53" s="7">
        <v>7213</v>
      </c>
    </row>
    <row r="54" spans="2:11" ht="25.05" customHeight="1" x14ac:dyDescent="0.15">
      <c r="B54" s="26">
        <v>1969</v>
      </c>
      <c r="C54" s="28" t="s">
        <v>63</v>
      </c>
      <c r="D54" s="7">
        <v>7424</v>
      </c>
    </row>
    <row r="55" spans="2:11" ht="25.05" customHeight="1" x14ac:dyDescent="0.15">
      <c r="B55" s="26">
        <v>1970</v>
      </c>
      <c r="C55" s="28" t="s">
        <v>64</v>
      </c>
      <c r="D55" s="7">
        <v>7620</v>
      </c>
    </row>
    <row r="56" spans="2:11" ht="25.05" customHeight="1" x14ac:dyDescent="0.15">
      <c r="B56" s="26">
        <v>1971</v>
      </c>
      <c r="C56" s="28" t="s">
        <v>65</v>
      </c>
      <c r="D56" s="7">
        <v>7805</v>
      </c>
    </row>
    <row r="57" spans="2:11" ht="25.05" customHeight="1" x14ac:dyDescent="0.15">
      <c r="B57" s="26">
        <v>1972</v>
      </c>
      <c r="C57" s="28" t="s">
        <v>66</v>
      </c>
      <c r="D57" s="7">
        <v>7962</v>
      </c>
    </row>
    <row r="58" spans="2:11" ht="25.05" customHeight="1" x14ac:dyDescent="0.15">
      <c r="B58" s="26">
        <v>1973</v>
      </c>
      <c r="C58" s="28" t="s">
        <v>67</v>
      </c>
      <c r="D58" s="7">
        <v>8083</v>
      </c>
    </row>
    <row r="59" spans="2:11" ht="25.05" customHeight="1" x14ac:dyDescent="0.15">
      <c r="B59" s="26">
        <v>1974</v>
      </c>
      <c r="C59" s="28" t="s">
        <v>68</v>
      </c>
      <c r="D59" s="7">
        <v>8190</v>
      </c>
    </row>
    <row r="60" spans="2:11" ht="25.05" customHeight="1" x14ac:dyDescent="0.15">
      <c r="B60" s="26">
        <v>1975</v>
      </c>
      <c r="C60" s="28" t="s">
        <v>69</v>
      </c>
      <c r="D60" s="7">
        <v>8279</v>
      </c>
    </row>
    <row r="61" spans="2:11" ht="25.05" customHeight="1" x14ac:dyDescent="0.15">
      <c r="B61" s="26">
        <v>1976</v>
      </c>
      <c r="C61" s="28" t="s">
        <v>70</v>
      </c>
      <c r="D61" s="7">
        <v>8330</v>
      </c>
    </row>
    <row r="62" spans="2:11" ht="25.05" customHeight="1" x14ac:dyDescent="0.15">
      <c r="B62" s="26">
        <v>1977</v>
      </c>
      <c r="C62" s="28" t="s">
        <v>71</v>
      </c>
      <c r="D62" s="7">
        <v>8373</v>
      </c>
    </row>
    <row r="63" spans="2:11" ht="25.05" customHeight="1" x14ac:dyDescent="0.15">
      <c r="B63" s="26">
        <v>1978</v>
      </c>
      <c r="C63" s="28" t="s">
        <v>72</v>
      </c>
      <c r="D63" s="7">
        <v>8412</v>
      </c>
    </row>
    <row r="64" spans="2:11" ht="25.05" customHeight="1" x14ac:dyDescent="0.15">
      <c r="B64" s="26">
        <v>1979</v>
      </c>
      <c r="C64" s="28" t="s">
        <v>73</v>
      </c>
      <c r="D64" s="7">
        <v>8445</v>
      </c>
    </row>
    <row r="65" spans="2:4" ht="25.05" customHeight="1" x14ac:dyDescent="0.15">
      <c r="B65" s="26">
        <v>1980</v>
      </c>
      <c r="C65" s="28" t="s">
        <v>74</v>
      </c>
      <c r="D65" s="7">
        <v>8473</v>
      </c>
    </row>
    <row r="66" spans="2:4" ht="25.05" customHeight="1" x14ac:dyDescent="0.15">
      <c r="B66" s="26">
        <v>1981</v>
      </c>
      <c r="C66" s="28" t="s">
        <v>75</v>
      </c>
      <c r="D66" s="7">
        <v>8509</v>
      </c>
    </row>
    <row r="67" spans="2:4" ht="25.05" customHeight="1" x14ac:dyDescent="0.15">
      <c r="B67" s="26">
        <v>1982</v>
      </c>
      <c r="C67" s="28" t="s">
        <v>76</v>
      </c>
      <c r="D67" s="7">
        <v>8543</v>
      </c>
    </row>
    <row r="68" spans="2:4" ht="25.05" customHeight="1" x14ac:dyDescent="0.15">
      <c r="B68" s="26">
        <v>1983</v>
      </c>
      <c r="C68" s="28" t="s">
        <v>77</v>
      </c>
      <c r="D68" s="7">
        <v>8588</v>
      </c>
    </row>
    <row r="69" spans="2:4" ht="25.05" customHeight="1" x14ac:dyDescent="0.15">
      <c r="B69" s="26">
        <v>1984</v>
      </c>
      <c r="C69" s="28" t="s">
        <v>78</v>
      </c>
      <c r="D69" s="7">
        <v>8632</v>
      </c>
    </row>
    <row r="70" spans="2:4" ht="25.05" customHeight="1" x14ac:dyDescent="0.15">
      <c r="B70" s="26">
        <v>1985</v>
      </c>
      <c r="C70" s="28" t="s">
        <v>79</v>
      </c>
      <c r="D70" s="7">
        <v>8668</v>
      </c>
    </row>
    <row r="71" spans="2:4" ht="25.05" customHeight="1" x14ac:dyDescent="0.15">
      <c r="B71" s="26">
        <v>1986</v>
      </c>
      <c r="C71" s="28" t="s">
        <v>80</v>
      </c>
      <c r="D71" s="7">
        <v>8705</v>
      </c>
    </row>
    <row r="72" spans="2:4" ht="25.05" customHeight="1" x14ac:dyDescent="0.15">
      <c r="B72" s="26">
        <v>1987</v>
      </c>
      <c r="C72" s="28" t="s">
        <v>81</v>
      </c>
      <c r="D72" s="7">
        <v>8737</v>
      </c>
    </row>
    <row r="73" spans="2:4" ht="25.05" customHeight="1" x14ac:dyDescent="0.15">
      <c r="B73" s="26">
        <v>1988</v>
      </c>
      <c r="C73" s="28" t="s">
        <v>82</v>
      </c>
      <c r="D73" s="7">
        <v>8748</v>
      </c>
    </row>
    <row r="74" spans="2:4" ht="25.05" customHeight="1" x14ac:dyDescent="0.15">
      <c r="B74" s="26">
        <v>1989</v>
      </c>
      <c r="C74" s="28" t="s">
        <v>83</v>
      </c>
      <c r="D74" s="7">
        <v>8744</v>
      </c>
    </row>
    <row r="75" spans="2:4" ht="25.05" customHeight="1" x14ac:dyDescent="0.15">
      <c r="B75" s="26">
        <v>1990</v>
      </c>
      <c r="C75" s="28" t="s">
        <v>84</v>
      </c>
      <c r="D75" s="7">
        <v>8735</v>
      </c>
    </row>
    <row r="76" spans="2:4" ht="25.05" customHeight="1" x14ac:dyDescent="0.15">
      <c r="B76" s="26">
        <v>1991</v>
      </c>
      <c r="C76" s="28" t="s">
        <v>85</v>
      </c>
      <c r="D76" s="7">
        <v>8750</v>
      </c>
    </row>
    <row r="77" spans="2:4" ht="25.05" customHeight="1" x14ac:dyDescent="0.15">
      <c r="B77" s="26">
        <v>1992</v>
      </c>
      <c r="C77" s="28" t="s">
        <v>86</v>
      </c>
      <c r="D77" s="7">
        <v>8761</v>
      </c>
    </row>
    <row r="78" spans="2:4" ht="25.05" customHeight="1" x14ac:dyDescent="0.15">
      <c r="B78" s="26">
        <v>1993</v>
      </c>
      <c r="C78" s="28" t="s">
        <v>87</v>
      </c>
      <c r="D78" s="7">
        <v>8762</v>
      </c>
    </row>
    <row r="79" spans="2:4" ht="25.05" customHeight="1" x14ac:dyDescent="0.15">
      <c r="B79" s="26">
        <v>1994</v>
      </c>
      <c r="C79" s="28" t="s">
        <v>88</v>
      </c>
      <c r="D79" s="7">
        <v>8759</v>
      </c>
    </row>
    <row r="80" spans="2:4" ht="25.05" customHeight="1" x14ac:dyDescent="0.15">
      <c r="B80" s="26">
        <v>1995</v>
      </c>
      <c r="C80" s="28" t="s">
        <v>89</v>
      </c>
      <c r="D80" s="7">
        <v>8797</v>
      </c>
    </row>
    <row r="81" spans="2:4" ht="25.05" customHeight="1" x14ac:dyDescent="0.15">
      <c r="B81" s="26">
        <v>1996</v>
      </c>
      <c r="C81" s="28" t="s">
        <v>90</v>
      </c>
      <c r="D81" s="7">
        <v>8807</v>
      </c>
    </row>
    <row r="82" spans="2:4" ht="25.05" customHeight="1" x14ac:dyDescent="0.15">
      <c r="B82" s="26">
        <v>1997</v>
      </c>
      <c r="C82" s="28" t="s">
        <v>91</v>
      </c>
      <c r="D82" s="7">
        <v>8808</v>
      </c>
    </row>
    <row r="83" spans="2:4" ht="25.05" customHeight="1" x14ac:dyDescent="0.15">
      <c r="B83" s="26">
        <v>1998</v>
      </c>
      <c r="C83" s="28" t="s">
        <v>92</v>
      </c>
      <c r="D83" s="7">
        <v>8813</v>
      </c>
    </row>
    <row r="84" spans="2:4" ht="25.05" customHeight="1" x14ac:dyDescent="0.15">
      <c r="B84" s="26">
        <v>1999</v>
      </c>
      <c r="C84" s="28" t="s">
        <v>93</v>
      </c>
      <c r="D84" s="7">
        <v>8813</v>
      </c>
    </row>
    <row r="85" spans="2:4" ht="25.05" customHeight="1" x14ac:dyDescent="0.15">
      <c r="B85" s="26">
        <v>2000</v>
      </c>
      <c r="C85" s="28" t="s">
        <v>94</v>
      </c>
      <c r="D85" s="7">
        <v>8805</v>
      </c>
    </row>
    <row r="86" spans="2:4" ht="25.05" customHeight="1" x14ac:dyDescent="0.15">
      <c r="B86" s="26">
        <v>2001</v>
      </c>
      <c r="C86" s="28" t="s">
        <v>95</v>
      </c>
      <c r="D86" s="7">
        <v>8821</v>
      </c>
    </row>
    <row r="87" spans="2:4" ht="25.05" customHeight="1" x14ac:dyDescent="0.15">
      <c r="B87" s="26">
        <v>2002</v>
      </c>
      <c r="C87" s="28" t="s">
        <v>96</v>
      </c>
      <c r="D87" s="7">
        <v>8821</v>
      </c>
    </row>
    <row r="88" spans="2:4" ht="25.05" customHeight="1" x14ac:dyDescent="0.15">
      <c r="B88" s="26">
        <v>2003</v>
      </c>
      <c r="C88" s="28" t="s">
        <v>97</v>
      </c>
      <c r="D88" s="7">
        <v>8824</v>
      </c>
    </row>
    <row r="89" spans="2:4" ht="25.05" customHeight="1" x14ac:dyDescent="0.15">
      <c r="B89" s="26">
        <v>2004</v>
      </c>
      <c r="C89" s="28" t="s">
        <v>98</v>
      </c>
      <c r="D89" s="7">
        <v>8825</v>
      </c>
    </row>
    <row r="90" spans="2:4" ht="25.05" customHeight="1" x14ac:dyDescent="0.15">
      <c r="B90" s="26">
        <v>2005</v>
      </c>
      <c r="C90" s="28" t="s">
        <v>99</v>
      </c>
      <c r="D90" s="7">
        <v>8817</v>
      </c>
    </row>
    <row r="91" spans="2:4" ht="25.05" customHeight="1" x14ac:dyDescent="0.15">
      <c r="B91" s="26">
        <v>2006</v>
      </c>
      <c r="C91" s="28" t="s">
        <v>100</v>
      </c>
      <c r="D91" s="7">
        <v>8828</v>
      </c>
    </row>
    <row r="92" spans="2:4" ht="25.05" customHeight="1" x14ac:dyDescent="0.15">
      <c r="B92" s="26">
        <v>2007</v>
      </c>
      <c r="C92" s="28" t="s">
        <v>101</v>
      </c>
      <c r="D92" s="7">
        <v>8839</v>
      </c>
    </row>
    <row r="93" spans="2:4" ht="25.05" customHeight="1" x14ac:dyDescent="0.15">
      <c r="B93" s="26">
        <v>2008</v>
      </c>
      <c r="C93" s="28" t="s">
        <v>102</v>
      </c>
      <c r="D93" s="7">
        <v>8847</v>
      </c>
    </row>
    <row r="94" spans="2:4" ht="25.05" customHeight="1" x14ac:dyDescent="0.15">
      <c r="B94" s="26">
        <v>2009</v>
      </c>
      <c r="C94" s="28" t="s">
        <v>103</v>
      </c>
      <c r="D94" s="7">
        <v>8855</v>
      </c>
    </row>
    <row r="95" spans="2:4" ht="25.05" customHeight="1" x14ac:dyDescent="0.15">
      <c r="B95" s="26">
        <v>2010</v>
      </c>
      <c r="C95" s="28" t="s">
        <v>104</v>
      </c>
      <c r="D95" s="7">
        <v>8865</v>
      </c>
    </row>
    <row r="96" spans="2:4" ht="25.05" customHeight="1" x14ac:dyDescent="0.15">
      <c r="B96" s="26">
        <v>2011</v>
      </c>
      <c r="C96" s="28" t="s">
        <v>105</v>
      </c>
      <c r="D96" s="7">
        <v>8863</v>
      </c>
    </row>
    <row r="97" spans="2:4" ht="25.05" customHeight="1" x14ac:dyDescent="0.15">
      <c r="B97" s="26">
        <v>2012</v>
      </c>
      <c r="C97" s="28" t="s">
        <v>106</v>
      </c>
      <c r="D97" s="7">
        <v>8861</v>
      </c>
    </row>
    <row r="98" spans="2:4" ht="25.05" customHeight="1" x14ac:dyDescent="0.15">
      <c r="B98" s="26">
        <v>2013</v>
      </c>
      <c r="C98" s="28" t="s">
        <v>107</v>
      </c>
      <c r="D98" s="7">
        <v>8856</v>
      </c>
    </row>
    <row r="99" spans="2:4" ht="25.05" customHeight="1" x14ac:dyDescent="0.15">
      <c r="B99" s="26">
        <v>2014</v>
      </c>
      <c r="C99" s="28" t="s">
        <v>108</v>
      </c>
      <c r="D99" s="7">
        <v>8845</v>
      </c>
    </row>
    <row r="100" spans="2:4" ht="25.05" customHeight="1" x14ac:dyDescent="0.15">
      <c r="B100" s="26">
        <v>2015</v>
      </c>
      <c r="C100" s="28" t="s">
        <v>109</v>
      </c>
      <c r="D100" s="7">
        <v>8839</v>
      </c>
    </row>
    <row r="101" spans="2:4" ht="25.05" customHeight="1" x14ac:dyDescent="0.15">
      <c r="B101" s="26">
        <v>2016</v>
      </c>
      <c r="C101" s="28" t="s">
        <v>110</v>
      </c>
      <c r="D101" s="71">
        <v>8841</v>
      </c>
    </row>
    <row r="102" spans="2:4" ht="25.05" customHeight="1" x14ac:dyDescent="0.15">
      <c r="B102" s="26">
        <v>2017</v>
      </c>
      <c r="C102" s="28" t="s">
        <v>111</v>
      </c>
      <c r="D102" s="71">
        <v>8841</v>
      </c>
    </row>
    <row r="103" spans="2:4" ht="25.05" customHeight="1" x14ac:dyDescent="0.15">
      <c r="B103" s="26">
        <v>2018</v>
      </c>
      <c r="C103" s="28" t="s">
        <v>112</v>
      </c>
      <c r="D103" s="71">
        <v>8838</v>
      </c>
    </row>
    <row r="104" spans="2:4" ht="25.05" customHeight="1" x14ac:dyDescent="0.15">
      <c r="B104" s="26">
        <v>2019</v>
      </c>
      <c r="C104" s="28" t="s">
        <v>113</v>
      </c>
      <c r="D104" s="71">
        <v>8842</v>
      </c>
    </row>
    <row r="105" spans="2:4" ht="25.05" customHeight="1" x14ac:dyDescent="0.15">
      <c r="B105" s="26">
        <v>2020</v>
      </c>
      <c r="C105" s="28" t="s">
        <v>114</v>
      </c>
      <c r="D105" s="7">
        <v>8838</v>
      </c>
    </row>
    <row r="106" spans="2:4" ht="25.05" customHeight="1" x14ac:dyDescent="0.15">
      <c r="B106" s="26">
        <v>2021</v>
      </c>
      <c r="C106" s="28" t="s">
        <v>115</v>
      </c>
      <c r="D106" s="7">
        <v>8806</v>
      </c>
    </row>
    <row r="107" spans="2:4" ht="25.05" customHeight="1" x14ac:dyDescent="0.15">
      <c r="B107" s="26">
        <v>2022</v>
      </c>
      <c r="C107" s="28" t="s">
        <v>116</v>
      </c>
      <c r="D107" s="7">
        <v>8782</v>
      </c>
    </row>
  </sheetData>
  <mergeCells count="4">
    <mergeCell ref="B3:C3"/>
    <mergeCell ref="B1:D1"/>
    <mergeCell ref="G1:K1"/>
    <mergeCell ref="L2:N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D9C18-A618-4975-A869-4FB1B1D1A738}">
  <dimension ref="B1:N18"/>
  <sheetViews>
    <sheetView showGridLines="0" workbookViewId="0">
      <selection activeCell="B1" sqref="B1:N1"/>
    </sheetView>
  </sheetViews>
  <sheetFormatPr defaultRowHeight="25.05" customHeight="1" x14ac:dyDescent="0.15"/>
  <cols>
    <col min="1" max="1" width="0.88671875" customWidth="1"/>
    <col min="2" max="3" width="12.77734375" customWidth="1"/>
    <col min="5" max="5" width="12.77734375" customWidth="1"/>
    <col min="7" max="7" width="12.77734375" customWidth="1"/>
    <col min="9" max="9" width="12.77734375" customWidth="1"/>
    <col min="11" max="11" width="12.77734375" customWidth="1"/>
    <col min="13" max="13" width="12.77734375" customWidth="1"/>
    <col min="15" max="15" width="0.88671875" customWidth="1"/>
  </cols>
  <sheetData>
    <row r="1" spans="2:14" ht="25.05" customHeight="1" x14ac:dyDescent="0.15">
      <c r="B1" s="83" t="s">
        <v>173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2:14" ht="25.05" customHeight="1" thickBot="1" x14ac:dyDescent="0.2">
      <c r="B2" s="13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4" t="s">
        <v>174</v>
      </c>
    </row>
    <row r="3" spans="2:14" ht="25.05" customHeight="1" x14ac:dyDescent="0.15">
      <c r="B3" s="84"/>
      <c r="C3" s="85" t="s">
        <v>126</v>
      </c>
      <c r="D3" s="86"/>
      <c r="E3" s="84" t="s">
        <v>124</v>
      </c>
      <c r="F3" s="84"/>
      <c r="G3" s="84" t="s">
        <v>175</v>
      </c>
      <c r="H3" s="84"/>
      <c r="I3" s="84" t="s">
        <v>176</v>
      </c>
      <c r="J3" s="84"/>
      <c r="K3" s="84" t="s">
        <v>177</v>
      </c>
      <c r="L3" s="84"/>
      <c r="M3" s="84" t="s">
        <v>178</v>
      </c>
      <c r="N3" s="84"/>
    </row>
    <row r="4" spans="2:14" ht="25.05" customHeight="1" x14ac:dyDescent="0.15">
      <c r="B4" s="84"/>
      <c r="C4" s="25"/>
      <c r="D4" s="10" t="s">
        <v>179</v>
      </c>
      <c r="E4" s="11"/>
      <c r="F4" s="12" t="s">
        <v>179</v>
      </c>
      <c r="G4" s="11"/>
      <c r="H4" s="12" t="s">
        <v>179</v>
      </c>
      <c r="I4" s="11"/>
      <c r="J4" s="12" t="s">
        <v>179</v>
      </c>
      <c r="K4" s="11"/>
      <c r="L4" s="12" t="s">
        <v>179</v>
      </c>
      <c r="M4" s="11"/>
      <c r="N4" s="12" t="s">
        <v>179</v>
      </c>
    </row>
    <row r="5" spans="2:14" ht="25.05" customHeight="1" x14ac:dyDescent="0.15">
      <c r="B5" s="15" t="s">
        <v>180</v>
      </c>
      <c r="C5" s="16">
        <f>[1]Data!C10</f>
        <v>8856</v>
      </c>
      <c r="D5" s="17">
        <f>[1]Data!D10</f>
        <v>6.9505705809408695</v>
      </c>
      <c r="E5" s="18">
        <f>[1]Data!E10</f>
        <v>13307</v>
      </c>
      <c r="F5" s="19">
        <f>[1]Data!F10</f>
        <v>10.443907262938138</v>
      </c>
      <c r="G5" s="18">
        <f>[1]Data!G10</f>
        <v>9084</v>
      </c>
      <c r="H5" s="19">
        <f>[1]Data!H10</f>
        <v>7.1295148099894829</v>
      </c>
      <c r="I5" s="18">
        <f>[1]Data!I10</f>
        <v>7449</v>
      </c>
      <c r="J5" s="19">
        <f>[1]Data!J10</f>
        <v>5.8462963253645599</v>
      </c>
      <c r="K5" s="18">
        <f>[1]Data!K10</f>
        <v>88718</v>
      </c>
      <c r="L5" s="19">
        <f>[1]Data!L10</f>
        <v>69.629711020766948</v>
      </c>
      <c r="M5" s="18">
        <f>[1]Data!M10</f>
        <v>127414</v>
      </c>
      <c r="N5" s="20">
        <f>[1]Data!N10</f>
        <v>100</v>
      </c>
    </row>
    <row r="6" spans="2:14" ht="25.05" customHeight="1" x14ac:dyDescent="0.15">
      <c r="B6" s="15" t="s">
        <v>181</v>
      </c>
      <c r="C6" s="16">
        <f>[1]Data!C11</f>
        <v>8845</v>
      </c>
      <c r="D6" s="17">
        <f>[1]Data!D11</f>
        <v>6.9515942689626451</v>
      </c>
      <c r="E6" s="18">
        <f>[1]Data!E11</f>
        <v>13399</v>
      </c>
      <c r="F6" s="19">
        <f>[1]Data!F11</f>
        <v>10.530741843960485</v>
      </c>
      <c r="G6" s="18">
        <f>[1]Data!G11</f>
        <v>9103</v>
      </c>
      <c r="H6" s="19">
        <f>[1]Data!H11</f>
        <v>7.1543654754513231</v>
      </c>
      <c r="I6" s="18">
        <f>[1]Data!I11</f>
        <v>7464</v>
      </c>
      <c r="J6" s="19">
        <f>[1]Data!J11</f>
        <v>5.8662181598120045</v>
      </c>
      <c r="K6" s="18">
        <f>[1]Data!K11</f>
        <v>88426</v>
      </c>
      <c r="L6" s="19">
        <f>[1]Data!L11</f>
        <v>69.497080251813543</v>
      </c>
      <c r="M6" s="18">
        <f>[1]Data!M11</f>
        <v>127237</v>
      </c>
      <c r="N6" s="20">
        <f>[1]Data!N11</f>
        <v>100</v>
      </c>
    </row>
    <row r="7" spans="2:14" ht="25.05" customHeight="1" x14ac:dyDescent="0.15">
      <c r="B7" s="15" t="s">
        <v>182</v>
      </c>
      <c r="C7" s="16">
        <f>[1]Data!C12</f>
        <v>8839</v>
      </c>
      <c r="D7" s="17">
        <f>[1]Data!D12</f>
        <v>6.9546402297493994</v>
      </c>
      <c r="E7" s="18">
        <f>[1]Data!E12</f>
        <v>13515</v>
      </c>
      <c r="F7" s="19">
        <f>[1]Data!F12</f>
        <v>10.633777882686179</v>
      </c>
      <c r="G7" s="18">
        <f>[1]Data!G12</f>
        <v>9126</v>
      </c>
      <c r="H7" s="19">
        <f>[1]Data!H12</f>
        <v>7.1804555647350403</v>
      </c>
      <c r="I7" s="18">
        <f>[1]Data!I12</f>
        <v>7483</v>
      </c>
      <c r="J7" s="19">
        <f>[1]Data!J12</f>
        <v>5.8877217829182893</v>
      </c>
      <c r="K7" s="18">
        <f>[1]Data!K12</f>
        <v>88132</v>
      </c>
      <c r="L7" s="19">
        <f>[1]Data!L12</f>
        <v>69.343404539911091</v>
      </c>
      <c r="M7" s="18">
        <f>[1]Data!M12</f>
        <v>127095</v>
      </c>
      <c r="N7" s="20">
        <f>[1]Data!N12</f>
        <v>100</v>
      </c>
    </row>
    <row r="8" spans="2:14" ht="25.05" customHeight="1" x14ac:dyDescent="0.15">
      <c r="B8" s="15" t="s">
        <v>183</v>
      </c>
      <c r="C8" s="16">
        <f>[1]Data!C13</f>
        <v>8841</v>
      </c>
      <c r="D8" s="17">
        <f>[1]Data!D13</f>
        <v>6.9591158829363522</v>
      </c>
      <c r="E8" s="18">
        <f>[1]Data!E13</f>
        <v>13646</v>
      </c>
      <c r="F8" s="19">
        <f>[1]Data!F13</f>
        <v>10.741329639017017</v>
      </c>
      <c r="G8" s="18">
        <f>[1]Data!G13</f>
        <v>9152</v>
      </c>
      <c r="H8" s="19">
        <f>[1]Data!H13</f>
        <v>7.2039168149116044</v>
      </c>
      <c r="I8" s="18">
        <f>[1]Data!I13</f>
        <v>7509</v>
      </c>
      <c r="J8" s="19">
        <f>[1]Data!J13</f>
        <v>5.910643724122731</v>
      </c>
      <c r="K8" s="18">
        <f>[1]Data!K13</f>
        <v>87894</v>
      </c>
      <c r="L8" s="19">
        <f>[1]Data!L13</f>
        <v>69.184993939012301</v>
      </c>
      <c r="M8" s="18">
        <f>[1]Data!M13</f>
        <v>127042</v>
      </c>
      <c r="N8" s="20">
        <f>[1]Data!N13</f>
        <v>100</v>
      </c>
    </row>
    <row r="9" spans="2:14" ht="25.05" customHeight="1" x14ac:dyDescent="0.15">
      <c r="B9" s="15" t="s">
        <v>184</v>
      </c>
      <c r="C9" s="16">
        <f>[1]Data!C14</f>
        <v>8841</v>
      </c>
      <c r="D9" s="17">
        <f>[1]Data!D14</f>
        <v>6.9658601155067403</v>
      </c>
      <c r="E9" s="18">
        <f>[1]Data!E14</f>
        <v>13768</v>
      </c>
      <c r="F9" s="19">
        <f>[1]Data!F14</f>
        <v>10.847863598042846</v>
      </c>
      <c r="G9" s="18">
        <f>[1]Data!G14</f>
        <v>9173</v>
      </c>
      <c r="H9" s="19">
        <f>[1]Data!H14</f>
        <v>7.2274442754827888</v>
      </c>
      <c r="I9" s="18">
        <f>[1]Data!I14</f>
        <v>7528</v>
      </c>
      <c r="J9" s="19">
        <f>[1]Data!J14</f>
        <v>5.9313420370472505</v>
      </c>
      <c r="K9" s="18">
        <f>[1]Data!K14</f>
        <v>87609</v>
      </c>
      <c r="L9" s="19">
        <f>[1]Data!L14</f>
        <v>69.027489973920382</v>
      </c>
      <c r="M9" s="18">
        <f>[1]Data!M14</f>
        <v>126919</v>
      </c>
      <c r="N9" s="20">
        <f>[1]Data!N14</f>
        <v>100</v>
      </c>
    </row>
    <row r="10" spans="2:14" ht="25.05" customHeight="1" x14ac:dyDescent="0.15">
      <c r="B10" s="15" t="s">
        <v>185</v>
      </c>
      <c r="C10" s="16">
        <f>[1]Data!C15</f>
        <v>8838</v>
      </c>
      <c r="D10" s="17">
        <f>[1]Data!D15</f>
        <v>6.9728360776021905</v>
      </c>
      <c r="E10" s="18">
        <f>[1]Data!E15</f>
        <v>13887</v>
      </c>
      <c r="F10" s="19">
        <f>[1]Data!F15</f>
        <v>10.95629945798389</v>
      </c>
      <c r="G10" s="18">
        <f>[1]Data!G15</f>
        <v>9197</v>
      </c>
      <c r="H10" s="19">
        <f>[1]Data!H15</f>
        <v>7.2560730262171695</v>
      </c>
      <c r="I10" s="18">
        <f>[1]Data!I15</f>
        <v>7541</v>
      </c>
      <c r="J10" s="19">
        <f>[1]Data!J15</f>
        <v>5.9495538426338666</v>
      </c>
      <c r="K10" s="18">
        <f>[1]Data!K15</f>
        <v>87286</v>
      </c>
      <c r="L10" s="19">
        <f>[1]Data!L15</f>
        <v>68.865237595562888</v>
      </c>
      <c r="M10" s="18">
        <f>[1]Data!M15</f>
        <v>126749</v>
      </c>
      <c r="N10" s="20">
        <f>[1]Data!N15</f>
        <v>100</v>
      </c>
    </row>
    <row r="11" spans="2:14" ht="25.05" customHeight="1" x14ac:dyDescent="0.15">
      <c r="B11" s="15" t="s">
        <v>186</v>
      </c>
      <c r="C11" s="16">
        <f>[1]Data!C16</f>
        <v>8842</v>
      </c>
      <c r="D11" s="17">
        <f>[1]Data!D16</f>
        <v>6.9866856307534269</v>
      </c>
      <c r="E11" s="18">
        <f>[1]Data!E16</f>
        <v>14007</v>
      </c>
      <c r="F11" s="19">
        <f>[1]Data!F16</f>
        <v>11.067915135711747</v>
      </c>
      <c r="G11" s="18">
        <f>[1]Data!G16</f>
        <v>9224</v>
      </c>
      <c r="H11" s="19">
        <f>[1]Data!H16</f>
        <v>7.2885306783611865</v>
      </c>
      <c r="I11" s="18">
        <f>[1]Data!I16</f>
        <v>7557</v>
      </c>
      <c r="J11" s="19">
        <f>[1]Data!J16</f>
        <v>5.9713168187744454</v>
      </c>
      <c r="K11" s="18">
        <f>[1]Data!K16</f>
        <v>86925</v>
      </c>
      <c r="L11" s="19">
        <f>[1]Data!L16</f>
        <v>68.685551736399191</v>
      </c>
      <c r="M11" s="18">
        <f>[1]Data!M16</f>
        <v>126555</v>
      </c>
      <c r="N11" s="20">
        <f>[1]Data!N16</f>
        <v>100</v>
      </c>
    </row>
    <row r="12" spans="2:14" ht="25.05" customHeight="1" x14ac:dyDescent="0.15">
      <c r="B12" s="15" t="s">
        <v>187</v>
      </c>
      <c r="C12" s="16">
        <f>[1]Data!C17</f>
        <v>8838</v>
      </c>
      <c r="D12" s="17">
        <f>[1]Data!D17</f>
        <v>7.0061674567564571</v>
      </c>
      <c r="E12" s="18">
        <f>[1]Data!E17</f>
        <v>14048</v>
      </c>
      <c r="F12" s="19">
        <f>[1]Data!F17</f>
        <v>11.136302379782158</v>
      </c>
      <c r="G12" s="18">
        <f>[1]Data!G17</f>
        <v>9237</v>
      </c>
      <c r="H12" s="19">
        <f>[1]Data!H17</f>
        <v>7.3224676168883676</v>
      </c>
      <c r="I12" s="18">
        <f>[1]Data!I17</f>
        <v>7542</v>
      </c>
      <c r="J12" s="19">
        <f>[1]Data!J17</f>
        <v>5.9787864855009278</v>
      </c>
      <c r="K12" s="18">
        <f>[1]Data!K17</f>
        <v>86481</v>
      </c>
      <c r="L12" s="19">
        <f>[1]Data!L17</f>
        <v>68.556276061072083</v>
      </c>
      <c r="M12" s="18">
        <f>[1]Data!M17</f>
        <v>126146</v>
      </c>
      <c r="N12" s="20">
        <f>[1]Data!N17</f>
        <v>100</v>
      </c>
    </row>
    <row r="13" spans="2:14" ht="25.05" customHeight="1" x14ac:dyDescent="0.15">
      <c r="B13" s="15" t="s">
        <v>188</v>
      </c>
      <c r="C13" s="16">
        <f>[1]Data!C18</f>
        <v>8806</v>
      </c>
      <c r="D13" s="17">
        <f>[1]Data!D18</f>
        <v>7.0166212490637605</v>
      </c>
      <c r="E13" s="18">
        <f>[1]Data!E18</f>
        <v>14010</v>
      </c>
      <c r="F13" s="19">
        <f>[1]Data!F18</f>
        <v>11.163168714442797</v>
      </c>
      <c r="G13" s="18">
        <f>[1]Data!G18</f>
        <v>9236</v>
      </c>
      <c r="H13" s="19">
        <f>[1]Data!H18</f>
        <v>7.3592452709916971</v>
      </c>
      <c r="I13" s="18">
        <f>[1]Data!I18</f>
        <v>7517</v>
      </c>
      <c r="J13" s="19">
        <f>[1]Data!J18</f>
        <v>5.9895459833309426</v>
      </c>
      <c r="K13" s="18">
        <f>[1]Data!K18</f>
        <v>85933</v>
      </c>
      <c r="L13" s="19">
        <f>[1]Data!L18</f>
        <v>68.471418782170801</v>
      </c>
      <c r="M13" s="18">
        <f>[1]Data!M18</f>
        <v>125502</v>
      </c>
      <c r="N13" s="19">
        <f>[1]Data!N18</f>
        <v>100</v>
      </c>
    </row>
    <row r="14" spans="2:14" ht="25.05" customHeight="1" thickBot="1" x14ac:dyDescent="0.2">
      <c r="B14" s="21" t="s">
        <v>189</v>
      </c>
      <c r="C14" s="22">
        <f>[1]Data!C19</f>
        <v>8782</v>
      </c>
      <c r="D14" s="23">
        <f>[1]Data!D19</f>
        <v>7.0285801179700194</v>
      </c>
      <c r="E14" s="18">
        <f>[1]Data!E19</f>
        <v>14038</v>
      </c>
      <c r="F14" s="24">
        <f>[1]Data!F19</f>
        <v>11.23516370941279</v>
      </c>
      <c r="G14" s="18">
        <f>[1]Data!G19</f>
        <v>9232</v>
      </c>
      <c r="H14" s="24">
        <f>[1]Data!H19</f>
        <v>7.3887328227168316</v>
      </c>
      <c r="I14" s="18">
        <f>[1]Data!I19</f>
        <v>7495</v>
      </c>
      <c r="J14" s="24">
        <f>[1]Data!J19</f>
        <v>5.9985433823941348</v>
      </c>
      <c r="K14" s="18">
        <f>[1]Data!K19</f>
        <v>85400</v>
      </c>
      <c r="L14" s="24">
        <f>[1]Data!L19</f>
        <v>68.348979967506224</v>
      </c>
      <c r="M14" s="18">
        <f>[1]Data!M19</f>
        <v>124947</v>
      </c>
      <c r="N14" s="24">
        <f>[1]Data!N19</f>
        <v>100</v>
      </c>
    </row>
    <row r="15" spans="2:14" ht="25.05" customHeight="1" x14ac:dyDescent="0.15">
      <c r="B15" s="80" t="s">
        <v>190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</row>
    <row r="16" spans="2:14" ht="25.05" customHeight="1" x14ac:dyDescent="0.15">
      <c r="B16" s="30" t="s">
        <v>191</v>
      </c>
      <c r="C16" s="81" t="s">
        <v>192</v>
      </c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</row>
    <row r="17" spans="2:14" s="70" customFormat="1" ht="25.05" customHeight="1" x14ac:dyDescent="0.15">
      <c r="B17" s="31" t="s">
        <v>193</v>
      </c>
      <c r="C17" s="82" t="s">
        <v>194</v>
      </c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</row>
    <row r="18" spans="2:14" ht="37.200000000000003" customHeight="1" x14ac:dyDescent="0.15">
      <c r="B18" s="31" t="s">
        <v>195</v>
      </c>
      <c r="C18" s="82" t="s">
        <v>196</v>
      </c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</row>
  </sheetData>
  <mergeCells count="12">
    <mergeCell ref="B15:N15"/>
    <mergeCell ref="C16:N16"/>
    <mergeCell ref="C17:N17"/>
    <mergeCell ref="C18:N18"/>
    <mergeCell ref="B1:N1"/>
    <mergeCell ref="B3:B4"/>
    <mergeCell ref="C3:D3"/>
    <mergeCell ref="E3:F3"/>
    <mergeCell ref="G3:H3"/>
    <mergeCell ref="I3:J3"/>
    <mergeCell ref="K3:L3"/>
    <mergeCell ref="M3:N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C2FD2-DDDC-4B20-8FD2-2A987BE4DFD5}">
  <dimension ref="B1:L15"/>
  <sheetViews>
    <sheetView showGridLines="0" workbookViewId="0">
      <selection activeCell="B1" sqref="B1:L1"/>
    </sheetView>
  </sheetViews>
  <sheetFormatPr defaultRowHeight="25.05" customHeight="1" x14ac:dyDescent="0.15"/>
  <cols>
    <col min="1" max="1" width="0.88671875" customWidth="1"/>
    <col min="2" max="12" width="12.77734375" customWidth="1"/>
    <col min="13" max="13" width="0.88671875" customWidth="1"/>
  </cols>
  <sheetData>
    <row r="1" spans="2:12" ht="25.05" customHeight="1" x14ac:dyDescent="0.15">
      <c r="B1" s="83" t="s">
        <v>241</v>
      </c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2:12" ht="25.05" customHeight="1" x14ac:dyDescent="0.15">
      <c r="B2" s="33"/>
      <c r="C2" s="9"/>
      <c r="D2" s="9"/>
      <c r="E2" s="9"/>
      <c r="F2" s="9"/>
      <c r="G2" s="9"/>
      <c r="H2" s="9"/>
      <c r="I2" s="9"/>
      <c r="J2" s="9"/>
      <c r="K2" s="9"/>
      <c r="L2" s="14" t="s">
        <v>197</v>
      </c>
    </row>
    <row r="3" spans="2:12" ht="25.05" customHeight="1" x14ac:dyDescent="0.15">
      <c r="B3" s="32"/>
      <c r="C3" s="32" t="s">
        <v>198</v>
      </c>
      <c r="D3" s="32" t="s">
        <v>199</v>
      </c>
      <c r="E3" s="32" t="s">
        <v>200</v>
      </c>
      <c r="F3" s="32" t="s">
        <v>201</v>
      </c>
      <c r="G3" s="32" t="s">
        <v>202</v>
      </c>
      <c r="H3" s="32" t="s">
        <v>203</v>
      </c>
      <c r="I3" s="32" t="s">
        <v>204</v>
      </c>
      <c r="J3" s="32" t="s">
        <v>205</v>
      </c>
      <c r="K3" s="32" t="s">
        <v>206</v>
      </c>
      <c r="L3" s="34" t="s">
        <v>207</v>
      </c>
    </row>
    <row r="4" spans="2:12" ht="25.05" customHeight="1" x14ac:dyDescent="0.15">
      <c r="B4" s="15" t="s">
        <v>180</v>
      </c>
      <c r="C4" s="18">
        <v>8849</v>
      </c>
      <c r="D4" s="18">
        <v>731</v>
      </c>
      <c r="E4" s="18">
        <v>829</v>
      </c>
      <c r="F4" s="18">
        <v>963</v>
      </c>
      <c r="G4" s="18">
        <v>1176</v>
      </c>
      <c r="H4" s="18">
        <v>1338</v>
      </c>
      <c r="I4" s="18">
        <v>987</v>
      </c>
      <c r="J4" s="18">
        <v>1271</v>
      </c>
      <c r="K4" s="18">
        <v>1016</v>
      </c>
      <c r="L4" s="18">
        <v>537</v>
      </c>
    </row>
    <row r="5" spans="2:12" ht="25.05" customHeight="1" x14ac:dyDescent="0.15">
      <c r="B5" s="15" t="s">
        <v>181</v>
      </c>
      <c r="C5" s="18">
        <v>8836</v>
      </c>
      <c r="D5" s="18">
        <v>723</v>
      </c>
      <c r="E5" s="18">
        <v>824</v>
      </c>
      <c r="F5" s="18">
        <v>950</v>
      </c>
      <c r="G5" s="18">
        <v>1131</v>
      </c>
      <c r="H5" s="18">
        <v>1366</v>
      </c>
      <c r="I5" s="18">
        <v>999</v>
      </c>
      <c r="J5" s="18">
        <v>1231</v>
      </c>
      <c r="K5" s="18">
        <v>1047</v>
      </c>
      <c r="L5" s="18">
        <v>566</v>
      </c>
    </row>
    <row r="6" spans="2:12" ht="25.05" customHeight="1" x14ac:dyDescent="0.15">
      <c r="B6" s="15" t="s">
        <v>182</v>
      </c>
      <c r="C6" s="18">
        <v>8839</v>
      </c>
      <c r="D6" s="18">
        <v>707</v>
      </c>
      <c r="E6" s="18">
        <v>826</v>
      </c>
      <c r="F6" s="18">
        <v>928</v>
      </c>
      <c r="G6" s="18">
        <v>1103</v>
      </c>
      <c r="H6" s="18">
        <v>1380</v>
      </c>
      <c r="I6" s="18">
        <v>1034</v>
      </c>
      <c r="J6" s="18">
        <v>1223</v>
      </c>
      <c r="K6" s="18">
        <v>1043</v>
      </c>
      <c r="L6" s="18">
        <v>592</v>
      </c>
    </row>
    <row r="7" spans="2:12" ht="25.05" customHeight="1" x14ac:dyDescent="0.15">
      <c r="B7" s="15" t="s">
        <v>183</v>
      </c>
      <c r="C7" s="18">
        <v>8833</v>
      </c>
      <c r="D7" s="18">
        <v>703</v>
      </c>
      <c r="E7" s="18">
        <v>811</v>
      </c>
      <c r="F7" s="18">
        <v>935</v>
      </c>
      <c r="G7" s="18">
        <v>1069</v>
      </c>
      <c r="H7" s="18">
        <v>1403</v>
      </c>
      <c r="I7" s="18">
        <v>1039</v>
      </c>
      <c r="J7" s="18">
        <v>1215</v>
      </c>
      <c r="K7" s="18">
        <v>1026</v>
      </c>
      <c r="L7" s="18">
        <v>631</v>
      </c>
    </row>
    <row r="8" spans="2:12" ht="25.05" customHeight="1" x14ac:dyDescent="0.15">
      <c r="B8" s="15" t="s">
        <v>184</v>
      </c>
      <c r="C8" s="18">
        <v>8823</v>
      </c>
      <c r="D8" s="18">
        <v>695</v>
      </c>
      <c r="E8" s="18">
        <v>799</v>
      </c>
      <c r="F8" s="18">
        <v>940</v>
      </c>
      <c r="G8" s="18">
        <v>1043</v>
      </c>
      <c r="H8" s="18">
        <v>1391</v>
      </c>
      <c r="I8" s="18">
        <v>1079</v>
      </c>
      <c r="J8" s="18">
        <v>1146</v>
      </c>
      <c r="K8" s="18">
        <v>1065</v>
      </c>
      <c r="L8" s="18">
        <v>666</v>
      </c>
    </row>
    <row r="9" spans="2:12" ht="25.05" customHeight="1" x14ac:dyDescent="0.15">
      <c r="B9" s="15" t="s">
        <v>185</v>
      </c>
      <c r="C9" s="18">
        <v>8813</v>
      </c>
      <c r="D9" s="18">
        <v>686</v>
      </c>
      <c r="E9" s="18">
        <v>788</v>
      </c>
      <c r="F9" s="18">
        <v>947</v>
      </c>
      <c r="G9" s="18">
        <v>1018</v>
      </c>
      <c r="H9" s="18">
        <v>1372</v>
      </c>
      <c r="I9" s="18">
        <v>1115</v>
      </c>
      <c r="J9" s="18">
        <v>1079</v>
      </c>
      <c r="K9" s="18">
        <v>1111</v>
      </c>
      <c r="L9" s="18">
        <v>696</v>
      </c>
    </row>
    <row r="10" spans="2:12" ht="25.05" customHeight="1" x14ac:dyDescent="0.15">
      <c r="B10" s="15" t="s">
        <v>186</v>
      </c>
      <c r="C10" s="18">
        <v>8809</v>
      </c>
      <c r="D10" s="18">
        <v>676</v>
      </c>
      <c r="E10" s="18">
        <v>776</v>
      </c>
      <c r="F10" s="18">
        <v>964</v>
      </c>
      <c r="G10" s="18">
        <v>1001</v>
      </c>
      <c r="H10" s="18">
        <v>1342</v>
      </c>
      <c r="I10" s="18">
        <v>1154</v>
      </c>
      <c r="J10" s="18">
        <v>1017</v>
      </c>
      <c r="K10" s="18">
        <v>1158</v>
      </c>
      <c r="L10" s="18">
        <v>721</v>
      </c>
    </row>
    <row r="11" spans="2:12" ht="25.05" customHeight="1" x14ac:dyDescent="0.15">
      <c r="B11" s="15" t="s">
        <v>187</v>
      </c>
      <c r="C11" s="18">
        <v>8838</v>
      </c>
      <c r="D11" s="18">
        <v>665</v>
      </c>
      <c r="E11" s="18">
        <v>772</v>
      </c>
      <c r="F11" s="18">
        <v>975</v>
      </c>
      <c r="G11" s="18">
        <v>999</v>
      </c>
      <c r="H11" s="18">
        <v>1316</v>
      </c>
      <c r="I11" s="18">
        <v>1205</v>
      </c>
      <c r="J11" s="18">
        <v>978</v>
      </c>
      <c r="K11" s="18">
        <v>1168</v>
      </c>
      <c r="L11" s="18">
        <v>758</v>
      </c>
    </row>
    <row r="12" spans="2:12" ht="25.05" customHeight="1" x14ac:dyDescent="0.15">
      <c r="B12" s="15" t="s">
        <v>188</v>
      </c>
      <c r="C12" s="18">
        <v>8806</v>
      </c>
      <c r="D12" s="18">
        <v>653</v>
      </c>
      <c r="E12" s="18">
        <v>755</v>
      </c>
      <c r="F12" s="18">
        <v>983</v>
      </c>
      <c r="G12" s="18">
        <v>985</v>
      </c>
      <c r="H12" s="18">
        <v>1270</v>
      </c>
      <c r="I12" s="18">
        <v>1250</v>
      </c>
      <c r="J12" s="18">
        <v>951</v>
      </c>
      <c r="K12" s="18">
        <v>1155</v>
      </c>
      <c r="L12" s="18">
        <v>803</v>
      </c>
    </row>
    <row r="13" spans="2:12" ht="25.05" customHeight="1" x14ac:dyDescent="0.15">
      <c r="B13" s="15" t="s">
        <v>189</v>
      </c>
      <c r="C13" s="18">
        <v>8782</v>
      </c>
      <c r="D13" s="18">
        <v>640</v>
      </c>
      <c r="E13" s="18">
        <v>744</v>
      </c>
      <c r="F13" s="18">
        <v>994</v>
      </c>
      <c r="G13" s="18">
        <v>976</v>
      </c>
      <c r="H13" s="18">
        <v>1222</v>
      </c>
      <c r="I13" s="18">
        <v>1292</v>
      </c>
      <c r="J13" s="18">
        <v>940</v>
      </c>
      <c r="K13" s="18">
        <v>1131</v>
      </c>
      <c r="L13" s="18">
        <v>843</v>
      </c>
    </row>
    <row r="14" spans="2:12" ht="25.05" customHeight="1" x14ac:dyDescent="0.15">
      <c r="B14" s="87" t="s">
        <v>190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</row>
    <row r="15" spans="2:12" ht="25.05" customHeight="1" x14ac:dyDescent="0.15">
      <c r="B15" s="81" t="s">
        <v>208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</row>
  </sheetData>
  <mergeCells count="3">
    <mergeCell ref="B1:L1"/>
    <mergeCell ref="B14:L14"/>
    <mergeCell ref="B15:L1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EE5A3-8D8B-4F29-91F0-31DDC0894526}">
  <dimension ref="B1:I10"/>
  <sheetViews>
    <sheetView showGridLines="0" workbookViewId="0">
      <selection activeCell="B1" sqref="B1:I1"/>
    </sheetView>
  </sheetViews>
  <sheetFormatPr defaultRowHeight="25.05" customHeight="1" x14ac:dyDescent="0.15"/>
  <cols>
    <col min="1" max="1" width="0.88671875" customWidth="1"/>
    <col min="2" max="2" width="16.6640625" customWidth="1"/>
    <col min="3" max="9" width="15.77734375" customWidth="1"/>
    <col min="10" max="10" width="0.88671875" customWidth="1"/>
  </cols>
  <sheetData>
    <row r="1" spans="2:9" ht="25.05" customHeight="1" x14ac:dyDescent="0.15">
      <c r="B1" s="89" t="s">
        <v>242</v>
      </c>
      <c r="C1" s="89"/>
      <c r="D1" s="89"/>
      <c r="E1" s="89"/>
      <c r="F1" s="89"/>
      <c r="G1" s="89"/>
      <c r="H1" s="89"/>
      <c r="I1" s="89"/>
    </row>
    <row r="2" spans="2:9" ht="25.05" customHeight="1" x14ac:dyDescent="0.15">
      <c r="B2" s="13"/>
      <c r="C2" s="13"/>
      <c r="D2" s="9"/>
      <c r="E2" s="9"/>
      <c r="F2" s="9"/>
      <c r="G2" s="9"/>
      <c r="H2" s="9"/>
      <c r="I2" s="14" t="s">
        <v>209</v>
      </c>
    </row>
    <row r="3" spans="2:9" ht="25.05" customHeight="1" x14ac:dyDescent="0.15">
      <c r="B3" s="35"/>
      <c r="C3" s="35"/>
      <c r="D3" s="35" t="s">
        <v>210</v>
      </c>
      <c r="E3" s="35" t="s">
        <v>211</v>
      </c>
      <c r="F3" s="35" t="s">
        <v>212</v>
      </c>
      <c r="G3" s="35" t="s">
        <v>213</v>
      </c>
      <c r="H3" s="35" t="s">
        <v>214</v>
      </c>
      <c r="I3" s="35" t="s">
        <v>215</v>
      </c>
    </row>
    <row r="4" spans="2:9" ht="25.05" customHeight="1" x14ac:dyDescent="0.15">
      <c r="B4" s="90" t="s">
        <v>216</v>
      </c>
      <c r="C4" s="36" t="s">
        <v>217</v>
      </c>
      <c r="D4" s="18">
        <v>2752412</v>
      </c>
      <c r="E4" s="18">
        <v>1815155</v>
      </c>
      <c r="F4" s="18">
        <v>1966816</v>
      </c>
      <c r="G4" s="18">
        <v>592506</v>
      </c>
      <c r="H4" s="18">
        <v>1710796</v>
      </c>
      <c r="I4" s="18">
        <v>8837685</v>
      </c>
    </row>
    <row r="5" spans="2:9" ht="25.05" customHeight="1" x14ac:dyDescent="0.15">
      <c r="B5" s="90"/>
      <c r="C5" s="37" t="s">
        <v>218</v>
      </c>
      <c r="D5" s="18">
        <v>12215.568968578023</v>
      </c>
      <c r="E5" s="18">
        <v>3711.4421248492035</v>
      </c>
      <c r="F5" s="18">
        <v>6423.9344155207891</v>
      </c>
      <c r="G5" s="18">
        <v>2043.124137931035</v>
      </c>
      <c r="H5" s="18">
        <v>2876.4476427466534</v>
      </c>
      <c r="I5" s="18">
        <v>4638.4255663090707</v>
      </c>
    </row>
    <row r="6" spans="2:9" ht="25.05" customHeight="1" x14ac:dyDescent="0.15">
      <c r="B6" s="91" t="s">
        <v>219</v>
      </c>
      <c r="C6" s="15" t="s">
        <v>217</v>
      </c>
      <c r="D6" s="18">
        <v>3645921</v>
      </c>
      <c r="E6" s="18">
        <v>1654705</v>
      </c>
      <c r="F6" s="18">
        <v>1846194</v>
      </c>
      <c r="G6" s="18">
        <v>515293</v>
      </c>
      <c r="H6" s="18">
        <v>1565752</v>
      </c>
      <c r="I6" s="18">
        <v>9227865</v>
      </c>
    </row>
    <row r="7" spans="2:9" ht="25.05" customHeight="1" x14ac:dyDescent="0.15">
      <c r="B7" s="91"/>
      <c r="C7" s="37" t="s">
        <v>218</v>
      </c>
      <c r="D7" s="18">
        <v>16181.080241434405</v>
      </c>
      <c r="E7" s="18">
        <v>3383.3704786635863</v>
      </c>
      <c r="F7" s="18">
        <v>6029.9637456315113</v>
      </c>
      <c r="G7" s="18">
        <v>1776.8724137931038</v>
      </c>
      <c r="H7" s="18">
        <v>2632.5778465263293</v>
      </c>
      <c r="I7" s="18">
        <v>4843.2100644511156</v>
      </c>
    </row>
    <row r="8" spans="2:9" ht="25.05" customHeight="1" x14ac:dyDescent="0.15">
      <c r="B8" s="92" t="s">
        <v>220</v>
      </c>
      <c r="C8" s="92"/>
      <c r="D8" s="38">
        <v>132.46276356882618</v>
      </c>
      <c r="E8" s="38">
        <v>91.160534499808549</v>
      </c>
      <c r="F8" s="38">
        <v>93.867143647397626</v>
      </c>
      <c r="G8" s="38">
        <v>86.968402007743379</v>
      </c>
      <c r="H8" s="38">
        <v>91.521841294929374</v>
      </c>
      <c r="I8" s="38">
        <v>104.41495708434958</v>
      </c>
    </row>
    <row r="9" spans="2:9" ht="25.05" customHeight="1" x14ac:dyDescent="0.15">
      <c r="B9" s="80" t="s">
        <v>221</v>
      </c>
      <c r="C9" s="80"/>
      <c r="D9" s="80"/>
      <c r="E9" s="80"/>
      <c r="F9" s="80"/>
      <c r="G9" s="80"/>
      <c r="H9" s="80"/>
      <c r="I9" s="80"/>
    </row>
    <row r="10" spans="2:9" ht="36.6" customHeight="1" x14ac:dyDescent="0.15">
      <c r="B10" s="88" t="s">
        <v>222</v>
      </c>
      <c r="C10" s="88"/>
      <c r="D10" s="88"/>
      <c r="E10" s="88"/>
      <c r="F10" s="88"/>
      <c r="G10" s="88"/>
      <c r="H10" s="88"/>
      <c r="I10" s="88"/>
    </row>
  </sheetData>
  <mergeCells count="6">
    <mergeCell ref="B10:I10"/>
    <mergeCell ref="B1:I1"/>
    <mergeCell ref="B4:B5"/>
    <mergeCell ref="B6:B7"/>
    <mergeCell ref="B8:C8"/>
    <mergeCell ref="B9:I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DA26B-1CF8-488A-B47D-B9612086834F}">
  <dimension ref="B1:N17"/>
  <sheetViews>
    <sheetView showGridLines="0" workbookViewId="0">
      <selection activeCell="B1" sqref="B1:H1"/>
    </sheetView>
  </sheetViews>
  <sheetFormatPr defaultRowHeight="25.05" customHeight="1" x14ac:dyDescent="0.15"/>
  <cols>
    <col min="1" max="1" width="0.88671875" customWidth="1"/>
    <col min="2" max="14" width="10.77734375" customWidth="1"/>
    <col min="15" max="15" width="0.88671875" customWidth="1"/>
  </cols>
  <sheetData>
    <row r="1" spans="2:14" ht="25.05" customHeight="1" x14ac:dyDescent="0.15">
      <c r="B1" s="95" t="s">
        <v>243</v>
      </c>
      <c r="C1" s="95"/>
      <c r="D1" s="95"/>
      <c r="E1" s="95"/>
      <c r="F1" s="95"/>
      <c r="G1" s="95"/>
      <c r="H1" s="95"/>
    </row>
    <row r="3" spans="2:14" ht="25.05" customHeight="1" x14ac:dyDescent="0.2">
      <c r="B3" s="50"/>
      <c r="C3" s="51"/>
      <c r="D3" s="51"/>
      <c r="E3" s="52"/>
      <c r="F3" s="9"/>
      <c r="G3" s="9"/>
      <c r="H3" s="53"/>
      <c r="I3" s="9"/>
      <c r="J3" s="54"/>
      <c r="K3" s="55"/>
      <c r="L3" s="9"/>
      <c r="M3" s="9"/>
      <c r="N3" s="56" t="s">
        <v>223</v>
      </c>
    </row>
    <row r="4" spans="2:14" ht="25.05" customHeight="1" thickBot="1" x14ac:dyDescent="0.2">
      <c r="B4" s="84"/>
      <c r="C4" s="93" t="s">
        <v>224</v>
      </c>
      <c r="D4" s="93"/>
      <c r="E4" s="93"/>
      <c r="F4" s="93"/>
      <c r="G4" s="94" t="s">
        <v>225</v>
      </c>
      <c r="H4" s="94"/>
      <c r="I4" s="94"/>
      <c r="J4" s="94"/>
      <c r="K4" s="94" t="s">
        <v>226</v>
      </c>
      <c r="L4" s="94"/>
      <c r="M4" s="94"/>
      <c r="N4" s="94"/>
    </row>
    <row r="5" spans="2:14" ht="25.05" customHeight="1" x14ac:dyDescent="0.15">
      <c r="B5" s="84"/>
      <c r="C5" s="57" t="s">
        <v>126</v>
      </c>
      <c r="D5" s="58" t="s">
        <v>124</v>
      </c>
      <c r="E5" s="59" t="s">
        <v>125</v>
      </c>
      <c r="F5" s="58" t="s">
        <v>127</v>
      </c>
      <c r="G5" s="60" t="s">
        <v>126</v>
      </c>
      <c r="H5" s="58" t="s">
        <v>124</v>
      </c>
      <c r="I5" s="58" t="s">
        <v>125</v>
      </c>
      <c r="J5" s="58" t="s">
        <v>127</v>
      </c>
      <c r="K5" s="60" t="s">
        <v>126</v>
      </c>
      <c r="L5" s="61" t="s">
        <v>124</v>
      </c>
      <c r="M5" s="58" t="s">
        <v>125</v>
      </c>
      <c r="N5" s="61" t="s">
        <v>127</v>
      </c>
    </row>
    <row r="6" spans="2:14" ht="25.05" customHeight="1" x14ac:dyDescent="0.15">
      <c r="B6" s="69" t="s">
        <v>244</v>
      </c>
      <c r="C6" s="39">
        <v>3377</v>
      </c>
      <c r="D6" s="40">
        <v>70172</v>
      </c>
      <c r="E6" s="41">
        <v>12356</v>
      </c>
      <c r="F6" s="40">
        <v>7891</v>
      </c>
      <c r="G6" s="42">
        <v>153281</v>
      </c>
      <c r="H6" s="40">
        <v>407711</v>
      </c>
      <c r="I6" s="40">
        <v>207670</v>
      </c>
      <c r="J6" s="40">
        <v>111461</v>
      </c>
      <c r="K6" s="42">
        <v>149904</v>
      </c>
      <c r="L6" s="43">
        <v>337539</v>
      </c>
      <c r="M6" s="40">
        <v>195314</v>
      </c>
      <c r="N6" s="43">
        <v>103570</v>
      </c>
    </row>
    <row r="7" spans="2:14" ht="25.05" customHeight="1" x14ac:dyDescent="0.15">
      <c r="B7" s="62" t="s">
        <v>227</v>
      </c>
      <c r="C7" s="44">
        <v>-1666</v>
      </c>
      <c r="D7" s="45">
        <v>76027</v>
      </c>
      <c r="E7" s="46">
        <v>14887</v>
      </c>
      <c r="F7" s="46">
        <v>7978</v>
      </c>
      <c r="G7" s="47">
        <v>157091</v>
      </c>
      <c r="H7" s="45">
        <v>431670</v>
      </c>
      <c r="I7" s="45">
        <v>216043</v>
      </c>
      <c r="J7" s="45">
        <v>120452</v>
      </c>
      <c r="K7" s="47">
        <v>158757</v>
      </c>
      <c r="L7" s="45">
        <v>355643</v>
      </c>
      <c r="M7" s="45">
        <v>201156</v>
      </c>
      <c r="N7" s="45">
        <v>112474</v>
      </c>
    </row>
    <row r="8" spans="2:14" ht="25.05" customHeight="1" x14ac:dyDescent="0.15">
      <c r="B8" s="62">
        <v>2015</v>
      </c>
      <c r="C8" s="44">
        <v>906</v>
      </c>
      <c r="D8" s="45">
        <v>84231</v>
      </c>
      <c r="E8" s="46">
        <v>17276</v>
      </c>
      <c r="F8" s="46">
        <v>10518</v>
      </c>
      <c r="G8" s="47">
        <v>165515</v>
      </c>
      <c r="H8" s="45">
        <v>456635</v>
      </c>
      <c r="I8" s="45">
        <v>225815</v>
      </c>
      <c r="J8" s="45">
        <v>127036</v>
      </c>
      <c r="K8" s="47">
        <v>164609</v>
      </c>
      <c r="L8" s="45">
        <v>372404</v>
      </c>
      <c r="M8" s="45">
        <v>208539</v>
      </c>
      <c r="N8" s="45">
        <v>116518</v>
      </c>
    </row>
    <row r="9" spans="2:14" ht="25.05" customHeight="1" x14ac:dyDescent="0.15">
      <c r="B9" s="62">
        <v>2016</v>
      </c>
      <c r="C9" s="44">
        <v>404</v>
      </c>
      <c r="D9" s="45">
        <v>74324</v>
      </c>
      <c r="E9" s="46">
        <v>16093</v>
      </c>
      <c r="F9" s="46">
        <v>8968</v>
      </c>
      <c r="G9" s="47">
        <v>162414</v>
      </c>
      <c r="H9" s="45">
        <v>445306</v>
      </c>
      <c r="I9" s="45">
        <v>221192</v>
      </c>
      <c r="J9" s="45">
        <v>125953</v>
      </c>
      <c r="K9" s="47">
        <v>162010</v>
      </c>
      <c r="L9" s="45">
        <v>370982</v>
      </c>
      <c r="M9" s="45">
        <v>205099</v>
      </c>
      <c r="N9" s="45">
        <v>116985</v>
      </c>
    </row>
    <row r="10" spans="2:14" ht="25.05" customHeight="1" x14ac:dyDescent="0.15">
      <c r="B10" s="62">
        <v>2017</v>
      </c>
      <c r="C10" s="44">
        <v>1136</v>
      </c>
      <c r="D10" s="46">
        <v>73124</v>
      </c>
      <c r="E10" s="46">
        <v>17514</v>
      </c>
      <c r="F10" s="46">
        <v>5710</v>
      </c>
      <c r="G10" s="47">
        <v>164025</v>
      </c>
      <c r="H10" s="45">
        <v>453900</v>
      </c>
      <c r="I10" s="45">
        <v>226152</v>
      </c>
      <c r="J10" s="45">
        <v>126912</v>
      </c>
      <c r="K10" s="47">
        <v>162889</v>
      </c>
      <c r="L10" s="45">
        <v>380776</v>
      </c>
      <c r="M10" s="45">
        <v>208638</v>
      </c>
      <c r="N10" s="45">
        <v>121202</v>
      </c>
    </row>
    <row r="11" spans="2:14" ht="25.05" customHeight="1" x14ac:dyDescent="0.15">
      <c r="B11" s="62">
        <v>2018</v>
      </c>
      <c r="C11" s="44">
        <v>2388</v>
      </c>
      <c r="D11" s="45">
        <v>79844</v>
      </c>
      <c r="E11" s="46">
        <v>23483</v>
      </c>
      <c r="F11" s="46">
        <v>3112</v>
      </c>
      <c r="G11" s="47">
        <v>168551</v>
      </c>
      <c r="H11" s="45">
        <v>460628</v>
      </c>
      <c r="I11" s="45">
        <v>232777</v>
      </c>
      <c r="J11" s="45">
        <v>129902</v>
      </c>
      <c r="K11" s="47">
        <v>166163</v>
      </c>
      <c r="L11" s="45">
        <v>380784</v>
      </c>
      <c r="M11" s="45">
        <v>209294</v>
      </c>
      <c r="N11" s="45">
        <v>126790</v>
      </c>
    </row>
    <row r="12" spans="2:14" ht="25.05" customHeight="1" x14ac:dyDescent="0.15">
      <c r="B12" s="62">
        <v>2019</v>
      </c>
      <c r="C12" s="44">
        <v>8064</v>
      </c>
      <c r="D12" s="45">
        <v>82982</v>
      </c>
      <c r="E12" s="46">
        <v>29609</v>
      </c>
      <c r="F12" s="46">
        <v>-1931</v>
      </c>
      <c r="G12" s="47">
        <v>175702</v>
      </c>
      <c r="H12" s="45">
        <v>466849</v>
      </c>
      <c r="I12" s="45">
        <v>237890</v>
      </c>
      <c r="J12" s="45">
        <v>129384</v>
      </c>
      <c r="K12" s="47">
        <v>167638</v>
      </c>
      <c r="L12" s="45">
        <v>383867</v>
      </c>
      <c r="M12" s="45">
        <v>208281</v>
      </c>
      <c r="N12" s="45">
        <v>131315</v>
      </c>
    </row>
    <row r="13" spans="2:14" ht="25.05" customHeight="1" x14ac:dyDescent="0.15">
      <c r="B13" s="62">
        <v>2020</v>
      </c>
      <c r="C13" s="44">
        <v>13356</v>
      </c>
      <c r="D13" s="45">
        <v>31125</v>
      </c>
      <c r="E13" s="46">
        <v>29574</v>
      </c>
      <c r="F13" s="46">
        <v>-7296</v>
      </c>
      <c r="G13" s="47">
        <v>172563</v>
      </c>
      <c r="H13" s="45">
        <v>432930</v>
      </c>
      <c r="I13" s="45">
        <v>232772</v>
      </c>
      <c r="J13" s="45">
        <v>117382</v>
      </c>
      <c r="K13" s="47">
        <v>159207</v>
      </c>
      <c r="L13" s="45">
        <v>401805</v>
      </c>
      <c r="M13" s="45">
        <v>203198</v>
      </c>
      <c r="N13" s="45">
        <v>124678</v>
      </c>
    </row>
    <row r="14" spans="2:14" ht="25.05" customHeight="1" x14ac:dyDescent="0.15">
      <c r="B14" s="62">
        <v>2021</v>
      </c>
      <c r="C14" s="44">
        <v>5622</v>
      </c>
      <c r="D14" s="45">
        <v>5433</v>
      </c>
      <c r="E14" s="46">
        <v>31844</v>
      </c>
      <c r="F14" s="46">
        <v>-2747</v>
      </c>
      <c r="G14" s="47">
        <v>168009</v>
      </c>
      <c r="H14" s="45">
        <v>420167</v>
      </c>
      <c r="I14" s="45">
        <v>236157</v>
      </c>
      <c r="J14" s="45">
        <v>120423</v>
      </c>
      <c r="K14" s="47">
        <v>162387</v>
      </c>
      <c r="L14" s="45">
        <v>414734</v>
      </c>
      <c r="M14" s="45">
        <v>204313</v>
      </c>
      <c r="N14" s="45">
        <v>123170</v>
      </c>
    </row>
    <row r="15" spans="2:14" ht="25.05" customHeight="1" thickBot="1" x14ac:dyDescent="0.2">
      <c r="B15" s="63">
        <v>2022</v>
      </c>
      <c r="C15" s="48">
        <v>6539</v>
      </c>
      <c r="D15" s="45">
        <v>38023</v>
      </c>
      <c r="E15" s="46">
        <v>27564</v>
      </c>
      <c r="F15" s="46">
        <v>-7910</v>
      </c>
      <c r="G15" s="49">
        <v>173710</v>
      </c>
      <c r="H15" s="45">
        <v>439787</v>
      </c>
      <c r="I15" s="45">
        <v>237839</v>
      </c>
      <c r="J15" s="45">
        <v>123833</v>
      </c>
      <c r="K15" s="49">
        <v>167171</v>
      </c>
      <c r="L15" s="45">
        <v>401764</v>
      </c>
      <c r="M15" s="45">
        <v>210275</v>
      </c>
      <c r="N15" s="45">
        <v>131743</v>
      </c>
    </row>
    <row r="16" spans="2:14" ht="25.05" customHeight="1" x14ac:dyDescent="0.15">
      <c r="B16" s="64"/>
      <c r="C16" s="64"/>
      <c r="D16" s="64"/>
      <c r="E16" s="65"/>
      <c r="F16" s="64"/>
      <c r="G16" s="65"/>
      <c r="H16" s="64"/>
      <c r="I16" s="64"/>
      <c r="J16" s="64"/>
      <c r="K16" s="64"/>
      <c r="L16" s="64"/>
      <c r="M16" s="64"/>
      <c r="N16" s="56" t="s">
        <v>228</v>
      </c>
    </row>
    <row r="17" spans="2:14" ht="25.05" customHeight="1" x14ac:dyDescent="0.15">
      <c r="B17" s="64" t="s">
        <v>229</v>
      </c>
      <c r="C17" s="64"/>
      <c r="D17" s="64"/>
      <c r="E17" s="65"/>
      <c r="F17" s="64"/>
      <c r="G17" s="65"/>
      <c r="H17" s="64"/>
      <c r="I17" s="64"/>
      <c r="J17" s="64"/>
      <c r="K17" s="64"/>
      <c r="L17" s="64"/>
      <c r="M17" s="64"/>
      <c r="N17" s="56"/>
    </row>
  </sheetData>
  <mergeCells count="5">
    <mergeCell ref="B4:B5"/>
    <mergeCell ref="C4:F4"/>
    <mergeCell ref="G4:J4"/>
    <mergeCell ref="K4:N4"/>
    <mergeCell ref="B1:H1"/>
  </mergeCells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481ED-518C-427D-81E1-D77DACA32C93}">
  <dimension ref="B1:N16"/>
  <sheetViews>
    <sheetView showGridLines="0" workbookViewId="0">
      <selection activeCell="B1" sqref="B1:N1"/>
    </sheetView>
  </sheetViews>
  <sheetFormatPr defaultRowHeight="25.05" customHeight="1" x14ac:dyDescent="0.15"/>
  <cols>
    <col min="1" max="1" width="0.88671875" customWidth="1"/>
    <col min="2" max="14" width="10.77734375" customWidth="1"/>
    <col min="15" max="15" width="0.88671875" customWidth="1"/>
  </cols>
  <sheetData>
    <row r="1" spans="2:14" ht="25.05" customHeight="1" x14ac:dyDescent="0.15">
      <c r="B1" s="95" t="s">
        <v>245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2:14" ht="25.05" customHeight="1" thickBot="1" x14ac:dyDescent="0.2">
      <c r="B2" s="13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4" t="s">
        <v>230</v>
      </c>
    </row>
    <row r="3" spans="2:14" ht="25.05" customHeight="1" x14ac:dyDescent="0.15">
      <c r="B3" s="84"/>
      <c r="C3" s="85" t="s">
        <v>126</v>
      </c>
      <c r="D3" s="86"/>
      <c r="E3" s="84" t="s">
        <v>124</v>
      </c>
      <c r="F3" s="84"/>
      <c r="G3" s="84" t="s">
        <v>231</v>
      </c>
      <c r="H3" s="84"/>
      <c r="I3" s="84" t="s">
        <v>232</v>
      </c>
      <c r="J3" s="84"/>
      <c r="K3" s="84" t="s">
        <v>233</v>
      </c>
      <c r="L3" s="84"/>
      <c r="M3" s="84" t="s">
        <v>234</v>
      </c>
      <c r="N3" s="84"/>
    </row>
    <row r="4" spans="2:14" ht="25.05" customHeight="1" x14ac:dyDescent="0.15">
      <c r="B4" s="84"/>
      <c r="C4" s="66"/>
      <c r="D4" s="10" t="s">
        <v>235</v>
      </c>
      <c r="E4" s="11"/>
      <c r="F4" s="12" t="s">
        <v>235</v>
      </c>
      <c r="G4" s="11"/>
      <c r="H4" s="12" t="s">
        <v>235</v>
      </c>
      <c r="I4" s="11"/>
      <c r="J4" s="12" t="s">
        <v>235</v>
      </c>
      <c r="K4" s="11"/>
      <c r="L4" s="12" t="s">
        <v>235</v>
      </c>
      <c r="M4" s="11"/>
      <c r="N4" s="12" t="s">
        <v>235</v>
      </c>
    </row>
    <row r="5" spans="2:14" ht="25.05" customHeight="1" x14ac:dyDescent="0.15">
      <c r="B5" s="67" t="s">
        <v>236</v>
      </c>
      <c r="C5" s="16">
        <v>2697.9830000000002</v>
      </c>
      <c r="D5" s="17">
        <v>7.9990342987884659</v>
      </c>
      <c r="E5" s="18">
        <v>4238.1369999999997</v>
      </c>
      <c r="F5" s="19">
        <v>12.565313875574624</v>
      </c>
      <c r="G5" s="18">
        <v>2081.308</v>
      </c>
      <c r="H5" s="19">
        <v>6.1707038474085358</v>
      </c>
      <c r="I5" s="18">
        <v>1778.3879999999999</v>
      </c>
      <c r="J5" s="19">
        <v>5.2726005347527476</v>
      </c>
      <c r="K5" s="18">
        <v>22933.042999999998</v>
      </c>
      <c r="L5" s="19">
        <v>67.992347443475637</v>
      </c>
      <c r="M5" s="18">
        <v>33728.858999999997</v>
      </c>
      <c r="N5" s="19">
        <f>D5+F5+H5+J5+L5</f>
        <v>100.00000000000001</v>
      </c>
    </row>
    <row r="6" spans="2:14" ht="25.05" customHeight="1" x14ac:dyDescent="0.15">
      <c r="B6" s="15">
        <v>1980</v>
      </c>
      <c r="C6" s="16">
        <v>2774.652</v>
      </c>
      <c r="D6" s="17">
        <v>7.7041510396244055</v>
      </c>
      <c r="E6" s="18">
        <v>4320.2070000000003</v>
      </c>
      <c r="F6" s="19">
        <v>11.995568183124456</v>
      </c>
      <c r="G6" s="18">
        <v>2258.6489999999999</v>
      </c>
      <c r="H6" s="19">
        <v>6.2714073842401223</v>
      </c>
      <c r="I6" s="18">
        <v>1878.1</v>
      </c>
      <c r="J6" s="19">
        <v>5.2147678582822623</v>
      </c>
      <c r="K6" s="18">
        <v>24783.417999999994</v>
      </c>
      <c r="L6" s="19">
        <v>68.814105534728739</v>
      </c>
      <c r="M6" s="18">
        <v>36015.025999999998</v>
      </c>
      <c r="N6" s="19">
        <f t="shared" ref="N6:N14" si="0">D6+F6+H6+J6+L6</f>
        <v>99.999999999999986</v>
      </c>
    </row>
    <row r="7" spans="2:14" ht="25.05" customHeight="1" x14ac:dyDescent="0.15">
      <c r="B7" s="15">
        <v>1985</v>
      </c>
      <c r="C7" s="16">
        <v>2904.7170000000001</v>
      </c>
      <c r="D7" s="17">
        <v>7.6172721178554283</v>
      </c>
      <c r="E7" s="18">
        <v>4511.4229999999998</v>
      </c>
      <c r="F7" s="19">
        <v>11.830665992505185</v>
      </c>
      <c r="G7" s="18">
        <v>2491.8490000000002</v>
      </c>
      <c r="H7" s="19">
        <v>6.5345752820691061</v>
      </c>
      <c r="I7" s="18">
        <v>1985.1079999999999</v>
      </c>
      <c r="J7" s="19">
        <v>5.2057077571865866</v>
      </c>
      <c r="K7" s="18">
        <v>26240.200000000004</v>
      </c>
      <c r="L7" s="19">
        <v>68.811778850383703</v>
      </c>
      <c r="M7" s="18">
        <v>38133.296999999999</v>
      </c>
      <c r="N7" s="19">
        <f t="shared" si="0"/>
        <v>100.00000000000001</v>
      </c>
    </row>
    <row r="8" spans="2:14" ht="25.05" customHeight="1" x14ac:dyDescent="0.15">
      <c r="B8" s="15">
        <v>1990</v>
      </c>
      <c r="C8" s="16">
        <v>3091.9119999999998</v>
      </c>
      <c r="D8" s="17">
        <v>7.5346739504895925</v>
      </c>
      <c r="E8" s="18">
        <v>4785.4059999999999</v>
      </c>
      <c r="F8" s="19">
        <v>11.661545972432787</v>
      </c>
      <c r="G8" s="18">
        <v>2847.8119999999999</v>
      </c>
      <c r="H8" s="19">
        <v>6.939827165938639</v>
      </c>
      <c r="I8" s="18">
        <v>2174.11</v>
      </c>
      <c r="J8" s="19">
        <v>5.2980841571490167</v>
      </c>
      <c r="K8" s="18">
        <v>28136.537000000004</v>
      </c>
      <c r="L8" s="19">
        <v>68.56586875398996</v>
      </c>
      <c r="M8" s="18">
        <v>41035.777000000002</v>
      </c>
      <c r="N8" s="19">
        <f t="shared" si="0"/>
        <v>100</v>
      </c>
    </row>
    <row r="9" spans="2:14" ht="25.05" customHeight="1" x14ac:dyDescent="0.15">
      <c r="B9" s="15">
        <v>1995</v>
      </c>
      <c r="C9" s="16">
        <v>3300.335</v>
      </c>
      <c r="D9" s="17">
        <v>7.4824199117726335</v>
      </c>
      <c r="E9" s="18">
        <v>4998.4920000000002</v>
      </c>
      <c r="F9" s="19">
        <v>11.332430213792302</v>
      </c>
      <c r="G9" s="18">
        <v>3093.998</v>
      </c>
      <c r="H9" s="19">
        <v>7.0146188923805326</v>
      </c>
      <c r="I9" s="18">
        <v>2358.5189999999998</v>
      </c>
      <c r="J9" s="19">
        <v>5.347163099471441</v>
      </c>
      <c r="K9" s="18">
        <v>30356.512000000002</v>
      </c>
      <c r="L9" s="19">
        <v>68.823367882583099</v>
      </c>
      <c r="M9" s="18">
        <v>44107.856</v>
      </c>
      <c r="N9" s="19">
        <f t="shared" si="0"/>
        <v>100</v>
      </c>
    </row>
    <row r="10" spans="2:14" ht="25.05" customHeight="1" x14ac:dyDescent="0.15">
      <c r="B10" s="15">
        <v>2000</v>
      </c>
      <c r="C10" s="16">
        <v>3485.91</v>
      </c>
      <c r="D10" s="17">
        <v>7.4069418350732334</v>
      </c>
      <c r="E10" s="18">
        <v>5423.5510000000004</v>
      </c>
      <c r="F10" s="19">
        <v>11.524086048278146</v>
      </c>
      <c r="G10" s="18">
        <v>3341.2330000000002</v>
      </c>
      <c r="H10" s="19">
        <v>7.0995288141194841</v>
      </c>
      <c r="I10" s="18">
        <v>2548.2190000000001</v>
      </c>
      <c r="J10" s="19">
        <v>5.4145144068631952</v>
      </c>
      <c r="K10" s="18">
        <v>32263.829999999998</v>
      </c>
      <c r="L10" s="19">
        <v>68.554928895665938</v>
      </c>
      <c r="M10" s="18">
        <v>47062.743000000002</v>
      </c>
      <c r="N10" s="19">
        <f t="shared" si="0"/>
        <v>100</v>
      </c>
    </row>
    <row r="11" spans="2:14" ht="25.05" customHeight="1" x14ac:dyDescent="0.15">
      <c r="B11" s="15">
        <v>2005</v>
      </c>
      <c r="C11" s="16">
        <v>3654.2930000000001</v>
      </c>
      <c r="D11" s="17">
        <v>7.3725346281107704</v>
      </c>
      <c r="E11" s="18">
        <v>5890.7920000000004</v>
      </c>
      <c r="F11" s="19">
        <v>11.88467044295515</v>
      </c>
      <c r="G11" s="18">
        <v>3591.866</v>
      </c>
      <c r="H11" s="19">
        <v>7.2465881812251292</v>
      </c>
      <c r="I11" s="18">
        <v>2758.6370000000002</v>
      </c>
      <c r="J11" s="19">
        <v>5.5655490156064689</v>
      </c>
      <c r="K11" s="18">
        <v>33670.716999999997</v>
      </c>
      <c r="L11" s="19">
        <v>67.930657732102475</v>
      </c>
      <c r="M11" s="18">
        <v>49566.305</v>
      </c>
      <c r="N11" s="19">
        <f t="shared" si="0"/>
        <v>100</v>
      </c>
    </row>
    <row r="12" spans="2:14" ht="25.05" customHeight="1" x14ac:dyDescent="0.15">
      <c r="B12" s="15">
        <v>2010</v>
      </c>
      <c r="C12" s="16">
        <v>3832.386</v>
      </c>
      <c r="D12" s="17">
        <v>7.3769948410895108</v>
      </c>
      <c r="E12" s="18">
        <v>6393.768</v>
      </c>
      <c r="F12" s="19">
        <v>12.307422465044805</v>
      </c>
      <c r="G12" s="18">
        <v>3844.5250000000001</v>
      </c>
      <c r="H12" s="19">
        <v>7.4003613131452965</v>
      </c>
      <c r="I12" s="18">
        <v>2933.8020000000001</v>
      </c>
      <c r="J12" s="19">
        <v>5.6473022860374948</v>
      </c>
      <c r="K12" s="18">
        <v>34946.023000000001</v>
      </c>
      <c r="L12" s="19">
        <v>67.267919094682895</v>
      </c>
      <c r="M12" s="18">
        <v>51950.504000000001</v>
      </c>
      <c r="N12" s="19">
        <f t="shared" si="0"/>
        <v>100</v>
      </c>
    </row>
    <row r="13" spans="2:14" ht="25.05" customHeight="1" x14ac:dyDescent="0.15">
      <c r="B13" s="15">
        <v>2015</v>
      </c>
      <c r="C13" s="16">
        <v>3923.8870000000002</v>
      </c>
      <c r="D13" s="17">
        <v>7.3414098026920591</v>
      </c>
      <c r="E13" s="18">
        <v>6701.1220000000003</v>
      </c>
      <c r="F13" s="19">
        <v>12.537487124332433</v>
      </c>
      <c r="G13" s="18">
        <v>3979.2779999999998</v>
      </c>
      <c r="H13" s="19">
        <v>7.4450437835841985</v>
      </c>
      <c r="I13" s="18">
        <v>3063.8330000000001</v>
      </c>
      <c r="J13" s="19">
        <v>5.7322888299309893</v>
      </c>
      <c r="K13" s="18">
        <v>35780.564999999995</v>
      </c>
      <c r="L13" s="19">
        <v>66.94377045946031</v>
      </c>
      <c r="M13" s="18">
        <v>53448.684999999998</v>
      </c>
      <c r="N13" s="19">
        <f t="shared" si="0"/>
        <v>99.999999999999986</v>
      </c>
    </row>
    <row r="14" spans="2:14" ht="25.05" customHeight="1" thickBot="1" x14ac:dyDescent="0.2">
      <c r="B14" s="68">
        <v>2020</v>
      </c>
      <c r="C14" s="22">
        <v>4135.8789999999999</v>
      </c>
      <c r="D14" s="23">
        <v>7.4079663115383845</v>
      </c>
      <c r="E14" s="18">
        <v>7227.18</v>
      </c>
      <c r="F14" s="24">
        <v>12.944940112470405</v>
      </c>
      <c r="G14" s="18">
        <v>4223.7060000000001</v>
      </c>
      <c r="H14" s="24">
        <v>7.5652773588982036</v>
      </c>
      <c r="I14" s="18">
        <v>3238.3009999999999</v>
      </c>
      <c r="J14" s="24">
        <v>5.8002723761070047</v>
      </c>
      <c r="K14" s="18">
        <v>37005.088000000003</v>
      </c>
      <c r="L14" s="24">
        <v>66.281543840986004</v>
      </c>
      <c r="M14" s="18">
        <v>55830.154000000002</v>
      </c>
      <c r="N14" s="24">
        <f t="shared" si="0"/>
        <v>100</v>
      </c>
    </row>
    <row r="15" spans="2:14" ht="25.05" customHeight="1" x14ac:dyDescent="0.15">
      <c r="B15" s="80" t="s">
        <v>237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</row>
    <row r="16" spans="2:14" ht="25.05" customHeight="1" x14ac:dyDescent="0.15">
      <c r="B16" s="81" t="s">
        <v>238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</row>
  </sheetData>
  <mergeCells count="10">
    <mergeCell ref="B15:N15"/>
    <mergeCell ref="B16:N16"/>
    <mergeCell ref="B1:N1"/>
    <mergeCell ref="B3:B4"/>
    <mergeCell ref="C3:D3"/>
    <mergeCell ref="E3:F3"/>
    <mergeCell ref="G3:H3"/>
    <mergeCell ref="I3:J3"/>
    <mergeCell ref="K3:L3"/>
    <mergeCell ref="M3:N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第1章</vt:lpstr>
      <vt:lpstr>ＱＡ</vt:lpstr>
      <vt:lpstr>1-1</vt:lpstr>
      <vt:lpstr>1-2</vt:lpstr>
      <vt:lpstr>1-3</vt:lpstr>
      <vt:lpstr>1-4</vt:lpstr>
      <vt:lpstr>1-5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廣岡　昭彦</dc:creator>
  <cp:lastModifiedBy>廣岡　昭彦</cp:lastModifiedBy>
  <dcterms:created xsi:type="dcterms:W3CDTF">2023-11-22T05:40:35Z</dcterms:created>
  <dcterms:modified xsi:type="dcterms:W3CDTF">2023-12-14T04:48:59Z</dcterms:modified>
</cp:coreProperties>
</file>