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210" windowWidth="15480" windowHeight="11640" activeTab="0"/>
  </bookViews>
  <sheets>
    <sheet name="n2008_02_01" sheetId="1" r:id="rId1"/>
  </sheets>
  <definedNames>
    <definedName name="_xlnm.Print_Area" localSheetId="0">'n2008_02_01'!$A$1:$V$54</definedName>
  </definedNames>
  <calcPr fullCalcOnLoad="1"/>
</workbook>
</file>

<file path=xl/sharedStrings.xml><?xml version="1.0" encoding="utf-8"?>
<sst xmlns="http://schemas.openxmlformats.org/spreadsheetml/2006/main" count="133" uniqueCount="74">
  <si>
    <t>合名・
合資会社</t>
  </si>
  <si>
    <t>相互会社</t>
  </si>
  <si>
    <t>外国の
会社</t>
  </si>
  <si>
    <t>全産業（Ｍ公務を除く）</t>
  </si>
  <si>
    <t>非農林漁業（Ｍ公務を除く）</t>
  </si>
  <si>
    <t>鉱業</t>
  </si>
  <si>
    <t>建設業</t>
  </si>
  <si>
    <t>製造業</t>
  </si>
  <si>
    <t>電気・ガス・熱供給・水道業</t>
  </si>
  <si>
    <t>２－１．主要府県の事業所数・従業者数</t>
  </si>
  <si>
    <t>国・
地方
公共
団体等</t>
  </si>
  <si>
    <t>運輸・通信業</t>
  </si>
  <si>
    <t>卸売・小売業，飲食店</t>
  </si>
  <si>
    <t>金融・保険業</t>
  </si>
  <si>
    <t>不動産業</t>
  </si>
  <si>
    <t>サービス業</t>
  </si>
  <si>
    <t>-</t>
  </si>
  <si>
    <t>公務（他に分類されないもの）</t>
  </si>
  <si>
    <t>事業所数</t>
  </si>
  <si>
    <t>　　　　経営組織
産業大分類</t>
  </si>
  <si>
    <t>（注）産業大分類は、平成14年改訂以前の日本標準産業分類による。</t>
  </si>
  <si>
    <t>大阪府</t>
  </si>
  <si>
    <t>東京都</t>
  </si>
  <si>
    <t>神奈川県</t>
  </si>
  <si>
    <t>愛知県</t>
  </si>
  <si>
    <t>全国</t>
  </si>
  <si>
    <t>事業所数（か所）</t>
  </si>
  <si>
    <t>全国に占める割合（％）</t>
  </si>
  <si>
    <t>従業者数（人）</t>
  </si>
  <si>
    <t>-</t>
  </si>
  <si>
    <t>非農林漁業</t>
  </si>
  <si>
    <t>法人で
ない
団体</t>
  </si>
  <si>
    <r>
      <t>A～</t>
    </r>
    <r>
      <rPr>
        <sz val="10"/>
        <rFont val="ＭＳ 明朝"/>
        <family val="1"/>
      </rPr>
      <t>M</t>
    </r>
  </si>
  <si>
    <r>
      <t>A～</t>
    </r>
    <r>
      <rPr>
        <sz val="10"/>
        <rFont val="ＭＳ 明朝"/>
        <family val="1"/>
      </rPr>
      <t>L</t>
    </r>
  </si>
  <si>
    <t>A～C</t>
  </si>
  <si>
    <t>D～M</t>
  </si>
  <si>
    <t>D～L</t>
  </si>
  <si>
    <t>Ｄ</t>
  </si>
  <si>
    <t>Ｅ</t>
  </si>
  <si>
    <t>Ｆ</t>
  </si>
  <si>
    <t>Ｇ</t>
  </si>
  <si>
    <t>Ｈ</t>
  </si>
  <si>
    <t>Ｉ</t>
  </si>
  <si>
    <t>Ｊ</t>
  </si>
  <si>
    <t>Ｋ</t>
  </si>
  <si>
    <t>Ｌ</t>
  </si>
  <si>
    <t>Ｍ</t>
  </si>
  <si>
    <t>全産業</t>
  </si>
  <si>
    <t>農林漁業</t>
  </si>
  <si>
    <t>民営</t>
  </si>
  <si>
    <t>経営組織別</t>
  </si>
  <si>
    <t>本所・支所の別</t>
  </si>
  <si>
    <t>うち個人</t>
  </si>
  <si>
    <t>うち法人</t>
  </si>
  <si>
    <t>単独
事業所</t>
  </si>
  <si>
    <t>本所・
本社・
本店</t>
  </si>
  <si>
    <t>支所・
支社・
支店</t>
  </si>
  <si>
    <t>うち会社</t>
  </si>
  <si>
    <t>会社以外の法人</t>
  </si>
  <si>
    <t>株式会社</t>
  </si>
  <si>
    <t>有限会社</t>
  </si>
  <si>
    <t>平成13年</t>
  </si>
  <si>
    <t>注：事業内容不詳を除くベース。</t>
  </si>
  <si>
    <t>(総務省「平成13年 事業所・企業統計調査」）</t>
  </si>
  <si>
    <t>事業内容不詳を含むベース</t>
  </si>
  <si>
    <t>　(上記は「平成16年調査」結果公表時に遡及して公表された13年についての数値。外数として事業内容不詳を含むベースが新たに判明した。)</t>
  </si>
  <si>
    <t>（参考）「事業所・企業統計調査」における大阪府(平成13年)の産業大分類別・経営組織別事業所数</t>
  </si>
  <si>
    <t>（総務省「平成13年　事業所・企業統計調査」等）</t>
  </si>
  <si>
    <t>-</t>
  </si>
  <si>
    <t>-</t>
  </si>
  <si>
    <t>-</t>
  </si>
  <si>
    <t>平成18年</t>
  </si>
  <si>
    <t>(総務省「平成18年 事業所・企業統計調査(速報値）」</t>
  </si>
  <si>
    <t>「事業所・企業統計」の「全産業」事業所数には、「M 公務」などの分類に公的機関が含まれています。本冊子では、簡易調査の年も結果が把握できるように民営の事業所のみを対象とした「民営」事業所数により整理を行っています。</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</si>
</sst>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000%"/>
    <numFmt numFmtId="179" formatCode="0.0_ "/>
    <numFmt numFmtId="180" formatCode="#,##0_ ;[Red]\-#,##0\ "/>
    <numFmt numFmtId="181" formatCode="\ ###,###,##0;&quot;-&quot;###,###,##0"/>
    <numFmt numFmtId="182" formatCode="##,###,##0.0;&quot;-&quot;#,###,##0.0"/>
    <numFmt numFmtId="183" formatCode="#,###,###,##0;&quot; -&quot;###,###,##0"/>
    <numFmt numFmtId="184" formatCode="##,###,###,##0;&quot;-&quot;#,###,###,##0"/>
    <numFmt numFmtId="185" formatCode="###,###,##0.0;&quot;-&quot;##,###,##0.0"/>
    <numFmt numFmtId="186" formatCode="\ ###,##0.0;&quot;-&quot;###,##0.0"/>
    <numFmt numFmtId="187" formatCode="###,##0.0;&quot;-&quot;##,##0.0"/>
    <numFmt numFmtId="188" formatCode="#,###,###,###,##0;&quot; -&quot;###,###,###,##0"/>
    <numFmt numFmtId="189" formatCode="###,###,###,##0;&quot;-&quot;##,###,###,##0"/>
    <numFmt numFmtId="190" formatCode="\ ###,###,##0.0;&quot;-&quot;###,###,##0.0"/>
    <numFmt numFmtId="191" formatCode="###,###,##0;&quot;-&quot;##,###,##0"/>
    <numFmt numFmtId="192" formatCode="#,###,##0.0;&quot; -&quot;###,##0.0"/>
    <numFmt numFmtId="193" formatCode="\ ###,###,###,##0;&quot;-&quot;###,###,###,##0"/>
    <numFmt numFmtId="194" formatCode="##,###,###,##0.0;&quot;-&quot;#,###,###,##0.0"/>
    <numFmt numFmtId="195" formatCode="##,###,##0;&quot;-&quot;#,###,##0"/>
    <numFmt numFmtId="196" formatCode="0_ "/>
    <numFmt numFmtId="197" formatCode="\ ###,##0;&quot;-&quot;###,##0"/>
    <numFmt numFmtId="198" formatCode="#,###,##0;&quot; -&quot;###,##0"/>
    <numFmt numFmtId="199" formatCode="0_);[Red]\(0\)"/>
  </numFmts>
  <fonts count="1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9"/>
      <name val="ＭＳ 明朝"/>
      <family val="1"/>
    </font>
    <font>
      <sz val="12"/>
      <name val="ＭＳ 明朝"/>
      <family val="1"/>
    </font>
    <font>
      <sz val="10"/>
      <name val="ＭＳ 明朝"/>
      <family val="1"/>
    </font>
    <font>
      <sz val="6"/>
      <name val="ＭＳ 明朝"/>
      <family val="1"/>
    </font>
    <font>
      <sz val="10"/>
      <name val="ＭＳ ゴシック"/>
      <family val="3"/>
    </font>
    <font>
      <sz val="6"/>
      <name val="ＭＳ Ｐ明朝"/>
      <family val="1"/>
    </font>
    <font>
      <sz val="18"/>
      <name val="ＭＳ 明朝"/>
      <family val="1"/>
    </font>
    <font>
      <sz val="14"/>
      <name val="ＭＳ 明朝"/>
      <family val="1"/>
    </font>
    <font>
      <sz val="24"/>
      <name val="ＭＳ ゴシック"/>
      <family val="3"/>
    </font>
    <font>
      <sz val="14"/>
      <name val="ＭＳ ゴシック"/>
      <family val="3"/>
    </font>
    <font>
      <sz val="18"/>
      <name val="ＭＳ Ｐゴシック"/>
      <family val="3"/>
    </font>
  </fonts>
  <fills count="4">
    <fill>
      <patternFill/>
    </fill>
    <fill>
      <patternFill patternType="gray125"/>
    </fill>
    <fill>
      <patternFill patternType="solid">
        <fgColor indexed="42"/>
        <bgColor indexed="64"/>
      </patternFill>
    </fill>
    <fill>
      <patternFill patternType="solid">
        <fgColor indexed="22"/>
        <bgColor indexed="64"/>
      </patternFill>
    </fill>
  </fills>
  <borders count="64">
    <border>
      <left/>
      <right/>
      <top/>
      <bottom/>
      <diagonal/>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style="thin"/>
    </border>
    <border>
      <left>
        <color indexed="63"/>
      </left>
      <right style="medium"/>
      <top style="medium"/>
      <bottom>
        <color indexed="63"/>
      </bottom>
    </border>
    <border>
      <left style="thin"/>
      <right style="thin"/>
      <top style="thin"/>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medium"/>
      <bottom style="medium"/>
    </border>
    <border>
      <left style="thin"/>
      <right style="medium"/>
      <top style="medium"/>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color indexed="63"/>
      </bottom>
    </border>
    <border>
      <left style="medium"/>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medium"/>
      <top>
        <color indexed="63"/>
      </top>
      <bottom style="thin"/>
    </border>
    <border>
      <left style="medium"/>
      <right style="thin"/>
      <top style="medium"/>
      <bottom style="thin"/>
    </border>
    <border>
      <left style="thin"/>
      <right style="medium"/>
      <top style="medium"/>
      <bottom style="thin"/>
    </border>
    <border>
      <left style="medium"/>
      <right>
        <color indexed="63"/>
      </right>
      <top style="medium"/>
      <bottom style="thin"/>
    </border>
    <border>
      <left>
        <color indexed="63"/>
      </left>
      <right style="thin"/>
      <top style="medium"/>
      <bottom style="thin"/>
    </border>
    <border>
      <left style="thin"/>
      <right>
        <color indexed="63"/>
      </right>
      <top>
        <color indexed="63"/>
      </top>
      <bottom style="medium"/>
    </border>
    <border>
      <left style="thin"/>
      <right style="thin"/>
      <top style="thin"/>
      <bottom style="medium"/>
    </border>
    <border>
      <left style="thin"/>
      <right>
        <color indexed="63"/>
      </right>
      <top style="thin"/>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thin"/>
      <top style="medium"/>
      <bottom style="medium"/>
    </border>
    <border>
      <left style="medium"/>
      <right style="thin"/>
      <top style="thin"/>
      <bottom>
        <color indexed="63"/>
      </bottom>
    </border>
    <border>
      <left style="medium"/>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lignment/>
      <protection/>
    </xf>
    <xf numFmtId="0" fontId="2" fillId="0" borderId="0" applyNumberFormat="0" applyFill="0" applyBorder="0" applyAlignment="0" applyProtection="0"/>
  </cellStyleXfs>
  <cellXfs count="203">
    <xf numFmtId="0" fontId="0" fillId="0" borderId="0" xfId="0" applyAlignment="1">
      <alignment/>
    </xf>
    <xf numFmtId="0" fontId="4" fillId="0" borderId="0" xfId="0" applyFont="1" applyAlignment="1">
      <alignment/>
    </xf>
    <xf numFmtId="0" fontId="4" fillId="0" borderId="0" xfId="0" applyFont="1" applyBorder="1" applyAlignment="1">
      <alignment vertical="center"/>
    </xf>
    <xf numFmtId="38" fontId="4" fillId="0" borderId="0" xfId="17" applyFont="1" applyBorder="1" applyAlignment="1">
      <alignment vertical="center"/>
    </xf>
    <xf numFmtId="179" fontId="4" fillId="0" borderId="0" xfId="15" applyNumberFormat="1" applyFont="1" applyBorder="1" applyAlignment="1">
      <alignment vertical="center"/>
    </xf>
    <xf numFmtId="0" fontId="9" fillId="0" borderId="0" xfId="21" applyFont="1" applyAlignment="1">
      <alignment vertical="center"/>
      <protection/>
    </xf>
    <xf numFmtId="0" fontId="7" fillId="0" borderId="0" xfId="21" applyFont="1" applyAlignment="1">
      <alignment horizontal="left"/>
      <protection/>
    </xf>
    <xf numFmtId="0" fontId="7" fillId="0" borderId="0" xfId="21" applyFont="1" applyAlignment="1">
      <alignment horizontal="left" vertical="center"/>
      <protection/>
    </xf>
    <xf numFmtId="0" fontId="8" fillId="0" borderId="0" xfId="21" applyFont="1" applyAlignment="1">
      <alignment vertical="center"/>
      <protection/>
    </xf>
    <xf numFmtId="0" fontId="7" fillId="0" borderId="1" xfId="21" applyFont="1" applyFill="1" applyBorder="1" applyAlignment="1">
      <alignment horizontal="left" vertical="center"/>
      <protection/>
    </xf>
    <xf numFmtId="0" fontId="7" fillId="0" borderId="0" xfId="21" applyFont="1" applyAlignment="1">
      <alignment vertical="center"/>
      <protection/>
    </xf>
    <xf numFmtId="0" fontId="7" fillId="0" borderId="0" xfId="21" applyAlignment="1">
      <alignment vertical="center"/>
      <protection/>
    </xf>
    <xf numFmtId="0" fontId="5" fillId="0" borderId="0" xfId="21" applyFont="1" applyAlignment="1">
      <alignment vertical="center"/>
      <protection/>
    </xf>
    <xf numFmtId="0" fontId="5" fillId="0" borderId="0" xfId="21" applyFont="1">
      <alignment/>
      <protection/>
    </xf>
    <xf numFmtId="0" fontId="5" fillId="0" borderId="0" xfId="21" applyFont="1" applyAlignment="1">
      <alignment horizontal="left"/>
      <protection/>
    </xf>
    <xf numFmtId="0" fontId="7" fillId="0" borderId="0" xfId="21" applyFont="1">
      <alignment/>
      <protection/>
    </xf>
    <xf numFmtId="0" fontId="12" fillId="0" borderId="0" xfId="0" applyFont="1" applyAlignment="1">
      <alignment horizontal="right"/>
    </xf>
    <xf numFmtId="0" fontId="13" fillId="0" borderId="0" xfId="0" applyFont="1" applyAlignment="1" quotePrefix="1">
      <alignment horizontal="left" vertical="center"/>
    </xf>
    <xf numFmtId="0" fontId="5" fillId="0" borderId="2" xfId="21" applyFont="1" applyBorder="1">
      <alignment/>
      <protection/>
    </xf>
    <xf numFmtId="0" fontId="5" fillId="0" borderId="3" xfId="21" applyFont="1" applyBorder="1">
      <alignment/>
      <protection/>
    </xf>
    <xf numFmtId="0" fontId="5" fillId="0" borderId="3" xfId="21" applyFont="1" applyBorder="1" applyAlignment="1">
      <alignment horizontal="left"/>
      <protection/>
    </xf>
    <xf numFmtId="0" fontId="7" fillId="0" borderId="3" xfId="21" applyFont="1" applyBorder="1">
      <alignment/>
      <protection/>
    </xf>
    <xf numFmtId="0" fontId="5" fillId="0" borderId="4" xfId="21" applyFont="1" applyBorder="1">
      <alignment/>
      <protection/>
    </xf>
    <xf numFmtId="0" fontId="9" fillId="0" borderId="5" xfId="21" applyFont="1" applyBorder="1" applyAlignment="1">
      <alignment vertical="center"/>
      <protection/>
    </xf>
    <xf numFmtId="0" fontId="14" fillId="0" borderId="0" xfId="21" applyFont="1" applyFill="1" applyBorder="1" applyAlignment="1">
      <alignment vertical="center"/>
      <protection/>
    </xf>
    <xf numFmtId="0" fontId="9" fillId="0" borderId="0" xfId="21" applyFont="1" applyFill="1" applyBorder="1" applyAlignment="1">
      <alignment horizontal="left" vertical="center"/>
      <protection/>
    </xf>
    <xf numFmtId="0" fontId="9" fillId="0" borderId="0" xfId="21" applyFont="1" applyFill="1" applyBorder="1" applyAlignment="1">
      <alignment vertical="center"/>
      <protection/>
    </xf>
    <xf numFmtId="184" fontId="9" fillId="0" borderId="0" xfId="21" applyNumberFormat="1" applyFont="1" applyFill="1" applyBorder="1" applyAlignment="1">
      <alignment horizontal="right" vertical="center"/>
      <protection/>
    </xf>
    <xf numFmtId="0" fontId="9" fillId="0" borderId="1" xfId="21" applyFont="1" applyFill="1" applyBorder="1" applyAlignment="1">
      <alignment vertical="center"/>
      <protection/>
    </xf>
    <xf numFmtId="0" fontId="7" fillId="0" borderId="5" xfId="21" applyFont="1" applyBorder="1" applyAlignment="1">
      <alignment horizontal="left"/>
      <protection/>
    </xf>
    <xf numFmtId="0" fontId="7" fillId="0" borderId="1" xfId="21" applyFont="1" applyFill="1" applyBorder="1" applyAlignment="1">
      <alignment horizontal="left"/>
      <protection/>
    </xf>
    <xf numFmtId="0" fontId="7" fillId="0" borderId="5" xfId="21" applyFont="1" applyBorder="1" applyAlignment="1">
      <alignment horizontal="left" vertical="center"/>
      <protection/>
    </xf>
    <xf numFmtId="0" fontId="8" fillId="0" borderId="5" xfId="21" applyFont="1" applyBorder="1" applyAlignment="1">
      <alignment vertical="center"/>
      <protection/>
    </xf>
    <xf numFmtId="0" fontId="8" fillId="0" borderId="1" xfId="21" applyFont="1" applyFill="1" applyBorder="1" applyAlignment="1">
      <alignment vertical="center"/>
      <protection/>
    </xf>
    <xf numFmtId="0" fontId="7" fillId="0" borderId="5" xfId="21" applyFont="1" applyBorder="1" applyAlignment="1">
      <alignment vertical="center"/>
      <protection/>
    </xf>
    <xf numFmtId="0" fontId="7" fillId="0" borderId="1" xfId="21" applyFont="1" applyFill="1" applyBorder="1" applyAlignment="1">
      <alignment vertical="center"/>
      <protection/>
    </xf>
    <xf numFmtId="0" fontId="7" fillId="0" borderId="5" xfId="21" applyBorder="1" applyAlignment="1">
      <alignment vertical="center"/>
      <protection/>
    </xf>
    <xf numFmtId="0" fontId="7" fillId="0" borderId="1" xfId="21" applyFill="1" applyBorder="1" applyAlignment="1">
      <alignment vertical="center"/>
      <protection/>
    </xf>
    <xf numFmtId="0" fontId="5" fillId="0" borderId="5" xfId="21" applyFont="1" applyBorder="1" applyAlignment="1">
      <alignment vertical="center"/>
      <protection/>
    </xf>
    <xf numFmtId="0" fontId="5" fillId="0" borderId="1" xfId="21" applyFont="1" applyBorder="1" applyAlignment="1">
      <alignment vertical="center"/>
      <protection/>
    </xf>
    <xf numFmtId="0" fontId="5" fillId="0" borderId="5" xfId="21" applyFont="1" applyBorder="1">
      <alignment/>
      <protection/>
    </xf>
    <xf numFmtId="0" fontId="5" fillId="0" borderId="0" xfId="21" applyFont="1" applyBorder="1">
      <alignment/>
      <protection/>
    </xf>
    <xf numFmtId="0" fontId="5" fillId="0" borderId="0" xfId="21" applyFont="1" applyBorder="1" applyAlignment="1">
      <alignment horizontal="left"/>
      <protection/>
    </xf>
    <xf numFmtId="0" fontId="7" fillId="0" borderId="0" xfId="21" applyFont="1" applyBorder="1" applyAlignment="1">
      <alignment horizontal="right"/>
      <protection/>
    </xf>
    <xf numFmtId="0" fontId="5" fillId="0" borderId="1" xfId="21" applyFont="1" applyBorder="1">
      <alignment/>
      <protection/>
    </xf>
    <xf numFmtId="0" fontId="7" fillId="0" borderId="0" xfId="21" applyFont="1" applyBorder="1">
      <alignment/>
      <protection/>
    </xf>
    <xf numFmtId="0" fontId="5" fillId="0" borderId="6" xfId="21" applyFont="1" applyBorder="1">
      <alignment/>
      <protection/>
    </xf>
    <xf numFmtId="0" fontId="5" fillId="0" borderId="7" xfId="21" applyFont="1" applyBorder="1">
      <alignment/>
      <protection/>
    </xf>
    <xf numFmtId="0" fontId="5" fillId="0" borderId="7" xfId="21" applyFont="1" applyBorder="1" applyAlignment="1">
      <alignment horizontal="left"/>
      <protection/>
    </xf>
    <xf numFmtId="0" fontId="7" fillId="0" borderId="7" xfId="21" applyFont="1" applyBorder="1">
      <alignment/>
      <protection/>
    </xf>
    <xf numFmtId="0" fontId="5" fillId="0" borderId="8" xfId="21" applyFont="1" applyBorder="1">
      <alignment/>
      <protection/>
    </xf>
    <xf numFmtId="0" fontId="6" fillId="0" borderId="0" xfId="21" applyFont="1" applyBorder="1" applyAlignment="1">
      <alignment horizontal="left"/>
      <protection/>
    </xf>
    <xf numFmtId="0" fontId="12" fillId="0" borderId="0" xfId="21" applyFont="1">
      <alignment/>
      <protection/>
    </xf>
    <xf numFmtId="184" fontId="7" fillId="0" borderId="9" xfId="21" applyNumberFormat="1" applyFont="1" applyFill="1" applyBorder="1" applyAlignment="1" quotePrefix="1">
      <alignment horizontal="right" vertical="center"/>
      <protection/>
    </xf>
    <xf numFmtId="184" fontId="7" fillId="0" borderId="10" xfId="21" applyNumberFormat="1" applyFont="1" applyFill="1" applyBorder="1" applyAlignment="1" quotePrefix="1">
      <alignment horizontal="right" vertical="center"/>
      <protection/>
    </xf>
    <xf numFmtId="183" fontId="7" fillId="0" borderId="10" xfId="21" applyNumberFormat="1" applyFont="1" applyFill="1" applyBorder="1" applyAlignment="1" quotePrefix="1">
      <alignment horizontal="right" vertical="center"/>
      <protection/>
    </xf>
    <xf numFmtId="181" fontId="7" fillId="0" borderId="10" xfId="21" applyNumberFormat="1" applyFont="1" applyFill="1" applyBorder="1" applyAlignment="1" quotePrefix="1">
      <alignment horizontal="right" vertical="center"/>
      <protection/>
    </xf>
    <xf numFmtId="181" fontId="7" fillId="0" borderId="10" xfId="21" applyNumberFormat="1" applyFont="1" applyBorder="1" applyAlignment="1">
      <alignment horizontal="right" vertical="center"/>
      <protection/>
    </xf>
    <xf numFmtId="184" fontId="7" fillId="0" borderId="10" xfId="21" applyNumberFormat="1" applyFont="1" applyFill="1" applyBorder="1" applyAlignment="1">
      <alignment horizontal="right" vertical="center"/>
      <protection/>
    </xf>
    <xf numFmtId="184" fontId="7" fillId="0" borderId="11" xfId="21" applyNumberFormat="1" applyFont="1" applyFill="1" applyBorder="1" applyAlignment="1">
      <alignment horizontal="right" vertical="center"/>
      <protection/>
    </xf>
    <xf numFmtId="184" fontId="7" fillId="0" borderId="12" xfId="21" applyNumberFormat="1" applyFont="1" applyFill="1" applyBorder="1" applyAlignment="1" quotePrefix="1">
      <alignment horizontal="right" vertical="center"/>
      <protection/>
    </xf>
    <xf numFmtId="184" fontId="7" fillId="0" borderId="13" xfId="21" applyNumberFormat="1" applyFont="1" applyFill="1" applyBorder="1" applyAlignment="1" quotePrefix="1">
      <alignment horizontal="right" vertical="center"/>
      <protection/>
    </xf>
    <xf numFmtId="183" fontId="7" fillId="0" borderId="13" xfId="21" applyNumberFormat="1" applyFont="1" applyFill="1" applyBorder="1" applyAlignment="1" quotePrefix="1">
      <alignment horizontal="right" vertical="center"/>
      <protection/>
    </xf>
    <xf numFmtId="181" fontId="7" fillId="0" borderId="13" xfId="21" applyNumberFormat="1" applyFont="1" applyFill="1" applyBorder="1" applyAlignment="1" quotePrefix="1">
      <alignment horizontal="right" vertical="center"/>
      <protection/>
    </xf>
    <xf numFmtId="181" fontId="7" fillId="0" borderId="13" xfId="21" applyNumberFormat="1" applyFont="1" applyBorder="1" applyAlignment="1">
      <alignment horizontal="right" vertical="center"/>
      <protection/>
    </xf>
    <xf numFmtId="184" fontId="7" fillId="0" borderId="14" xfId="21" applyNumberFormat="1" applyFont="1" applyFill="1" applyBorder="1" applyAlignment="1">
      <alignment horizontal="right" vertical="center"/>
      <protection/>
    </xf>
    <xf numFmtId="184" fontId="7" fillId="0" borderId="13" xfId="21" applyNumberFormat="1" applyFont="1" applyFill="1" applyBorder="1" applyAlignment="1">
      <alignment horizontal="right" vertical="center"/>
      <protection/>
    </xf>
    <xf numFmtId="181" fontId="7" fillId="0" borderId="13" xfId="21" applyNumberFormat="1" applyFont="1" applyFill="1" applyBorder="1" applyAlignment="1">
      <alignment horizontal="right" vertical="center"/>
      <protection/>
    </xf>
    <xf numFmtId="181" fontId="7" fillId="0" borderId="12" xfId="21" applyNumberFormat="1" applyFont="1" applyFill="1" applyBorder="1" applyAlignment="1">
      <alignment horizontal="right" vertical="center"/>
      <protection/>
    </xf>
    <xf numFmtId="184" fontId="7" fillId="0" borderId="15" xfId="21" applyNumberFormat="1" applyFont="1" applyFill="1" applyBorder="1" applyAlignment="1" quotePrefix="1">
      <alignment horizontal="right" vertical="center"/>
      <protection/>
    </xf>
    <xf numFmtId="181" fontId="7" fillId="0" borderId="16" xfId="21" applyNumberFormat="1" applyFont="1" applyFill="1" applyBorder="1" applyAlignment="1">
      <alignment horizontal="right" vertical="center"/>
      <protection/>
    </xf>
    <xf numFmtId="181" fontId="7" fillId="0" borderId="16" xfId="21" applyNumberFormat="1" applyFont="1" applyBorder="1" applyAlignment="1">
      <alignment horizontal="right" vertical="center"/>
      <protection/>
    </xf>
    <xf numFmtId="0" fontId="7" fillId="0" borderId="16" xfId="21" applyFont="1" applyBorder="1" applyAlignment="1">
      <alignment vertical="center"/>
      <protection/>
    </xf>
    <xf numFmtId="184" fontId="7" fillId="0" borderId="17" xfId="21" applyNumberFormat="1" applyFont="1" applyFill="1" applyBorder="1" applyAlignment="1">
      <alignment horizontal="right" vertical="center"/>
      <protection/>
    </xf>
    <xf numFmtId="0" fontId="4" fillId="2" borderId="18" xfId="21" applyFont="1" applyFill="1" applyBorder="1" applyAlignment="1">
      <alignment horizontal="left" vertical="top"/>
      <protection/>
    </xf>
    <xf numFmtId="184" fontId="7" fillId="2" borderId="19" xfId="21" applyNumberFormat="1" applyFont="1" applyFill="1" applyBorder="1" applyAlignment="1">
      <alignment horizontal="left"/>
      <protection/>
    </xf>
    <xf numFmtId="184" fontId="7" fillId="2" borderId="20" xfId="21" applyNumberFormat="1" applyFont="1" applyFill="1" applyBorder="1" applyAlignment="1">
      <alignment horizontal="left" vertical="center"/>
      <protection/>
    </xf>
    <xf numFmtId="0" fontId="7" fillId="2" borderId="3" xfId="21" applyFill="1" applyBorder="1" applyAlignment="1">
      <alignment horizontal="left" vertical="center"/>
      <protection/>
    </xf>
    <xf numFmtId="189" fontId="5" fillId="2" borderId="21" xfId="21" applyNumberFormat="1" applyFont="1" applyFill="1" applyBorder="1" applyAlignment="1">
      <alignment horizontal="center" vertical="center" wrapText="1"/>
      <protection/>
    </xf>
    <xf numFmtId="0" fontId="7" fillId="2" borderId="18" xfId="21" applyFont="1" applyFill="1" applyBorder="1" applyAlignment="1">
      <alignment horizontal="right" vertical="center" shrinkToFit="1"/>
      <protection/>
    </xf>
    <xf numFmtId="0" fontId="4" fillId="2" borderId="22" xfId="21" applyFont="1" applyFill="1" applyBorder="1" applyAlignment="1">
      <alignment horizontal="left" vertical="center" shrinkToFit="1"/>
      <protection/>
    </xf>
    <xf numFmtId="0" fontId="7" fillId="2" borderId="23" xfId="21" applyFont="1" applyFill="1" applyBorder="1" applyAlignment="1">
      <alignment horizontal="right" vertical="center" shrinkToFit="1"/>
      <protection/>
    </xf>
    <xf numFmtId="0" fontId="4" fillId="2" borderId="0" xfId="21" applyFont="1" applyFill="1" applyBorder="1" applyAlignment="1">
      <alignment horizontal="left" vertical="center" shrinkToFit="1"/>
      <protection/>
    </xf>
    <xf numFmtId="49" fontId="7" fillId="2" borderId="23" xfId="21" applyNumberFormat="1" applyFont="1" applyFill="1" applyBorder="1" applyAlignment="1">
      <alignment horizontal="right" vertical="center" shrinkToFit="1"/>
      <protection/>
    </xf>
    <xf numFmtId="49" fontId="7" fillId="2" borderId="23" xfId="21" applyNumberFormat="1" applyFont="1" applyFill="1" applyBorder="1" applyAlignment="1">
      <alignment horizontal="right" vertical="center"/>
      <protection/>
    </xf>
    <xf numFmtId="0" fontId="7" fillId="2" borderId="23" xfId="21" applyFont="1" applyFill="1" applyBorder="1" applyAlignment="1">
      <alignment horizontal="right" vertical="center"/>
      <protection/>
    </xf>
    <xf numFmtId="49" fontId="7" fillId="2" borderId="24" xfId="21" applyNumberFormat="1" applyFont="1" applyFill="1" applyBorder="1" applyAlignment="1">
      <alignment horizontal="right" vertical="center"/>
      <protection/>
    </xf>
    <xf numFmtId="0" fontId="4" fillId="2" borderId="25" xfId="21" applyFont="1" applyFill="1" applyBorder="1" applyAlignment="1">
      <alignment horizontal="left" vertical="center" shrinkToFit="1"/>
      <protection/>
    </xf>
    <xf numFmtId="0" fontId="12" fillId="0" borderId="0" xfId="0" applyFont="1" applyBorder="1" applyAlignment="1">
      <alignment vertical="center"/>
    </xf>
    <xf numFmtId="184" fontId="7" fillId="3" borderId="13" xfId="21" applyNumberFormat="1" applyFont="1" applyFill="1" applyBorder="1" applyAlignment="1" quotePrefix="1">
      <alignment horizontal="right" vertical="center"/>
      <protection/>
    </xf>
    <xf numFmtId="183" fontId="7" fillId="3" borderId="13" xfId="21" applyNumberFormat="1" applyFont="1" applyFill="1" applyBorder="1" applyAlignment="1" quotePrefix="1">
      <alignment horizontal="right" vertical="center"/>
      <protection/>
    </xf>
    <xf numFmtId="181" fontId="7" fillId="3" borderId="13" xfId="21" applyNumberFormat="1" applyFont="1" applyFill="1" applyBorder="1" applyAlignment="1" quotePrefix="1">
      <alignment horizontal="right" vertical="center"/>
      <protection/>
    </xf>
    <xf numFmtId="184" fontId="7" fillId="3" borderId="13" xfId="21" applyNumberFormat="1" applyFont="1" applyFill="1" applyBorder="1" applyAlignment="1">
      <alignment horizontal="right" vertical="center"/>
      <protection/>
    </xf>
    <xf numFmtId="181" fontId="7" fillId="3" borderId="13" xfId="21" applyNumberFormat="1" applyFont="1" applyFill="1" applyBorder="1" applyAlignment="1">
      <alignment horizontal="right" vertical="center"/>
      <protection/>
    </xf>
    <xf numFmtId="0" fontId="7" fillId="3" borderId="23" xfId="21" applyFont="1" applyFill="1" applyBorder="1" applyAlignment="1">
      <alignment horizontal="right" vertical="center" shrinkToFit="1"/>
      <protection/>
    </xf>
    <xf numFmtId="0" fontId="4" fillId="3" borderId="0" xfId="21" applyFont="1" applyFill="1" applyBorder="1" applyAlignment="1">
      <alignment horizontal="left" vertical="center" shrinkToFit="1"/>
      <protection/>
    </xf>
    <xf numFmtId="184" fontId="7" fillId="3" borderId="14" xfId="21" applyNumberFormat="1" applyFont="1" applyFill="1" applyBorder="1" applyAlignment="1">
      <alignment horizontal="right" vertical="center"/>
      <protection/>
    </xf>
    <xf numFmtId="184" fontId="7" fillId="3" borderId="13" xfId="21" applyNumberFormat="1" applyFont="1" applyFill="1" applyBorder="1" applyAlignment="1">
      <alignment horizontal="left" vertical="center"/>
      <protection/>
    </xf>
    <xf numFmtId="184" fontId="7" fillId="3" borderId="12" xfId="21" applyNumberFormat="1" applyFont="1" applyFill="1" applyBorder="1" applyAlignment="1" quotePrefix="1">
      <alignment horizontal="left" vertical="center"/>
      <protection/>
    </xf>
    <xf numFmtId="184" fontId="7" fillId="3" borderId="12" xfId="21" applyNumberFormat="1" applyFont="1" applyFill="1" applyBorder="1" applyAlignment="1">
      <alignment horizontal="right" vertical="center"/>
      <protection/>
    </xf>
    <xf numFmtId="183" fontId="7" fillId="3" borderId="13" xfId="21" applyNumberFormat="1" applyFont="1" applyFill="1" applyBorder="1" applyAlignment="1">
      <alignment horizontal="right" vertical="center"/>
      <protection/>
    </xf>
    <xf numFmtId="179" fontId="11" fillId="0" borderId="26" xfId="15" applyNumberFormat="1" applyFont="1" applyBorder="1" applyAlignment="1">
      <alignment vertical="center"/>
    </xf>
    <xf numFmtId="179" fontId="11" fillId="0" borderId="27" xfId="15" applyNumberFormat="1" applyFont="1" applyBorder="1" applyAlignment="1">
      <alignment vertical="center"/>
    </xf>
    <xf numFmtId="0" fontId="11" fillId="2" borderId="24" xfId="0" applyFont="1" applyFill="1" applyBorder="1" applyAlignment="1">
      <alignment vertical="center"/>
    </xf>
    <xf numFmtId="0" fontId="0" fillId="2" borderId="28" xfId="0" applyFill="1" applyBorder="1" applyAlignment="1">
      <alignment/>
    </xf>
    <xf numFmtId="180" fontId="11" fillId="0" borderId="29" xfId="17" applyNumberFormat="1" applyFont="1" applyBorder="1" applyAlignment="1">
      <alignment vertical="center"/>
    </xf>
    <xf numFmtId="0" fontId="0" fillId="0" borderId="30" xfId="0" applyBorder="1" applyAlignment="1">
      <alignment vertical="center"/>
    </xf>
    <xf numFmtId="0" fontId="0" fillId="0" borderId="31" xfId="0" applyBorder="1" applyAlignment="1">
      <alignment vertical="center"/>
    </xf>
    <xf numFmtId="179" fontId="11" fillId="0" borderId="32" xfId="15" applyNumberFormat="1" applyFont="1" applyBorder="1" applyAlignment="1">
      <alignment vertical="center"/>
    </xf>
    <xf numFmtId="179" fontId="11" fillId="0" borderId="33" xfId="15" applyNumberFormat="1" applyFont="1" applyBorder="1" applyAlignment="1">
      <alignment vertical="center"/>
    </xf>
    <xf numFmtId="179" fontId="11" fillId="0" borderId="34" xfId="15" applyNumberFormat="1" applyFont="1" applyBorder="1" applyAlignment="1">
      <alignment vertical="center"/>
    </xf>
    <xf numFmtId="0" fontId="11" fillId="2" borderId="35" xfId="0" applyFont="1" applyFill="1" applyBorder="1" applyAlignment="1">
      <alignment vertical="center"/>
    </xf>
    <xf numFmtId="0" fontId="0" fillId="2" borderId="36" xfId="0" applyFill="1" applyBorder="1" applyAlignment="1">
      <alignment/>
    </xf>
    <xf numFmtId="180" fontId="11" fillId="0" borderId="37" xfId="17" applyNumberFormat="1" applyFont="1" applyBorder="1" applyAlignment="1">
      <alignment vertical="center"/>
    </xf>
    <xf numFmtId="0" fontId="0" fillId="0" borderId="38" xfId="0" applyBorder="1" applyAlignment="1">
      <alignment vertical="center"/>
    </xf>
    <xf numFmtId="0" fontId="0" fillId="0" borderId="39" xfId="0" applyBorder="1" applyAlignment="1">
      <alignment vertical="center"/>
    </xf>
    <xf numFmtId="179" fontId="11" fillId="0" borderId="21" xfId="15" applyNumberFormat="1" applyFont="1" applyBorder="1" applyAlignment="1">
      <alignment vertical="center"/>
    </xf>
    <xf numFmtId="179" fontId="11" fillId="0" borderId="2" xfId="15" applyNumberFormat="1" applyFont="1" applyBorder="1" applyAlignment="1">
      <alignment vertical="center"/>
    </xf>
    <xf numFmtId="179" fontId="11" fillId="0" borderId="40" xfId="15" applyNumberFormat="1" applyFont="1" applyBorder="1" applyAlignment="1">
      <alignment vertical="center"/>
    </xf>
    <xf numFmtId="0" fontId="11" fillId="2" borderId="41" xfId="0" applyFont="1" applyFill="1" applyBorder="1" applyAlignment="1">
      <alignment vertical="center"/>
    </xf>
    <xf numFmtId="0" fontId="0" fillId="2" borderId="34" xfId="0" applyFill="1" applyBorder="1" applyAlignment="1">
      <alignment/>
    </xf>
    <xf numFmtId="180" fontId="11" fillId="0" borderId="42" xfId="17" applyNumberFormat="1" applyFont="1" applyBorder="1" applyAlignment="1">
      <alignment vertical="center"/>
    </xf>
    <xf numFmtId="0" fontId="0" fillId="0" borderId="43" xfId="0" applyBorder="1" applyAlignment="1">
      <alignment vertical="center"/>
    </xf>
    <xf numFmtId="0" fontId="0" fillId="0" borderId="44" xfId="0" applyBorder="1" applyAlignment="1">
      <alignment vertical="center"/>
    </xf>
    <xf numFmtId="179" fontId="11" fillId="0" borderId="45" xfId="15" applyNumberFormat="1" applyFont="1" applyBorder="1" applyAlignment="1">
      <alignment vertical="center"/>
    </xf>
    <xf numFmtId="179" fontId="11" fillId="0" borderId="46" xfId="15" applyNumberFormat="1" applyFont="1" applyBorder="1" applyAlignment="1">
      <alignment vertical="center"/>
    </xf>
    <xf numFmtId="179" fontId="11" fillId="0" borderId="47" xfId="15" applyNumberFormat="1" applyFont="1" applyBorder="1" applyAlignment="1">
      <alignment vertical="center"/>
    </xf>
    <xf numFmtId="0" fontId="11" fillId="2" borderId="48" xfId="0" applyFont="1" applyFill="1" applyBorder="1" applyAlignment="1">
      <alignment vertical="center"/>
    </xf>
    <xf numFmtId="0" fontId="0" fillId="2" borderId="49" xfId="0" applyFill="1" applyBorder="1" applyAlignment="1">
      <alignment/>
    </xf>
    <xf numFmtId="180" fontId="11" fillId="0" borderId="8" xfId="17" applyNumberFormat="1" applyFont="1" applyBorder="1" applyAlignment="1">
      <alignment vertical="center"/>
    </xf>
    <xf numFmtId="180" fontId="11" fillId="0" borderId="46" xfId="17" applyNumberFormat="1" applyFont="1" applyBorder="1" applyAlignment="1">
      <alignment vertical="center"/>
    </xf>
    <xf numFmtId="179" fontId="11" fillId="0" borderId="6" xfId="15" applyNumberFormat="1" applyFont="1" applyBorder="1" applyAlignment="1">
      <alignment vertical="center"/>
    </xf>
    <xf numFmtId="180" fontId="11" fillId="0" borderId="50" xfId="17" applyNumberFormat="1" applyFont="1" applyBorder="1" applyAlignment="1">
      <alignment vertical="center"/>
    </xf>
    <xf numFmtId="0" fontId="0" fillId="0" borderId="19" xfId="0" applyBorder="1" applyAlignment="1">
      <alignment vertical="center"/>
    </xf>
    <xf numFmtId="0" fontId="0" fillId="0" borderId="51" xfId="0" applyBorder="1" applyAlignment="1">
      <alignment vertical="center"/>
    </xf>
    <xf numFmtId="189" fontId="5" fillId="2" borderId="2" xfId="21" applyNumberFormat="1" applyFont="1" applyFill="1" applyBorder="1" applyAlignment="1">
      <alignment horizontal="center" vertical="top" wrapText="1"/>
      <protection/>
    </xf>
    <xf numFmtId="0" fontId="5" fillId="2" borderId="52" xfId="21" applyFont="1" applyFill="1" applyBorder="1" applyAlignment="1">
      <alignment horizontal="center" vertical="top" wrapText="1"/>
      <protection/>
    </xf>
    <xf numFmtId="0" fontId="5" fillId="2" borderId="43" xfId="21" applyFont="1" applyFill="1" applyBorder="1" applyAlignment="1">
      <alignment horizontal="center" vertical="center" wrapText="1"/>
      <protection/>
    </xf>
    <xf numFmtId="0" fontId="5" fillId="2" borderId="44" xfId="21" applyFont="1" applyFill="1" applyBorder="1" applyAlignment="1">
      <alignment horizontal="center" vertical="center" wrapText="1"/>
      <protection/>
    </xf>
    <xf numFmtId="189" fontId="5" fillId="2" borderId="45" xfId="21" applyNumberFormat="1" applyFont="1" applyFill="1" applyBorder="1" applyAlignment="1">
      <alignment horizontal="center" vertical="center" wrapText="1"/>
      <protection/>
    </xf>
    <xf numFmtId="0" fontId="5" fillId="2" borderId="2" xfId="21" applyFont="1" applyFill="1" applyBorder="1" applyAlignment="1">
      <alignment horizontal="center" vertical="center" wrapText="1"/>
      <protection/>
    </xf>
    <xf numFmtId="0" fontId="11" fillId="2" borderId="18" xfId="21" applyFont="1" applyFill="1" applyBorder="1" applyAlignment="1">
      <alignment horizontal="center" vertical="center"/>
      <protection/>
    </xf>
    <xf numFmtId="0" fontId="15" fillId="2" borderId="20" xfId="0" applyFont="1" applyFill="1" applyBorder="1" applyAlignment="1">
      <alignment horizontal="center" vertical="center"/>
    </xf>
    <xf numFmtId="0" fontId="15" fillId="2" borderId="24" xfId="0" applyFont="1" applyFill="1" applyBorder="1" applyAlignment="1">
      <alignment horizontal="center" vertical="center"/>
    </xf>
    <xf numFmtId="0" fontId="15" fillId="2" borderId="28" xfId="0" applyFont="1" applyFill="1" applyBorder="1" applyAlignment="1">
      <alignment horizontal="center" vertical="center"/>
    </xf>
    <xf numFmtId="0" fontId="11" fillId="2" borderId="18" xfId="0" applyFont="1" applyFill="1" applyBorder="1" applyAlignment="1">
      <alignment horizontal="left" vertical="center"/>
    </xf>
    <xf numFmtId="0" fontId="11" fillId="2" borderId="22" xfId="0" applyFont="1" applyFill="1" applyBorder="1" applyAlignment="1">
      <alignment horizontal="left" vertical="center"/>
    </xf>
    <xf numFmtId="0" fontId="11" fillId="2" borderId="20" xfId="0" applyFont="1" applyFill="1" applyBorder="1" applyAlignment="1">
      <alignment horizontal="left" vertical="center"/>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53" xfId="0" applyFont="1" applyFill="1" applyBorder="1" applyAlignment="1">
      <alignment horizontal="center" vertical="center" shrinkToFit="1"/>
    </xf>
    <xf numFmtId="0" fontId="11" fillId="2" borderId="54" xfId="0" applyFont="1" applyFill="1" applyBorder="1" applyAlignment="1">
      <alignment horizontal="center" vertical="center" shrinkToFit="1"/>
    </xf>
    <xf numFmtId="0" fontId="11" fillId="2" borderId="36" xfId="0" applyFont="1" applyFill="1" applyBorder="1" applyAlignment="1">
      <alignment horizontal="center" vertical="center" shrinkToFit="1"/>
    </xf>
    <xf numFmtId="0" fontId="6" fillId="2" borderId="45" xfId="21" applyFont="1" applyFill="1" applyBorder="1" applyAlignment="1">
      <alignment horizontal="center" vertical="center"/>
      <protection/>
    </xf>
    <xf numFmtId="0" fontId="6" fillId="2" borderId="43" xfId="21" applyFont="1" applyFill="1" applyBorder="1" applyAlignment="1">
      <alignment horizontal="center" vertical="center"/>
      <protection/>
    </xf>
    <xf numFmtId="0" fontId="6" fillId="2" borderId="44" xfId="21" applyFont="1" applyFill="1" applyBorder="1" applyAlignment="1">
      <alignment horizontal="center" vertical="center"/>
      <protection/>
    </xf>
    <xf numFmtId="184" fontId="7" fillId="2" borderId="13" xfId="21" applyNumberFormat="1" applyFont="1" applyFill="1" applyBorder="1" applyAlignment="1">
      <alignment horizontal="left" vertical="center"/>
      <protection/>
    </xf>
    <xf numFmtId="0" fontId="0" fillId="2" borderId="13" xfId="0" applyFill="1" applyBorder="1" applyAlignment="1">
      <alignment horizontal="left" vertical="center"/>
    </xf>
    <xf numFmtId="0" fontId="0" fillId="2" borderId="16" xfId="0" applyFill="1" applyBorder="1" applyAlignment="1">
      <alignment horizontal="left" vertical="center"/>
    </xf>
    <xf numFmtId="189" fontId="5" fillId="2" borderId="0" xfId="21" applyNumberFormat="1" applyFont="1" applyFill="1" applyBorder="1" applyAlignment="1">
      <alignment horizontal="center" vertical="top" wrapText="1"/>
      <protection/>
    </xf>
    <xf numFmtId="0" fontId="5" fillId="2" borderId="0" xfId="21" applyFont="1" applyFill="1" applyBorder="1" applyAlignment="1">
      <alignment horizontal="center" vertical="top" wrapText="1"/>
      <protection/>
    </xf>
    <xf numFmtId="184" fontId="5" fillId="2" borderId="2" xfId="21" applyNumberFormat="1" applyFont="1" applyFill="1" applyBorder="1" applyAlignment="1">
      <alignment horizontal="center" vertical="top" wrapText="1"/>
      <protection/>
    </xf>
    <xf numFmtId="0" fontId="5" fillId="2" borderId="13" xfId="21" applyFont="1" applyFill="1" applyBorder="1" applyAlignment="1">
      <alignment horizontal="center" vertical="top" wrapText="1"/>
      <protection/>
    </xf>
    <xf numFmtId="0" fontId="5" fillId="2" borderId="3" xfId="21" applyFont="1" applyFill="1" applyBorder="1" applyAlignment="1">
      <alignment horizontal="center" vertical="center" wrapText="1"/>
      <protection/>
    </xf>
    <xf numFmtId="189" fontId="5" fillId="2" borderId="21" xfId="21" applyNumberFormat="1" applyFont="1" applyFill="1" applyBorder="1" applyAlignment="1">
      <alignment horizontal="center" vertical="center" wrapText="1"/>
      <protection/>
    </xf>
    <xf numFmtId="0" fontId="5" fillId="2" borderId="13" xfId="21" applyFont="1" applyFill="1" applyBorder="1" applyAlignment="1">
      <alignment horizontal="center" vertical="center" wrapText="1"/>
      <protection/>
    </xf>
    <xf numFmtId="0" fontId="5" fillId="2" borderId="16" xfId="21" applyFont="1" applyFill="1" applyBorder="1" applyAlignment="1">
      <alignment horizontal="center" vertical="center" wrapText="1"/>
      <protection/>
    </xf>
    <xf numFmtId="184" fontId="5" fillId="2" borderId="33" xfId="21" applyNumberFormat="1" applyFont="1" applyFill="1" applyBorder="1" applyAlignment="1">
      <alignment horizontal="center" vertical="center" wrapText="1"/>
      <protection/>
    </xf>
    <xf numFmtId="0" fontId="5" fillId="2" borderId="33" xfId="21" applyFont="1" applyFill="1" applyBorder="1" applyAlignment="1">
      <alignment horizontal="center" vertical="center" wrapText="1"/>
      <protection/>
    </xf>
    <xf numFmtId="0" fontId="5" fillId="2" borderId="21" xfId="21" applyFont="1" applyFill="1" applyBorder="1" applyAlignment="1">
      <alignment horizontal="center" vertical="center" wrapText="1"/>
      <protection/>
    </xf>
    <xf numFmtId="184" fontId="5" fillId="2" borderId="33" xfId="21" applyNumberFormat="1" applyFont="1" applyFill="1" applyBorder="1" applyAlignment="1">
      <alignment horizontal="left" vertical="center" wrapText="1"/>
      <protection/>
    </xf>
    <xf numFmtId="0" fontId="5" fillId="2" borderId="33" xfId="21" applyFont="1" applyFill="1" applyBorder="1" applyAlignment="1">
      <alignment horizontal="left" vertical="center" wrapText="1"/>
      <protection/>
    </xf>
    <xf numFmtId="0" fontId="5" fillId="2" borderId="21" xfId="21" applyFont="1" applyFill="1" applyBorder="1" applyAlignment="1">
      <alignment horizontal="left" vertical="center" wrapText="1"/>
      <protection/>
    </xf>
    <xf numFmtId="0" fontId="12" fillId="0" borderId="0" xfId="21" applyFont="1" applyFill="1" applyBorder="1" applyAlignment="1">
      <alignment vertical="center" wrapText="1"/>
      <protection/>
    </xf>
    <xf numFmtId="0" fontId="4" fillId="0" borderId="0" xfId="0" applyFont="1" applyAlignment="1">
      <alignment vertical="center" wrapText="1"/>
    </xf>
    <xf numFmtId="0" fontId="4" fillId="2" borderId="55" xfId="21" applyFont="1" applyFill="1" applyBorder="1" applyAlignment="1">
      <alignment horizontal="left" vertical="top" wrapText="1"/>
      <protection/>
    </xf>
    <xf numFmtId="0" fontId="0" fillId="2" borderId="56" xfId="0" applyFont="1" applyFill="1" applyBorder="1" applyAlignment="1">
      <alignment horizontal="left" vertical="top"/>
    </xf>
    <xf numFmtId="0" fontId="0" fillId="2" borderId="57" xfId="0" applyFont="1" applyFill="1" applyBorder="1" applyAlignment="1">
      <alignment horizontal="left" vertical="top"/>
    </xf>
    <xf numFmtId="0" fontId="0" fillId="2" borderId="58" xfId="0" applyFont="1" applyFill="1" applyBorder="1" applyAlignment="1">
      <alignment horizontal="left" vertical="top"/>
    </xf>
    <xf numFmtId="0" fontId="0" fillId="2" borderId="59" xfId="0" applyFont="1" applyFill="1" applyBorder="1" applyAlignment="1">
      <alignment horizontal="left" vertical="top"/>
    </xf>
    <xf numFmtId="0" fontId="0" fillId="2" borderId="60" xfId="0" applyFont="1" applyFill="1" applyBorder="1" applyAlignment="1">
      <alignment horizontal="left" vertical="top"/>
    </xf>
    <xf numFmtId="184" fontId="7" fillId="2" borderId="19" xfId="21" applyNumberFormat="1" applyFill="1" applyBorder="1" applyAlignment="1">
      <alignment horizontal="left" vertical="center"/>
      <protection/>
    </xf>
    <xf numFmtId="0" fontId="7" fillId="2" borderId="19" xfId="21" applyFill="1" applyBorder="1" applyAlignment="1">
      <alignment horizontal="left"/>
      <protection/>
    </xf>
    <xf numFmtId="184" fontId="7" fillId="2" borderId="22" xfId="21" applyNumberFormat="1" applyFill="1" applyBorder="1" applyAlignment="1">
      <alignment horizontal="left" vertical="center"/>
      <protection/>
    </xf>
    <xf numFmtId="0" fontId="7" fillId="2" borderId="22" xfId="21" applyFill="1" applyBorder="1" applyAlignment="1">
      <alignment horizontal="left" vertical="center"/>
      <protection/>
    </xf>
    <xf numFmtId="0" fontId="4" fillId="2" borderId="23" xfId="21" applyFont="1" applyFill="1" applyBorder="1" applyAlignment="1">
      <alignment horizontal="left" vertical="top"/>
      <protection/>
    </xf>
    <xf numFmtId="184" fontId="6" fillId="2" borderId="2" xfId="21" applyNumberFormat="1" applyFont="1" applyFill="1" applyBorder="1" applyAlignment="1">
      <alignment horizontal="left" vertical="center"/>
      <protection/>
    </xf>
    <xf numFmtId="0" fontId="6" fillId="2" borderId="3" xfId="21" applyFont="1" applyFill="1" applyBorder="1" applyAlignment="1">
      <alignment horizontal="left" vertical="center"/>
      <protection/>
    </xf>
    <xf numFmtId="0" fontId="7" fillId="2" borderId="44" xfId="21" applyFill="1" applyBorder="1" applyAlignment="1">
      <alignment horizontal="left" vertical="center"/>
      <protection/>
    </xf>
    <xf numFmtId="0" fontId="7" fillId="2" borderId="33" xfId="21" applyFill="1" applyBorder="1" applyAlignment="1">
      <alignment horizontal="left" vertical="center"/>
      <protection/>
    </xf>
    <xf numFmtId="184" fontId="7" fillId="2" borderId="40" xfId="21" applyNumberFormat="1" applyFont="1" applyFill="1" applyBorder="1" applyAlignment="1">
      <alignment horizontal="center" vertical="top" wrapText="1"/>
      <protection/>
    </xf>
    <xf numFmtId="0" fontId="7" fillId="2" borderId="14" xfId="21" applyFill="1" applyBorder="1" applyAlignment="1">
      <alignment horizontal="center" vertical="top" wrapText="1"/>
      <protection/>
    </xf>
    <xf numFmtId="0" fontId="7" fillId="2" borderId="17" xfId="21" applyFill="1" applyBorder="1" applyAlignment="1">
      <alignment horizontal="center" vertical="top" wrapText="1"/>
      <protection/>
    </xf>
    <xf numFmtId="0" fontId="7" fillId="2" borderId="13" xfId="21" applyFill="1" applyBorder="1" applyAlignment="1">
      <alignment horizontal="left" vertical="center"/>
      <protection/>
    </xf>
    <xf numFmtId="180" fontId="11" fillId="0" borderId="61" xfId="17" applyNumberFormat="1" applyFont="1" applyBorder="1" applyAlignment="1">
      <alignment vertical="center"/>
    </xf>
    <xf numFmtId="180" fontId="11" fillId="0" borderId="26" xfId="17" applyNumberFormat="1" applyFont="1" applyBorder="1" applyAlignment="1">
      <alignment vertical="center"/>
    </xf>
    <xf numFmtId="180" fontId="11" fillId="0" borderId="4" xfId="17" applyNumberFormat="1" applyFont="1" applyBorder="1" applyAlignment="1">
      <alignment vertical="center"/>
    </xf>
    <xf numFmtId="180" fontId="11" fillId="0" borderId="21" xfId="17" applyNumberFormat="1" applyFont="1" applyBorder="1" applyAlignment="1">
      <alignment vertical="center"/>
    </xf>
    <xf numFmtId="180" fontId="11" fillId="0" borderId="62" xfId="17" applyNumberFormat="1" applyFont="1" applyBorder="1" applyAlignment="1">
      <alignment vertical="center"/>
    </xf>
    <xf numFmtId="180" fontId="11" fillId="0" borderId="44" xfId="17" applyNumberFormat="1" applyFont="1" applyBorder="1" applyAlignment="1">
      <alignment vertical="center"/>
    </xf>
    <xf numFmtId="180" fontId="11" fillId="0" borderId="33" xfId="17" applyNumberFormat="1" applyFont="1" applyBorder="1" applyAlignment="1">
      <alignment vertical="center"/>
    </xf>
    <xf numFmtId="180" fontId="11" fillId="0" borderId="41" xfId="17" applyNumberFormat="1" applyFont="1" applyBorder="1" applyAlignment="1">
      <alignment vertical="center"/>
    </xf>
    <xf numFmtId="180" fontId="11" fillId="0" borderId="63" xfId="17" applyNumberFormat="1" applyFont="1" applyBorder="1" applyAlignment="1">
      <alignment vertical="center"/>
    </xf>
  </cellXfs>
  <cellStyles count="9">
    <cellStyle name="Normal" xfId="0"/>
    <cellStyle name="Percent" xfId="15"/>
    <cellStyle name="Hyperlink" xfId="16"/>
    <cellStyle name="Comma [0]" xfId="17"/>
    <cellStyle name="Comma" xfId="18"/>
    <cellStyle name="Currency [0]" xfId="19"/>
    <cellStyle name="Currency" xfId="20"/>
    <cellStyle name="標準_a010.xls"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X53"/>
  <sheetViews>
    <sheetView tabSelected="1" zoomScale="75" zoomScaleNormal="75" workbookViewId="0" topLeftCell="A22">
      <selection activeCell="AA27" sqref="AA27"/>
    </sheetView>
  </sheetViews>
  <sheetFormatPr defaultColWidth="9.00390625" defaultRowHeight="13.5"/>
  <cols>
    <col min="1" max="1" width="1.00390625" style="13" customWidth="1"/>
    <col min="2" max="2" width="1.625" style="13" customWidth="1"/>
    <col min="3" max="3" width="4.00390625" style="13" customWidth="1"/>
    <col min="4" max="4" width="20.875" style="14" customWidth="1"/>
    <col min="5" max="5" width="8.875" style="13" customWidth="1"/>
    <col min="6" max="16" width="7.50390625" style="13" customWidth="1"/>
    <col min="17" max="17" width="1.00390625" style="13" customWidth="1"/>
    <col min="18" max="20" width="7.50390625" style="13" customWidth="1"/>
    <col min="21" max="21" width="7.50390625" style="15" customWidth="1"/>
    <col min="22" max="22" width="0.875" style="13" customWidth="1"/>
    <col min="23" max="16384" width="7.625" style="13" customWidth="1"/>
  </cols>
  <sheetData>
    <row r="1" spans="3:7" ht="45.75" customHeight="1">
      <c r="C1" s="17" t="s">
        <v>9</v>
      </c>
      <c r="D1" s="1"/>
      <c r="E1" s="1"/>
      <c r="F1" s="1"/>
      <c r="G1" s="1"/>
    </row>
    <row r="2" spans="3:7" ht="24" customHeight="1" thickBot="1">
      <c r="C2" s="1"/>
      <c r="D2" s="1"/>
      <c r="E2" s="1"/>
      <c r="F2" s="1"/>
      <c r="G2" s="1"/>
    </row>
    <row r="3" spans="3:21" ht="19.5" customHeight="1">
      <c r="C3" s="141" t="s">
        <v>71</v>
      </c>
      <c r="D3" s="142"/>
      <c r="E3" s="145" t="s">
        <v>26</v>
      </c>
      <c r="F3" s="146"/>
      <c r="G3" s="146"/>
      <c r="H3" s="146"/>
      <c r="I3" s="146"/>
      <c r="J3" s="146"/>
      <c r="K3" s="146"/>
      <c r="L3" s="147"/>
      <c r="M3" s="145" t="s">
        <v>28</v>
      </c>
      <c r="N3" s="146"/>
      <c r="O3" s="146"/>
      <c r="P3" s="146"/>
      <c r="Q3" s="146"/>
      <c r="R3" s="146"/>
      <c r="S3" s="146"/>
      <c r="T3" s="146"/>
      <c r="U3" s="147"/>
    </row>
    <row r="4" spans="3:21" ht="19.5" customHeight="1" thickBot="1">
      <c r="C4" s="143"/>
      <c r="D4" s="144"/>
      <c r="E4" s="148"/>
      <c r="F4" s="149"/>
      <c r="G4" s="149"/>
      <c r="H4" s="149"/>
      <c r="I4" s="150" t="s">
        <v>27</v>
      </c>
      <c r="J4" s="150"/>
      <c r="K4" s="150"/>
      <c r="L4" s="151"/>
      <c r="M4" s="148"/>
      <c r="N4" s="149"/>
      <c r="O4" s="149"/>
      <c r="P4" s="149"/>
      <c r="Q4" s="150" t="s">
        <v>27</v>
      </c>
      <c r="R4" s="150"/>
      <c r="S4" s="150"/>
      <c r="T4" s="150"/>
      <c r="U4" s="152"/>
    </row>
    <row r="5" spans="3:24" ht="19.5" customHeight="1">
      <c r="C5" s="127" t="s">
        <v>21</v>
      </c>
      <c r="D5" s="128"/>
      <c r="E5" s="129">
        <v>427077</v>
      </c>
      <c r="F5" s="130"/>
      <c r="G5" s="130"/>
      <c r="H5" s="130"/>
      <c r="I5" s="125">
        <f>100*E5/E$9</f>
        <v>7.276350077563492</v>
      </c>
      <c r="J5" s="125"/>
      <c r="K5" s="125"/>
      <c r="L5" s="131"/>
      <c r="M5" s="132">
        <v>4375319</v>
      </c>
      <c r="N5" s="133"/>
      <c r="O5" s="133"/>
      <c r="P5" s="134"/>
      <c r="Q5" s="125">
        <f>100*M5/M$9</f>
        <v>7.684648058505011</v>
      </c>
      <c r="R5" s="125"/>
      <c r="S5" s="125"/>
      <c r="T5" s="125"/>
      <c r="U5" s="126"/>
      <c r="X5" s="52"/>
    </row>
    <row r="6" spans="3:21" ht="19.5" customHeight="1">
      <c r="C6" s="119" t="s">
        <v>22</v>
      </c>
      <c r="D6" s="120"/>
      <c r="E6" s="121">
        <v>688432</v>
      </c>
      <c r="F6" s="122"/>
      <c r="G6" s="122"/>
      <c r="H6" s="123"/>
      <c r="I6" s="109">
        <f>100*E6/E$9</f>
        <v>11.729201611412439</v>
      </c>
      <c r="J6" s="109"/>
      <c r="K6" s="109"/>
      <c r="L6" s="124"/>
      <c r="M6" s="121">
        <v>8524977</v>
      </c>
      <c r="N6" s="122"/>
      <c r="O6" s="122"/>
      <c r="P6" s="123"/>
      <c r="Q6" s="109">
        <f>100*M6/M$9</f>
        <v>14.972953503927341</v>
      </c>
      <c r="R6" s="109"/>
      <c r="S6" s="109"/>
      <c r="T6" s="109"/>
      <c r="U6" s="110"/>
    </row>
    <row r="7" spans="3:21" ht="19.5" customHeight="1">
      <c r="C7" s="119" t="s">
        <v>23</v>
      </c>
      <c r="D7" s="120"/>
      <c r="E7" s="121">
        <v>287723</v>
      </c>
      <c r="F7" s="122"/>
      <c r="G7" s="122"/>
      <c r="H7" s="123"/>
      <c r="I7" s="109">
        <f>100*E7/E$9</f>
        <v>4.902097919969469</v>
      </c>
      <c r="J7" s="109"/>
      <c r="K7" s="109"/>
      <c r="L7" s="124"/>
      <c r="M7" s="121">
        <v>3254897</v>
      </c>
      <c r="N7" s="122"/>
      <c r="O7" s="122"/>
      <c r="P7" s="123"/>
      <c r="Q7" s="109">
        <f>100*M7/M$9</f>
        <v>5.716780401996696</v>
      </c>
      <c r="R7" s="109"/>
      <c r="S7" s="109"/>
      <c r="T7" s="109"/>
      <c r="U7" s="110"/>
    </row>
    <row r="8" spans="3:21" ht="19.5" customHeight="1" thickBot="1">
      <c r="C8" s="111" t="s">
        <v>24</v>
      </c>
      <c r="D8" s="112"/>
      <c r="E8" s="113">
        <v>334290</v>
      </c>
      <c r="F8" s="114"/>
      <c r="G8" s="114"/>
      <c r="H8" s="115"/>
      <c r="I8" s="116">
        <f>100*E8/E$9</f>
        <v>5.6954859836252005</v>
      </c>
      <c r="J8" s="116"/>
      <c r="K8" s="116"/>
      <c r="L8" s="117"/>
      <c r="M8" s="113">
        <v>3694910</v>
      </c>
      <c r="N8" s="114"/>
      <c r="O8" s="114"/>
      <c r="P8" s="115"/>
      <c r="Q8" s="116">
        <f>100*M8/M$9</f>
        <v>6.489602919890127</v>
      </c>
      <c r="R8" s="116"/>
      <c r="S8" s="116"/>
      <c r="T8" s="116"/>
      <c r="U8" s="118"/>
    </row>
    <row r="9" spans="3:21" ht="19.5" customHeight="1" thickBot="1">
      <c r="C9" s="103" t="s">
        <v>25</v>
      </c>
      <c r="D9" s="104"/>
      <c r="E9" s="105">
        <v>5869385</v>
      </c>
      <c r="F9" s="106"/>
      <c r="G9" s="106"/>
      <c r="H9" s="107"/>
      <c r="I9" s="101">
        <f>100*E9/E$9</f>
        <v>100</v>
      </c>
      <c r="J9" s="101"/>
      <c r="K9" s="101"/>
      <c r="L9" s="108"/>
      <c r="M9" s="105">
        <v>56935841</v>
      </c>
      <c r="N9" s="106"/>
      <c r="O9" s="106"/>
      <c r="P9" s="107"/>
      <c r="Q9" s="101">
        <f>100*M9/M$9</f>
        <v>100</v>
      </c>
      <c r="R9" s="101"/>
      <c r="S9" s="101"/>
      <c r="T9" s="101"/>
      <c r="U9" s="102"/>
    </row>
    <row r="10" spans="4:21" ht="19.5" customHeight="1">
      <c r="D10" s="88" t="s">
        <v>62</v>
      </c>
      <c r="E10" s="3"/>
      <c r="F10" s="4"/>
      <c r="G10" s="3"/>
      <c r="U10" s="16" t="s">
        <v>72</v>
      </c>
    </row>
    <row r="11" spans="4:21" ht="19.5" customHeight="1">
      <c r="D11" s="88"/>
      <c r="E11" s="3"/>
      <c r="F11" s="4"/>
      <c r="G11" s="3"/>
      <c r="U11" s="16"/>
    </row>
    <row r="12" spans="3:7" ht="24" customHeight="1" thickBot="1">
      <c r="C12" s="1"/>
      <c r="D12" s="1"/>
      <c r="E12" s="1"/>
      <c r="F12" s="1"/>
      <c r="G12" s="1"/>
    </row>
    <row r="13" spans="3:21" ht="19.5" customHeight="1">
      <c r="C13" s="141" t="s">
        <v>61</v>
      </c>
      <c r="D13" s="142"/>
      <c r="E13" s="145" t="s">
        <v>26</v>
      </c>
      <c r="F13" s="146"/>
      <c r="G13" s="146"/>
      <c r="H13" s="146"/>
      <c r="I13" s="146"/>
      <c r="J13" s="146"/>
      <c r="K13" s="146"/>
      <c r="L13" s="147"/>
      <c r="M13" s="145" t="s">
        <v>28</v>
      </c>
      <c r="N13" s="146"/>
      <c r="O13" s="146"/>
      <c r="P13" s="146"/>
      <c r="Q13" s="146"/>
      <c r="R13" s="146"/>
      <c r="S13" s="146"/>
      <c r="T13" s="146"/>
      <c r="U13" s="147"/>
    </row>
    <row r="14" spans="3:21" ht="19.5" customHeight="1" thickBot="1">
      <c r="C14" s="143"/>
      <c r="D14" s="144"/>
      <c r="E14" s="148"/>
      <c r="F14" s="149"/>
      <c r="G14" s="149"/>
      <c r="H14" s="149"/>
      <c r="I14" s="150" t="s">
        <v>27</v>
      </c>
      <c r="J14" s="150"/>
      <c r="K14" s="150"/>
      <c r="L14" s="151"/>
      <c r="M14" s="148"/>
      <c r="N14" s="149"/>
      <c r="O14" s="149"/>
      <c r="P14" s="149"/>
      <c r="Q14" s="150" t="s">
        <v>27</v>
      </c>
      <c r="R14" s="150"/>
      <c r="S14" s="150"/>
      <c r="T14" s="150"/>
      <c r="U14" s="152"/>
    </row>
    <row r="15" spans="3:24" ht="19.5" customHeight="1">
      <c r="C15" s="127" t="s">
        <v>21</v>
      </c>
      <c r="D15" s="128"/>
      <c r="E15" s="129">
        <v>475778</v>
      </c>
      <c r="F15" s="130"/>
      <c r="G15" s="130"/>
      <c r="H15" s="130"/>
      <c r="I15" s="125">
        <f>100*E15/E$19</f>
        <v>7.750958243895064</v>
      </c>
      <c r="J15" s="125"/>
      <c r="K15" s="125"/>
      <c r="L15" s="131"/>
      <c r="M15" s="202">
        <v>4476642</v>
      </c>
      <c r="N15" s="130"/>
      <c r="O15" s="130"/>
      <c r="P15" s="130"/>
      <c r="Q15" s="125">
        <f>100*M15/M$19</f>
        <v>8.152288551521494</v>
      </c>
      <c r="R15" s="125"/>
      <c r="S15" s="125"/>
      <c r="T15" s="125"/>
      <c r="U15" s="126"/>
      <c r="X15" s="52"/>
    </row>
    <row r="16" spans="3:21" ht="19.5" customHeight="1">
      <c r="C16" s="119" t="s">
        <v>22</v>
      </c>
      <c r="D16" s="120"/>
      <c r="E16" s="199">
        <v>711021</v>
      </c>
      <c r="F16" s="200"/>
      <c r="G16" s="200"/>
      <c r="H16" s="200"/>
      <c r="I16" s="109">
        <f>100*E16/E$19</f>
        <v>11.583331052576018</v>
      </c>
      <c r="J16" s="109"/>
      <c r="K16" s="109"/>
      <c r="L16" s="124"/>
      <c r="M16" s="201">
        <v>8056683</v>
      </c>
      <c r="N16" s="200"/>
      <c r="O16" s="200"/>
      <c r="P16" s="200"/>
      <c r="Q16" s="109">
        <f>100*M16/M$19</f>
        <v>14.671801896184203</v>
      </c>
      <c r="R16" s="109"/>
      <c r="S16" s="109"/>
      <c r="T16" s="109"/>
      <c r="U16" s="110"/>
    </row>
    <row r="17" spans="3:21" ht="19.5" customHeight="1">
      <c r="C17" s="119" t="s">
        <v>23</v>
      </c>
      <c r="D17" s="120"/>
      <c r="E17" s="199">
        <v>302219</v>
      </c>
      <c r="F17" s="200"/>
      <c r="G17" s="200"/>
      <c r="H17" s="200"/>
      <c r="I17" s="109">
        <f>100*E17/E$19</f>
        <v>4.923487108508007</v>
      </c>
      <c r="J17" s="109"/>
      <c r="K17" s="109"/>
      <c r="L17" s="124"/>
      <c r="M17" s="201">
        <v>3118235</v>
      </c>
      <c r="N17" s="200"/>
      <c r="O17" s="200"/>
      <c r="P17" s="200"/>
      <c r="Q17" s="109">
        <f>100*M17/M$19</f>
        <v>5.678531249863989</v>
      </c>
      <c r="R17" s="109"/>
      <c r="S17" s="109"/>
      <c r="T17" s="109"/>
      <c r="U17" s="110"/>
    </row>
    <row r="18" spans="3:21" ht="19.5" customHeight="1" thickBot="1">
      <c r="C18" s="111" t="s">
        <v>24</v>
      </c>
      <c r="D18" s="112"/>
      <c r="E18" s="196">
        <v>352310</v>
      </c>
      <c r="F18" s="197"/>
      <c r="G18" s="197"/>
      <c r="H18" s="197"/>
      <c r="I18" s="116">
        <f>100*E18/E$19</f>
        <v>5.739525784938921</v>
      </c>
      <c r="J18" s="116"/>
      <c r="K18" s="116"/>
      <c r="L18" s="117"/>
      <c r="M18" s="198">
        <v>3444655</v>
      </c>
      <c r="N18" s="197"/>
      <c r="O18" s="197"/>
      <c r="P18" s="197"/>
      <c r="Q18" s="116">
        <f>100*M18/M$19</f>
        <v>6.272965656052298</v>
      </c>
      <c r="R18" s="116"/>
      <c r="S18" s="116"/>
      <c r="T18" s="116"/>
      <c r="U18" s="118"/>
    </row>
    <row r="19" spans="3:21" ht="19.5" customHeight="1" thickBot="1">
      <c r="C19" s="103" t="s">
        <v>25</v>
      </c>
      <c r="D19" s="104"/>
      <c r="E19" s="194">
        <v>6138312</v>
      </c>
      <c r="F19" s="195"/>
      <c r="G19" s="195"/>
      <c r="H19" s="195"/>
      <c r="I19" s="101">
        <f>100*E19/E$19</f>
        <v>100</v>
      </c>
      <c r="J19" s="101"/>
      <c r="K19" s="101"/>
      <c r="L19" s="108"/>
      <c r="M19" s="194">
        <v>54912703</v>
      </c>
      <c r="N19" s="195"/>
      <c r="O19" s="195"/>
      <c r="P19" s="195"/>
      <c r="Q19" s="101">
        <f>100*M19/M$19</f>
        <v>100</v>
      </c>
      <c r="R19" s="101"/>
      <c r="S19" s="101"/>
      <c r="T19" s="101"/>
      <c r="U19" s="102"/>
    </row>
    <row r="20" spans="4:21" ht="19.5" customHeight="1">
      <c r="D20" s="2"/>
      <c r="E20" s="3"/>
      <c r="F20" s="4"/>
      <c r="G20" s="3"/>
      <c r="U20" s="16" t="s">
        <v>63</v>
      </c>
    </row>
    <row r="21" ht="24" customHeight="1"/>
    <row r="22" spans="2:22" ht="15" customHeight="1">
      <c r="B22" s="18"/>
      <c r="C22" s="19"/>
      <c r="D22" s="20"/>
      <c r="E22" s="19"/>
      <c r="F22" s="19"/>
      <c r="G22" s="19"/>
      <c r="H22" s="19"/>
      <c r="I22" s="19"/>
      <c r="J22" s="19"/>
      <c r="K22" s="19"/>
      <c r="L22" s="19"/>
      <c r="M22" s="19"/>
      <c r="N22" s="19"/>
      <c r="O22" s="19"/>
      <c r="P22" s="19"/>
      <c r="Q22" s="19"/>
      <c r="R22" s="19"/>
      <c r="S22" s="19"/>
      <c r="T22" s="19"/>
      <c r="U22" s="21"/>
      <c r="V22" s="22"/>
    </row>
    <row r="23" spans="2:22" s="5" customFormat="1" ht="36" customHeight="1">
      <c r="B23" s="23"/>
      <c r="C23" s="24" t="s">
        <v>66</v>
      </c>
      <c r="D23" s="25"/>
      <c r="E23" s="26"/>
      <c r="F23" s="27"/>
      <c r="G23" s="27"/>
      <c r="H23" s="27"/>
      <c r="I23" s="27"/>
      <c r="J23" s="27"/>
      <c r="K23" s="27"/>
      <c r="L23" s="27"/>
      <c r="M23" s="27"/>
      <c r="N23" s="27"/>
      <c r="O23" s="27"/>
      <c r="P23" s="27"/>
      <c r="Q23" s="27"/>
      <c r="R23" s="27"/>
      <c r="S23" s="27"/>
      <c r="T23" s="27"/>
      <c r="U23" s="27"/>
      <c r="V23" s="28"/>
    </row>
    <row r="24" spans="2:22" s="5" customFormat="1" ht="48" customHeight="1" thickBot="1">
      <c r="B24" s="23"/>
      <c r="C24" s="173" t="s">
        <v>73</v>
      </c>
      <c r="D24" s="174"/>
      <c r="E24" s="174"/>
      <c r="F24" s="174"/>
      <c r="G24" s="174"/>
      <c r="H24" s="174"/>
      <c r="I24" s="174"/>
      <c r="J24" s="174"/>
      <c r="K24" s="174"/>
      <c r="L24" s="174"/>
      <c r="M24" s="174"/>
      <c r="N24" s="174"/>
      <c r="O24" s="174"/>
      <c r="P24" s="174"/>
      <c r="Q24" s="174"/>
      <c r="R24" s="174"/>
      <c r="S24" s="174"/>
      <c r="T24" s="174"/>
      <c r="U24" s="174"/>
      <c r="V24" s="28"/>
    </row>
    <row r="25" spans="2:22" s="6" customFormat="1" ht="15.75" customHeight="1">
      <c r="B25" s="29"/>
      <c r="C25" s="175" t="s">
        <v>19</v>
      </c>
      <c r="D25" s="176"/>
      <c r="E25" s="74" t="s">
        <v>18</v>
      </c>
      <c r="F25" s="181"/>
      <c r="G25" s="182"/>
      <c r="H25" s="182"/>
      <c r="I25" s="182"/>
      <c r="J25" s="182"/>
      <c r="K25" s="182"/>
      <c r="L25" s="182"/>
      <c r="M25" s="182"/>
      <c r="N25" s="182"/>
      <c r="O25" s="182"/>
      <c r="P25" s="182"/>
      <c r="Q25" s="75"/>
      <c r="R25" s="183"/>
      <c r="S25" s="184"/>
      <c r="T25" s="184"/>
      <c r="U25" s="76"/>
      <c r="V25" s="30"/>
    </row>
    <row r="26" spans="2:22" s="7" customFormat="1" ht="15" customHeight="1">
      <c r="B26" s="31"/>
      <c r="C26" s="177"/>
      <c r="D26" s="178"/>
      <c r="E26" s="185"/>
      <c r="F26" s="186" t="s">
        <v>49</v>
      </c>
      <c r="G26" s="187"/>
      <c r="H26" s="187"/>
      <c r="I26" s="187"/>
      <c r="J26" s="187"/>
      <c r="K26" s="187"/>
      <c r="L26" s="187"/>
      <c r="M26" s="187"/>
      <c r="N26" s="187"/>
      <c r="O26" s="187"/>
      <c r="P26" s="187"/>
      <c r="Q26" s="77"/>
      <c r="R26" s="188"/>
      <c r="S26" s="189"/>
      <c r="T26" s="189"/>
      <c r="U26" s="190" t="s">
        <v>10</v>
      </c>
      <c r="V26" s="9"/>
    </row>
    <row r="27" spans="2:22" s="7" customFormat="1" ht="15" customHeight="1">
      <c r="B27" s="31"/>
      <c r="C27" s="177"/>
      <c r="D27" s="178"/>
      <c r="E27" s="185"/>
      <c r="F27" s="156"/>
      <c r="G27" s="153" t="s">
        <v>50</v>
      </c>
      <c r="H27" s="154"/>
      <c r="I27" s="154"/>
      <c r="J27" s="154"/>
      <c r="K27" s="154"/>
      <c r="L27" s="154"/>
      <c r="M27" s="154"/>
      <c r="N27" s="154"/>
      <c r="O27" s="154"/>
      <c r="P27" s="155"/>
      <c r="Q27" s="156"/>
      <c r="R27" s="153" t="s">
        <v>51</v>
      </c>
      <c r="S27" s="154"/>
      <c r="T27" s="155"/>
      <c r="U27" s="191"/>
      <c r="V27" s="9"/>
    </row>
    <row r="28" spans="2:22" s="7" customFormat="1" ht="15" customHeight="1">
      <c r="B28" s="31"/>
      <c r="C28" s="177"/>
      <c r="D28" s="178"/>
      <c r="E28" s="185"/>
      <c r="F28" s="193"/>
      <c r="G28" s="159" t="s">
        <v>52</v>
      </c>
      <c r="H28" s="161" t="s">
        <v>53</v>
      </c>
      <c r="I28" s="163"/>
      <c r="J28" s="163"/>
      <c r="K28" s="163"/>
      <c r="L28" s="163"/>
      <c r="M28" s="163"/>
      <c r="N28" s="163"/>
      <c r="O28" s="163"/>
      <c r="P28" s="164" t="s">
        <v>31</v>
      </c>
      <c r="Q28" s="157"/>
      <c r="R28" s="167" t="s">
        <v>54</v>
      </c>
      <c r="S28" s="170" t="s">
        <v>55</v>
      </c>
      <c r="T28" s="170" t="s">
        <v>56</v>
      </c>
      <c r="U28" s="191"/>
      <c r="V28" s="9"/>
    </row>
    <row r="29" spans="2:22" s="7" customFormat="1" ht="12.75" customHeight="1">
      <c r="B29" s="31"/>
      <c r="C29" s="177"/>
      <c r="D29" s="178"/>
      <c r="E29" s="185"/>
      <c r="F29" s="193"/>
      <c r="G29" s="160"/>
      <c r="H29" s="162"/>
      <c r="I29" s="135" t="s">
        <v>57</v>
      </c>
      <c r="J29" s="137"/>
      <c r="K29" s="137"/>
      <c r="L29" s="137"/>
      <c r="M29" s="137"/>
      <c r="N29" s="138"/>
      <c r="O29" s="139" t="s">
        <v>58</v>
      </c>
      <c r="P29" s="165"/>
      <c r="Q29" s="157"/>
      <c r="R29" s="168"/>
      <c r="S29" s="171"/>
      <c r="T29" s="171"/>
      <c r="U29" s="191"/>
      <c r="V29" s="9"/>
    </row>
    <row r="30" spans="2:22" s="7" customFormat="1" ht="30" customHeight="1" thickBot="1">
      <c r="B30" s="31"/>
      <c r="C30" s="179"/>
      <c r="D30" s="180"/>
      <c r="E30" s="185"/>
      <c r="F30" s="193"/>
      <c r="G30" s="160"/>
      <c r="H30" s="162"/>
      <c r="I30" s="136"/>
      <c r="J30" s="78" t="s">
        <v>59</v>
      </c>
      <c r="K30" s="78" t="s">
        <v>60</v>
      </c>
      <c r="L30" s="78" t="s">
        <v>0</v>
      </c>
      <c r="M30" s="78" t="s">
        <v>1</v>
      </c>
      <c r="N30" s="78" t="s">
        <v>2</v>
      </c>
      <c r="O30" s="140"/>
      <c r="P30" s="166"/>
      <c r="Q30" s="158"/>
      <c r="R30" s="169"/>
      <c r="S30" s="172"/>
      <c r="T30" s="172"/>
      <c r="U30" s="192"/>
      <c r="V30" s="9"/>
    </row>
    <row r="31" spans="2:22" s="8" customFormat="1" ht="9.75" customHeight="1">
      <c r="B31" s="32"/>
      <c r="C31" s="79"/>
      <c r="D31" s="80"/>
      <c r="E31" s="53"/>
      <c r="F31" s="54"/>
      <c r="G31" s="54"/>
      <c r="H31" s="54"/>
      <c r="I31" s="54"/>
      <c r="J31" s="55"/>
      <c r="K31" s="54"/>
      <c r="L31" s="56"/>
      <c r="M31" s="57"/>
      <c r="N31" s="56"/>
      <c r="O31" s="56"/>
      <c r="P31" s="56"/>
      <c r="Q31" s="58"/>
      <c r="R31" s="54"/>
      <c r="S31" s="54"/>
      <c r="T31" s="54"/>
      <c r="U31" s="59"/>
      <c r="V31" s="33"/>
    </row>
    <row r="32" spans="2:22" s="8" customFormat="1" ht="22.5" customHeight="1">
      <c r="B32" s="32"/>
      <c r="C32" s="94"/>
      <c r="D32" s="95" t="s">
        <v>64</v>
      </c>
      <c r="E32" s="99" t="s">
        <v>68</v>
      </c>
      <c r="F32" s="89">
        <v>492342</v>
      </c>
      <c r="G32" s="89" t="s">
        <v>29</v>
      </c>
      <c r="H32" s="89" t="s">
        <v>29</v>
      </c>
      <c r="I32" s="89" t="s">
        <v>29</v>
      </c>
      <c r="J32" s="90" t="s">
        <v>29</v>
      </c>
      <c r="K32" s="89" t="s">
        <v>29</v>
      </c>
      <c r="L32" s="91" t="s">
        <v>29</v>
      </c>
      <c r="M32" s="93" t="s">
        <v>29</v>
      </c>
      <c r="N32" s="91" t="s">
        <v>29</v>
      </c>
      <c r="O32" s="91" t="s">
        <v>29</v>
      </c>
      <c r="P32" s="91" t="s">
        <v>29</v>
      </c>
      <c r="Q32" s="92"/>
      <c r="R32" s="89" t="s">
        <v>29</v>
      </c>
      <c r="S32" s="89" t="s">
        <v>29</v>
      </c>
      <c r="T32" s="89" t="s">
        <v>29</v>
      </c>
      <c r="U32" s="96" t="s">
        <v>70</v>
      </c>
      <c r="V32" s="33"/>
    </row>
    <row r="33" spans="2:22" s="8" customFormat="1" ht="22.5" customHeight="1">
      <c r="B33" s="32"/>
      <c r="C33" s="94"/>
      <c r="D33" s="95" t="s">
        <v>3</v>
      </c>
      <c r="E33" s="99" t="s">
        <v>69</v>
      </c>
      <c r="F33" s="89">
        <v>475776</v>
      </c>
      <c r="G33" s="89">
        <v>255847</v>
      </c>
      <c r="H33" s="89">
        <v>217572</v>
      </c>
      <c r="I33" s="89">
        <v>200670</v>
      </c>
      <c r="J33" s="100" t="s">
        <v>69</v>
      </c>
      <c r="K33" s="92" t="s">
        <v>69</v>
      </c>
      <c r="L33" s="93" t="s">
        <v>69</v>
      </c>
      <c r="M33" s="93" t="s">
        <v>69</v>
      </c>
      <c r="N33" s="93" t="s">
        <v>69</v>
      </c>
      <c r="O33" s="91">
        <f>+H33-I33</f>
        <v>16902</v>
      </c>
      <c r="P33" s="91">
        <f>+F33-(G33+H33)</f>
        <v>2357</v>
      </c>
      <c r="Q33" s="92"/>
      <c r="R33" s="89">
        <v>366104</v>
      </c>
      <c r="S33" s="89">
        <v>20729</v>
      </c>
      <c r="T33" s="89">
        <v>88943</v>
      </c>
      <c r="U33" s="96" t="s">
        <v>70</v>
      </c>
      <c r="V33" s="33"/>
    </row>
    <row r="34" spans="2:22" s="8" customFormat="1" ht="22.5" customHeight="1">
      <c r="B34" s="32"/>
      <c r="C34" s="94"/>
      <c r="D34" s="95"/>
      <c r="E34" s="98" t="s">
        <v>65</v>
      </c>
      <c r="F34" s="97"/>
      <c r="G34" s="89"/>
      <c r="H34" s="89"/>
      <c r="I34" s="89"/>
      <c r="J34" s="90"/>
      <c r="K34" s="89"/>
      <c r="L34" s="91"/>
      <c r="M34" s="93"/>
      <c r="N34" s="91"/>
      <c r="O34" s="91"/>
      <c r="P34" s="91"/>
      <c r="Q34" s="92"/>
      <c r="R34" s="89"/>
      <c r="S34" s="89"/>
      <c r="T34" s="89"/>
      <c r="U34" s="96"/>
      <c r="V34" s="33"/>
    </row>
    <row r="35" spans="2:22" s="8" customFormat="1" ht="9.75" customHeight="1">
      <c r="B35" s="32"/>
      <c r="C35" s="81"/>
      <c r="D35" s="82"/>
      <c r="E35" s="60"/>
      <c r="F35" s="61"/>
      <c r="G35" s="61"/>
      <c r="H35" s="61"/>
      <c r="I35" s="61"/>
      <c r="J35" s="62"/>
      <c r="K35" s="61"/>
      <c r="L35" s="63"/>
      <c r="M35" s="64"/>
      <c r="N35" s="63"/>
      <c r="O35" s="63"/>
      <c r="P35" s="63"/>
      <c r="Q35" s="66"/>
      <c r="R35" s="61"/>
      <c r="S35" s="61"/>
      <c r="T35" s="61"/>
      <c r="U35" s="65"/>
      <c r="V35" s="33"/>
    </row>
    <row r="36" spans="2:22" s="8" customFormat="1" ht="22.5" customHeight="1">
      <c r="B36" s="32"/>
      <c r="C36" s="81" t="s">
        <v>32</v>
      </c>
      <c r="D36" s="82" t="s">
        <v>47</v>
      </c>
      <c r="E36" s="60">
        <v>483964</v>
      </c>
      <c r="F36" s="61">
        <v>475778</v>
      </c>
      <c r="G36" s="61">
        <v>255849</v>
      </c>
      <c r="H36" s="61">
        <v>217572</v>
      </c>
      <c r="I36" s="61">
        <v>200670</v>
      </c>
      <c r="J36" s="62">
        <v>157193</v>
      </c>
      <c r="K36" s="61">
        <v>42007</v>
      </c>
      <c r="L36" s="63">
        <v>467</v>
      </c>
      <c r="M36" s="64">
        <v>762</v>
      </c>
      <c r="N36" s="63">
        <v>241</v>
      </c>
      <c r="O36" s="63">
        <v>16902</v>
      </c>
      <c r="P36" s="63">
        <v>2357</v>
      </c>
      <c r="Q36" s="66"/>
      <c r="R36" s="61">
        <v>366106</v>
      </c>
      <c r="S36" s="61">
        <v>20729</v>
      </c>
      <c r="T36" s="61">
        <v>88943</v>
      </c>
      <c r="U36" s="65">
        <f>E36-F36</f>
        <v>8186</v>
      </c>
      <c r="V36" s="33"/>
    </row>
    <row r="37" spans="2:22" s="10" customFormat="1" ht="22.5" customHeight="1">
      <c r="B37" s="34"/>
      <c r="C37" s="81" t="s">
        <v>33</v>
      </c>
      <c r="D37" s="82" t="s">
        <v>3</v>
      </c>
      <c r="E37" s="60">
        <v>482830</v>
      </c>
      <c r="F37" s="61">
        <v>475778</v>
      </c>
      <c r="G37" s="61">
        <v>255849</v>
      </c>
      <c r="H37" s="61">
        <v>217572</v>
      </c>
      <c r="I37" s="61">
        <v>200670</v>
      </c>
      <c r="J37" s="62">
        <v>157193</v>
      </c>
      <c r="K37" s="61">
        <v>42007</v>
      </c>
      <c r="L37" s="63">
        <v>467</v>
      </c>
      <c r="M37" s="64">
        <v>762</v>
      </c>
      <c r="N37" s="63">
        <v>241</v>
      </c>
      <c r="O37" s="63">
        <v>16902</v>
      </c>
      <c r="P37" s="63">
        <v>2357</v>
      </c>
      <c r="Q37" s="61"/>
      <c r="R37" s="61">
        <v>366106</v>
      </c>
      <c r="S37" s="61">
        <v>20729</v>
      </c>
      <c r="T37" s="61">
        <v>88943</v>
      </c>
      <c r="U37" s="65">
        <f>E37-F37</f>
        <v>7052</v>
      </c>
      <c r="V37" s="35"/>
    </row>
    <row r="38" spans="2:22" s="10" customFormat="1" ht="22.5" customHeight="1">
      <c r="B38" s="34"/>
      <c r="C38" s="81" t="s">
        <v>34</v>
      </c>
      <c r="D38" s="82" t="s">
        <v>48</v>
      </c>
      <c r="E38" s="60">
        <v>132</v>
      </c>
      <c r="F38" s="61">
        <v>129</v>
      </c>
      <c r="G38" s="66" t="s">
        <v>29</v>
      </c>
      <c r="H38" s="61">
        <v>127</v>
      </c>
      <c r="I38" s="61">
        <v>103</v>
      </c>
      <c r="J38" s="62">
        <v>74</v>
      </c>
      <c r="K38" s="61">
        <v>28</v>
      </c>
      <c r="L38" s="63">
        <v>1</v>
      </c>
      <c r="M38" s="64" t="s">
        <v>29</v>
      </c>
      <c r="N38" s="67" t="s">
        <v>29</v>
      </c>
      <c r="O38" s="63">
        <v>24</v>
      </c>
      <c r="P38" s="63">
        <v>2</v>
      </c>
      <c r="Q38" s="61"/>
      <c r="R38" s="61">
        <v>91</v>
      </c>
      <c r="S38" s="61">
        <v>16</v>
      </c>
      <c r="T38" s="61">
        <v>22</v>
      </c>
      <c r="U38" s="65">
        <f>E38-F38</f>
        <v>3</v>
      </c>
      <c r="V38" s="35"/>
    </row>
    <row r="39" spans="2:22" s="10" customFormat="1" ht="22.5" customHeight="1">
      <c r="B39" s="34"/>
      <c r="C39" s="83" t="s">
        <v>35</v>
      </c>
      <c r="D39" s="82" t="s">
        <v>30</v>
      </c>
      <c r="E39" s="68">
        <v>483832</v>
      </c>
      <c r="F39" s="61">
        <v>475649</v>
      </c>
      <c r="G39" s="61">
        <v>255849</v>
      </c>
      <c r="H39" s="61">
        <v>217445</v>
      </c>
      <c r="I39" s="61">
        <v>200567</v>
      </c>
      <c r="J39" s="62">
        <v>157119</v>
      </c>
      <c r="K39" s="61">
        <v>41979</v>
      </c>
      <c r="L39" s="63">
        <v>466</v>
      </c>
      <c r="M39" s="64">
        <v>762</v>
      </c>
      <c r="N39" s="63">
        <v>241</v>
      </c>
      <c r="O39" s="63">
        <v>16878</v>
      </c>
      <c r="P39" s="63">
        <v>2355</v>
      </c>
      <c r="Q39" s="61"/>
      <c r="R39" s="61"/>
      <c r="S39" s="61"/>
      <c r="T39" s="61"/>
      <c r="U39" s="65">
        <f>E39-F39</f>
        <v>8183</v>
      </c>
      <c r="V39" s="35"/>
    </row>
    <row r="40" spans="2:22" s="11" customFormat="1" ht="22.5" customHeight="1">
      <c r="B40" s="36"/>
      <c r="C40" s="83" t="s">
        <v>36</v>
      </c>
      <c r="D40" s="82" t="s">
        <v>4</v>
      </c>
      <c r="E40" s="60">
        <v>482698</v>
      </c>
      <c r="F40" s="61">
        <v>475649</v>
      </c>
      <c r="G40" s="61">
        <v>255849</v>
      </c>
      <c r="H40" s="61">
        <v>217445</v>
      </c>
      <c r="I40" s="61">
        <v>200567</v>
      </c>
      <c r="J40" s="62">
        <v>157119</v>
      </c>
      <c r="K40" s="61">
        <v>41979</v>
      </c>
      <c r="L40" s="63">
        <v>466</v>
      </c>
      <c r="M40" s="64">
        <v>762</v>
      </c>
      <c r="N40" s="63">
        <v>241</v>
      </c>
      <c r="O40" s="63">
        <v>16878</v>
      </c>
      <c r="P40" s="63">
        <v>2355</v>
      </c>
      <c r="Q40" s="61"/>
      <c r="R40" s="61">
        <v>366015</v>
      </c>
      <c r="S40" s="61">
        <v>20713</v>
      </c>
      <c r="T40" s="61">
        <v>88921</v>
      </c>
      <c r="U40" s="65">
        <f>E40-F40</f>
        <v>7049</v>
      </c>
      <c r="V40" s="37"/>
    </row>
    <row r="41" spans="2:22" s="11" customFormat="1" ht="22.5" customHeight="1">
      <c r="B41" s="36"/>
      <c r="C41" s="84" t="s">
        <v>37</v>
      </c>
      <c r="D41" s="82" t="s">
        <v>5</v>
      </c>
      <c r="E41" s="60">
        <v>30</v>
      </c>
      <c r="F41" s="61">
        <v>30</v>
      </c>
      <c r="G41" s="61">
        <v>4</v>
      </c>
      <c r="H41" s="61">
        <v>26</v>
      </c>
      <c r="I41" s="61">
        <v>26</v>
      </c>
      <c r="J41" s="62">
        <v>24</v>
      </c>
      <c r="K41" s="61">
        <v>2</v>
      </c>
      <c r="L41" s="67" t="s">
        <v>29</v>
      </c>
      <c r="M41" s="64" t="s">
        <v>29</v>
      </c>
      <c r="N41" s="67" t="s">
        <v>29</v>
      </c>
      <c r="O41" s="67" t="s">
        <v>29</v>
      </c>
      <c r="P41" s="67" t="s">
        <v>29</v>
      </c>
      <c r="Q41" s="61"/>
      <c r="R41" s="61">
        <v>15</v>
      </c>
      <c r="S41" s="61">
        <v>3</v>
      </c>
      <c r="T41" s="61">
        <v>12</v>
      </c>
      <c r="U41" s="65" t="s">
        <v>16</v>
      </c>
      <c r="V41" s="37"/>
    </row>
    <row r="42" spans="2:22" s="11" customFormat="1" ht="22.5" customHeight="1">
      <c r="B42" s="36"/>
      <c r="C42" s="85" t="s">
        <v>38</v>
      </c>
      <c r="D42" s="82" t="s">
        <v>6</v>
      </c>
      <c r="E42" s="60">
        <v>29866</v>
      </c>
      <c r="F42" s="61">
        <v>29866</v>
      </c>
      <c r="G42" s="61">
        <v>10081</v>
      </c>
      <c r="H42" s="61">
        <v>19782</v>
      </c>
      <c r="I42" s="61">
        <v>19759</v>
      </c>
      <c r="J42" s="62">
        <v>15760</v>
      </c>
      <c r="K42" s="61">
        <v>3982</v>
      </c>
      <c r="L42" s="63">
        <v>16</v>
      </c>
      <c r="M42" s="64" t="s">
        <v>29</v>
      </c>
      <c r="N42" s="63">
        <v>1</v>
      </c>
      <c r="O42" s="63">
        <v>23</v>
      </c>
      <c r="P42" s="63">
        <v>3</v>
      </c>
      <c r="Q42" s="61"/>
      <c r="R42" s="61">
        <v>24185</v>
      </c>
      <c r="S42" s="61">
        <v>1747</v>
      </c>
      <c r="T42" s="61">
        <v>3934</v>
      </c>
      <c r="U42" s="65" t="s">
        <v>16</v>
      </c>
      <c r="V42" s="37"/>
    </row>
    <row r="43" spans="2:22" s="11" customFormat="1" ht="22.5" customHeight="1">
      <c r="B43" s="36"/>
      <c r="C43" s="84" t="s">
        <v>39</v>
      </c>
      <c r="D43" s="82" t="s">
        <v>7</v>
      </c>
      <c r="E43" s="60">
        <v>67100</v>
      </c>
      <c r="F43" s="61">
        <v>67097</v>
      </c>
      <c r="G43" s="61">
        <v>30562</v>
      </c>
      <c r="H43" s="61">
        <v>36525</v>
      </c>
      <c r="I43" s="61">
        <v>36490</v>
      </c>
      <c r="J43" s="62">
        <v>28203</v>
      </c>
      <c r="K43" s="61">
        <v>8195</v>
      </c>
      <c r="L43" s="63">
        <v>87</v>
      </c>
      <c r="M43" s="64" t="s">
        <v>29</v>
      </c>
      <c r="N43" s="63">
        <v>5</v>
      </c>
      <c r="O43" s="63">
        <v>35</v>
      </c>
      <c r="P43" s="63">
        <v>10</v>
      </c>
      <c r="Q43" s="61"/>
      <c r="R43" s="61">
        <v>55063</v>
      </c>
      <c r="S43" s="61">
        <v>4619</v>
      </c>
      <c r="T43" s="61">
        <v>7415</v>
      </c>
      <c r="U43" s="65">
        <f aca="true" t="shared" si="0" ref="U43:U49">E43-F43</f>
        <v>3</v>
      </c>
      <c r="V43" s="37"/>
    </row>
    <row r="44" spans="2:22" s="11" customFormat="1" ht="22.5" customHeight="1">
      <c r="B44" s="36"/>
      <c r="C44" s="84" t="s">
        <v>40</v>
      </c>
      <c r="D44" s="82" t="s">
        <v>8</v>
      </c>
      <c r="E44" s="60">
        <v>432</v>
      </c>
      <c r="F44" s="61">
        <v>156</v>
      </c>
      <c r="G44" s="66" t="s">
        <v>29</v>
      </c>
      <c r="H44" s="61">
        <v>156</v>
      </c>
      <c r="I44" s="61">
        <v>154</v>
      </c>
      <c r="J44" s="62">
        <v>148</v>
      </c>
      <c r="K44" s="61">
        <v>6</v>
      </c>
      <c r="L44" s="67" t="s">
        <v>29</v>
      </c>
      <c r="M44" s="64" t="s">
        <v>29</v>
      </c>
      <c r="N44" s="67" t="s">
        <v>29</v>
      </c>
      <c r="O44" s="63">
        <v>2</v>
      </c>
      <c r="P44" s="67" t="s">
        <v>29</v>
      </c>
      <c r="Q44" s="61"/>
      <c r="R44" s="61">
        <v>19</v>
      </c>
      <c r="S44" s="61">
        <v>8</v>
      </c>
      <c r="T44" s="61">
        <v>129</v>
      </c>
      <c r="U44" s="65">
        <f t="shared" si="0"/>
        <v>276</v>
      </c>
      <c r="V44" s="37"/>
    </row>
    <row r="45" spans="2:22" s="11" customFormat="1" ht="22.5" customHeight="1">
      <c r="B45" s="36"/>
      <c r="C45" s="84" t="s">
        <v>41</v>
      </c>
      <c r="D45" s="82" t="s">
        <v>11</v>
      </c>
      <c r="E45" s="60">
        <v>15332</v>
      </c>
      <c r="F45" s="61">
        <v>14088</v>
      </c>
      <c r="G45" s="61">
        <v>3980</v>
      </c>
      <c r="H45" s="61">
        <v>10093</v>
      </c>
      <c r="I45" s="61">
        <v>9960</v>
      </c>
      <c r="J45" s="62">
        <v>8708</v>
      </c>
      <c r="K45" s="61">
        <v>1143</v>
      </c>
      <c r="L45" s="63">
        <v>10</v>
      </c>
      <c r="M45" s="64" t="s">
        <v>29</v>
      </c>
      <c r="N45" s="63">
        <v>99</v>
      </c>
      <c r="O45" s="63">
        <v>133</v>
      </c>
      <c r="P45" s="63">
        <v>15</v>
      </c>
      <c r="Q45" s="61"/>
      <c r="R45" s="61">
        <v>7362</v>
      </c>
      <c r="S45" s="61">
        <v>1089</v>
      </c>
      <c r="T45" s="61">
        <v>5637</v>
      </c>
      <c r="U45" s="65">
        <f t="shared" si="0"/>
        <v>1244</v>
      </c>
      <c r="V45" s="37"/>
    </row>
    <row r="46" spans="2:22" s="11" customFormat="1" ht="22.5" customHeight="1">
      <c r="B46" s="36"/>
      <c r="C46" s="84" t="s">
        <v>42</v>
      </c>
      <c r="D46" s="82" t="s">
        <v>12</v>
      </c>
      <c r="E46" s="60">
        <v>208941</v>
      </c>
      <c r="F46" s="61">
        <v>208903</v>
      </c>
      <c r="G46" s="61">
        <v>125966</v>
      </c>
      <c r="H46" s="61">
        <v>82848</v>
      </c>
      <c r="I46" s="61">
        <v>81190</v>
      </c>
      <c r="J46" s="62">
        <v>65108</v>
      </c>
      <c r="K46" s="61">
        <v>15832</v>
      </c>
      <c r="L46" s="63">
        <v>193</v>
      </c>
      <c r="M46" s="64" t="s">
        <v>29</v>
      </c>
      <c r="N46" s="63">
        <v>57</v>
      </c>
      <c r="O46" s="63">
        <v>1658</v>
      </c>
      <c r="P46" s="63">
        <v>89</v>
      </c>
      <c r="Q46" s="61"/>
      <c r="R46" s="61">
        <v>155941</v>
      </c>
      <c r="S46" s="61">
        <v>8416</v>
      </c>
      <c r="T46" s="61">
        <v>44546</v>
      </c>
      <c r="U46" s="65">
        <f t="shared" si="0"/>
        <v>38</v>
      </c>
      <c r="V46" s="37"/>
    </row>
    <row r="47" spans="2:22" s="11" customFormat="1" ht="22.5" customHeight="1">
      <c r="B47" s="36"/>
      <c r="C47" s="84" t="s">
        <v>43</v>
      </c>
      <c r="D47" s="82" t="s">
        <v>13</v>
      </c>
      <c r="E47" s="60">
        <v>6994</v>
      </c>
      <c r="F47" s="61">
        <v>6985</v>
      </c>
      <c r="G47" s="61">
        <v>1257</v>
      </c>
      <c r="H47" s="61">
        <v>5724</v>
      </c>
      <c r="I47" s="61">
        <v>4969</v>
      </c>
      <c r="J47" s="62">
        <v>3700</v>
      </c>
      <c r="K47" s="61">
        <v>461</v>
      </c>
      <c r="L47" s="63">
        <v>11</v>
      </c>
      <c r="M47" s="64">
        <v>756</v>
      </c>
      <c r="N47" s="63">
        <v>41</v>
      </c>
      <c r="O47" s="63">
        <v>755</v>
      </c>
      <c r="P47" s="63">
        <v>4</v>
      </c>
      <c r="Q47" s="61"/>
      <c r="R47" s="61">
        <v>2417</v>
      </c>
      <c r="S47" s="61">
        <v>252</v>
      </c>
      <c r="T47" s="61">
        <v>4316</v>
      </c>
      <c r="U47" s="65">
        <f t="shared" si="0"/>
        <v>9</v>
      </c>
      <c r="V47" s="37"/>
    </row>
    <row r="48" spans="2:22" s="11" customFormat="1" ht="22.5" customHeight="1">
      <c r="B48" s="36"/>
      <c r="C48" s="84" t="s">
        <v>44</v>
      </c>
      <c r="D48" s="82" t="s">
        <v>14</v>
      </c>
      <c r="E48" s="60">
        <v>26772</v>
      </c>
      <c r="F48" s="61">
        <v>26741</v>
      </c>
      <c r="G48" s="61">
        <v>13469</v>
      </c>
      <c r="H48" s="61">
        <v>13183</v>
      </c>
      <c r="I48" s="61">
        <v>13013</v>
      </c>
      <c r="J48" s="62">
        <v>9301</v>
      </c>
      <c r="K48" s="61">
        <v>3652</v>
      </c>
      <c r="L48" s="63">
        <v>59</v>
      </c>
      <c r="M48" s="64">
        <v>1</v>
      </c>
      <c r="N48" s="67" t="s">
        <v>29</v>
      </c>
      <c r="O48" s="63">
        <v>170</v>
      </c>
      <c r="P48" s="63">
        <v>89</v>
      </c>
      <c r="Q48" s="61"/>
      <c r="R48" s="61">
        <v>23219</v>
      </c>
      <c r="S48" s="61">
        <v>719</v>
      </c>
      <c r="T48" s="61">
        <v>2803</v>
      </c>
      <c r="U48" s="65">
        <f t="shared" si="0"/>
        <v>31</v>
      </c>
      <c r="V48" s="37"/>
    </row>
    <row r="49" spans="2:22" s="10" customFormat="1" ht="22.5" customHeight="1">
      <c r="B49" s="34"/>
      <c r="C49" s="84" t="s">
        <v>45</v>
      </c>
      <c r="D49" s="82" t="s">
        <v>15</v>
      </c>
      <c r="E49" s="60">
        <v>127231</v>
      </c>
      <c r="F49" s="61">
        <v>121783</v>
      </c>
      <c r="G49" s="61">
        <v>70530</v>
      </c>
      <c r="H49" s="61">
        <v>49108</v>
      </c>
      <c r="I49" s="61">
        <v>35006</v>
      </c>
      <c r="J49" s="62">
        <v>26167</v>
      </c>
      <c r="K49" s="61">
        <v>8706</v>
      </c>
      <c r="L49" s="63">
        <v>90</v>
      </c>
      <c r="M49" s="64">
        <v>5</v>
      </c>
      <c r="N49" s="63">
        <v>38</v>
      </c>
      <c r="O49" s="63">
        <v>14102</v>
      </c>
      <c r="P49" s="63">
        <v>2145</v>
      </c>
      <c r="Q49" s="61"/>
      <c r="R49" s="61">
        <v>97794</v>
      </c>
      <c r="S49" s="61">
        <v>3860</v>
      </c>
      <c r="T49" s="61">
        <v>20129</v>
      </c>
      <c r="U49" s="65">
        <f t="shared" si="0"/>
        <v>5448</v>
      </c>
      <c r="V49" s="35"/>
    </row>
    <row r="50" spans="2:22" s="12" customFormat="1" ht="22.5" customHeight="1" thickBot="1">
      <c r="B50" s="38"/>
      <c r="C50" s="86" t="s">
        <v>46</v>
      </c>
      <c r="D50" s="87" t="s">
        <v>17</v>
      </c>
      <c r="E50" s="69">
        <v>1134</v>
      </c>
      <c r="F50" s="70" t="s">
        <v>29</v>
      </c>
      <c r="G50" s="70" t="s">
        <v>29</v>
      </c>
      <c r="H50" s="70" t="s">
        <v>29</v>
      </c>
      <c r="I50" s="70" t="s">
        <v>29</v>
      </c>
      <c r="J50" s="70" t="s">
        <v>29</v>
      </c>
      <c r="K50" s="70" t="s">
        <v>29</v>
      </c>
      <c r="L50" s="70" t="s">
        <v>29</v>
      </c>
      <c r="M50" s="71" t="s">
        <v>29</v>
      </c>
      <c r="N50" s="70" t="s">
        <v>29</v>
      </c>
      <c r="O50" s="70" t="s">
        <v>29</v>
      </c>
      <c r="P50" s="70" t="s">
        <v>29</v>
      </c>
      <c r="Q50" s="72"/>
      <c r="R50" s="72"/>
      <c r="S50" s="72"/>
      <c r="T50" s="72"/>
      <c r="U50" s="73">
        <f>E50</f>
        <v>1134</v>
      </c>
      <c r="V50" s="39"/>
    </row>
    <row r="51" spans="2:22" ht="12">
      <c r="B51" s="40"/>
      <c r="C51" s="41"/>
      <c r="D51" s="42"/>
      <c r="E51" s="41"/>
      <c r="F51" s="41"/>
      <c r="G51" s="41"/>
      <c r="H51" s="41"/>
      <c r="I51" s="41"/>
      <c r="J51" s="41"/>
      <c r="K51" s="41"/>
      <c r="L51" s="41"/>
      <c r="M51" s="41"/>
      <c r="N51" s="41"/>
      <c r="O51" s="41"/>
      <c r="P51" s="41"/>
      <c r="Q51" s="41"/>
      <c r="R51" s="41"/>
      <c r="S51" s="41"/>
      <c r="T51" s="41"/>
      <c r="U51" s="43" t="s">
        <v>67</v>
      </c>
      <c r="V51" s="44"/>
    </row>
    <row r="52" spans="2:22" ht="14.25">
      <c r="B52" s="40"/>
      <c r="C52" s="51" t="s">
        <v>20</v>
      </c>
      <c r="D52" s="42"/>
      <c r="E52" s="41"/>
      <c r="F52" s="41"/>
      <c r="G52" s="41"/>
      <c r="H52" s="41"/>
      <c r="I52" s="41"/>
      <c r="J52" s="41"/>
      <c r="K52" s="41"/>
      <c r="L52" s="41"/>
      <c r="M52" s="41"/>
      <c r="N52" s="41"/>
      <c r="O52" s="41"/>
      <c r="P52" s="41"/>
      <c r="Q52" s="41"/>
      <c r="R52" s="41"/>
      <c r="S52" s="41"/>
      <c r="T52" s="41"/>
      <c r="U52" s="45"/>
      <c r="V52" s="44"/>
    </row>
    <row r="53" spans="2:22" ht="12">
      <c r="B53" s="46"/>
      <c r="C53" s="47"/>
      <c r="D53" s="48"/>
      <c r="E53" s="47"/>
      <c r="F53" s="47"/>
      <c r="G53" s="47"/>
      <c r="H53" s="47"/>
      <c r="I53" s="47"/>
      <c r="J53" s="47"/>
      <c r="K53" s="47"/>
      <c r="L53" s="47"/>
      <c r="M53" s="47"/>
      <c r="N53" s="47"/>
      <c r="O53" s="47"/>
      <c r="P53" s="47"/>
      <c r="Q53" s="47"/>
      <c r="R53" s="47"/>
      <c r="S53" s="47"/>
      <c r="T53" s="47"/>
      <c r="U53" s="49"/>
      <c r="V53" s="50"/>
    </row>
    <row r="54" ht="7.5" customHeight="1"/>
    <row r="58" ht="7.5" customHeight="1"/>
    <row r="59" ht="7.5" customHeight="1"/>
    <row r="60" ht="12" customHeight="1"/>
    <row r="61" ht="7.5" customHeight="1"/>
    <row r="67" ht="7.5" customHeight="1"/>
    <row r="73" ht="7.5" customHeight="1"/>
    <row r="77" ht="7.5" customHeight="1"/>
    <row r="78" ht="7.5" customHeight="1"/>
    <row r="79" ht="12" customHeight="1"/>
    <row r="80" ht="7.5" customHeight="1"/>
    <row r="86" ht="7.5" customHeight="1"/>
    <row r="92" ht="7.5" customHeight="1"/>
    <row r="96" ht="7.5" customHeight="1"/>
    <row r="97" ht="12" customHeight="1"/>
    <row r="98" ht="17.25" customHeight="1"/>
    <row r="99" ht="7.5" customHeight="1"/>
    <row r="100" ht="15.75" customHeight="1"/>
    <row r="101" ht="7.5" customHeight="1"/>
    <row r="102" ht="15.75" customHeight="1"/>
    <row r="103" ht="15" customHeight="1"/>
    <row r="104" ht="15" customHeight="1"/>
    <row r="105" ht="15" customHeight="1"/>
    <row r="106" ht="12" customHeight="1"/>
    <row r="109" ht="12" customHeight="1"/>
    <row r="111" ht="7.5" customHeight="1"/>
    <row r="112" ht="7.5" customHeight="1"/>
    <row r="113" ht="12" customHeight="1"/>
    <row r="114" ht="7.5" customHeight="1"/>
    <row r="120" ht="7.5" customHeight="1"/>
    <row r="126" ht="7.5" customHeight="1"/>
    <row r="130" ht="7.5" customHeight="1"/>
    <row r="131" ht="7.5" customHeight="1"/>
    <row r="132" ht="12" customHeight="1"/>
    <row r="133" ht="7.5" customHeight="1"/>
    <row r="139" ht="7.5" customHeight="1"/>
    <row r="145" ht="7.5" customHeight="1"/>
    <row r="149" ht="7.5" customHeight="1"/>
    <row r="150" ht="7.5" customHeight="1"/>
    <row r="152" ht="7.5" customHeight="1"/>
    <row r="158" ht="7.5" customHeight="1"/>
    <row r="164" ht="7.5" customHeight="1"/>
    <row r="168" ht="7.5" customHeight="1"/>
  </sheetData>
  <mergeCells count="86">
    <mergeCell ref="C13:D14"/>
    <mergeCell ref="E13:L13"/>
    <mergeCell ref="M13:U13"/>
    <mergeCell ref="E14:H14"/>
    <mergeCell ref="I14:L14"/>
    <mergeCell ref="M14:P14"/>
    <mergeCell ref="Q14:U14"/>
    <mergeCell ref="Q15:U15"/>
    <mergeCell ref="C16:D16"/>
    <mergeCell ref="E16:H16"/>
    <mergeCell ref="I16:L16"/>
    <mergeCell ref="M16:P16"/>
    <mergeCell ref="Q16:U16"/>
    <mergeCell ref="C15:D15"/>
    <mergeCell ref="E15:H15"/>
    <mergeCell ref="I15:L15"/>
    <mergeCell ref="M15:P15"/>
    <mergeCell ref="Q17:U17"/>
    <mergeCell ref="C18:D18"/>
    <mergeCell ref="E18:H18"/>
    <mergeCell ref="I18:L18"/>
    <mergeCell ref="M18:P18"/>
    <mergeCell ref="Q18:U18"/>
    <mergeCell ref="C17:D17"/>
    <mergeCell ref="E17:H17"/>
    <mergeCell ref="I17:L17"/>
    <mergeCell ref="M17:P17"/>
    <mergeCell ref="C19:D19"/>
    <mergeCell ref="E19:H19"/>
    <mergeCell ref="I19:L19"/>
    <mergeCell ref="M19:P19"/>
    <mergeCell ref="Q19:U19"/>
    <mergeCell ref="C24:U24"/>
    <mergeCell ref="C25:D30"/>
    <mergeCell ref="F25:P25"/>
    <mergeCell ref="R25:T25"/>
    <mergeCell ref="E26:E30"/>
    <mergeCell ref="F26:P26"/>
    <mergeCell ref="R26:T26"/>
    <mergeCell ref="U26:U30"/>
    <mergeCell ref="F27:F30"/>
    <mergeCell ref="G27:P27"/>
    <mergeCell ref="Q27:Q30"/>
    <mergeCell ref="R27:T27"/>
    <mergeCell ref="G28:G30"/>
    <mergeCell ref="H28:H30"/>
    <mergeCell ref="I28:O28"/>
    <mergeCell ref="P28:P30"/>
    <mergeCell ref="R28:R30"/>
    <mergeCell ref="S28:S30"/>
    <mergeCell ref="T28:T30"/>
    <mergeCell ref="I29:I30"/>
    <mergeCell ref="J29:N29"/>
    <mergeCell ref="O29:O30"/>
    <mergeCell ref="C3:D4"/>
    <mergeCell ref="E3:L3"/>
    <mergeCell ref="M3:U3"/>
    <mergeCell ref="E4:H4"/>
    <mergeCell ref="I4:L4"/>
    <mergeCell ref="M4:P4"/>
    <mergeCell ref="Q4:U4"/>
    <mergeCell ref="Q5:U5"/>
    <mergeCell ref="C6:D6"/>
    <mergeCell ref="E6:H6"/>
    <mergeCell ref="I6:L6"/>
    <mergeCell ref="M6:P6"/>
    <mergeCell ref="Q6:U6"/>
    <mergeCell ref="C5:D5"/>
    <mergeCell ref="E5:H5"/>
    <mergeCell ref="I5:L5"/>
    <mergeCell ref="M5:P5"/>
    <mergeCell ref="Q7:U7"/>
    <mergeCell ref="C8:D8"/>
    <mergeCell ref="E8:H8"/>
    <mergeCell ref="I8:L8"/>
    <mergeCell ref="M8:P8"/>
    <mergeCell ref="Q8:U8"/>
    <mergeCell ref="C7:D7"/>
    <mergeCell ref="E7:H7"/>
    <mergeCell ref="I7:L7"/>
    <mergeCell ref="M7:P7"/>
    <mergeCell ref="Q9:U9"/>
    <mergeCell ref="C9:D9"/>
    <mergeCell ref="E9:H9"/>
    <mergeCell ref="I9:L9"/>
    <mergeCell ref="M9:P9"/>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2_1</dc:title>
  <dc:subject>主要府県の事業所数及び従業者数</dc:subject>
  <dc:creator>AID</dc:creator>
  <cp:keywords/>
  <dc:description/>
  <cp:lastModifiedBy>職員端末機１９年度３月調達</cp:lastModifiedBy>
  <cp:lastPrinted>2007-12-27T09:44:47Z</cp:lastPrinted>
  <dcterms:created xsi:type="dcterms:W3CDTF">2001-04-24T00:39:41Z</dcterms:created>
  <dcterms:modified xsi:type="dcterms:W3CDTF">2008-04-09T09:05:13Z</dcterms:modified>
  <cp:category/>
  <cp:version/>
  <cp:contentType/>
  <cp:contentStatus/>
</cp:coreProperties>
</file>