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1560" windowWidth="11835" windowHeight="8700" firstSheet="3" activeTab="3"/>
  </bookViews>
  <sheets>
    <sheet name="8-4" sheetId="1" r:id="rId1"/>
    <sheet name="8-7" sheetId="2" r:id="rId2"/>
    <sheet name="8-8" sheetId="3" r:id="rId3"/>
    <sheet name="n2009_10_10" sheetId="4" r:id="rId4"/>
  </sheets>
  <definedNames>
    <definedName name="_xlnm.Print_Area" localSheetId="0">'8-4'!$A$1:$M$49</definedName>
    <definedName name="_xlnm.Print_Area" localSheetId="1">'8-7'!$A$1:$L$40</definedName>
    <definedName name="_xlnm.Print_Area" localSheetId="2">'8-8'!$A$1:$O$48</definedName>
    <definedName name="_xlnm.Print_Area" localSheetId="3">'n2009_10_10'!$A$1:$G$27</definedName>
  </definedNames>
  <calcPr fullCalcOnLoad="1"/>
</workbook>
</file>

<file path=xl/sharedStrings.xml><?xml version="1.0" encoding="utf-8"?>
<sst xmlns="http://schemas.openxmlformats.org/spreadsheetml/2006/main" count="126" uniqueCount="89">
  <si>
    <t>東京</t>
  </si>
  <si>
    <t>大阪</t>
  </si>
  <si>
    <t>合計</t>
  </si>
  <si>
    <t>８－４．ホテル施設数・客室数</t>
  </si>
  <si>
    <t>(1)ホテル施設数</t>
  </si>
  <si>
    <t>（単位：か所）</t>
  </si>
  <si>
    <t>構成比
（％）</t>
  </si>
  <si>
    <t>大阪府</t>
  </si>
  <si>
    <t>東京都</t>
  </si>
  <si>
    <t>神奈川県</t>
  </si>
  <si>
    <t>愛知県</t>
  </si>
  <si>
    <t>全国計</t>
  </si>
  <si>
    <t>（注）年度末現在の数値</t>
  </si>
  <si>
    <t>(厚生労働省「衛生行政業務報告」、「衛生行政報告例」）</t>
  </si>
  <si>
    <t>(2)ホテル客室数</t>
  </si>
  <si>
    <t>（単位：室）</t>
  </si>
  <si>
    <t>(厚生労働省「衛生行政業務報告」、「衛生行政報告例」）</t>
  </si>
  <si>
    <t>平成11年</t>
  </si>
  <si>
    <t>８－７．国際会議の開催件数</t>
  </si>
  <si>
    <t>（単位：件）</t>
  </si>
  <si>
    <t>横浜市</t>
  </si>
  <si>
    <t>名古屋市</t>
  </si>
  <si>
    <t>京都市</t>
  </si>
  <si>
    <t>神戸市</t>
  </si>
  <si>
    <t>札幌市</t>
  </si>
  <si>
    <t>福岡市</t>
  </si>
  <si>
    <t>全国</t>
  </si>
  <si>
    <t>（国際観光振興会「コンベンション統計」）</t>
  </si>
  <si>
    <t>(注)1.</t>
  </si>
  <si>
    <t>東京は23特別区、大阪は大阪市・豊中・吹田・茨木・高槻・箕面の合計。</t>
  </si>
  <si>
    <t>2.</t>
  </si>
  <si>
    <t>１つの会議が複数の都市にまたがって開催された場合、それぞれの都市に１件として計上して</t>
  </si>
  <si>
    <t>あるため、都市別開催件数は実際の会議開催件数よりも多くなる。</t>
  </si>
  <si>
    <t>平成9年</t>
  </si>
  <si>
    <t>－</t>
  </si>
  <si>
    <t>８－８．航空旅客数</t>
  </si>
  <si>
    <t>(単位：千人)</t>
  </si>
  <si>
    <t>年度</t>
  </si>
  <si>
    <t>大阪
国際
空港</t>
  </si>
  <si>
    <t>国 際</t>
  </si>
  <si>
    <t>国 内</t>
  </si>
  <si>
    <t>計</t>
  </si>
  <si>
    <t>関西
国際
空港</t>
  </si>
  <si>
    <t>国 際</t>
  </si>
  <si>
    <t>国 内</t>
  </si>
  <si>
    <t>計</t>
  </si>
  <si>
    <t>（国土交通省「空港管理状況調書」ほか）</t>
  </si>
  <si>
    <t>平成6年</t>
  </si>
  <si>
    <t>(1)大阪府</t>
  </si>
  <si>
    <t>（単位：倍）</t>
  </si>
  <si>
    <t>年</t>
  </si>
  <si>
    <t>計</t>
  </si>
  <si>
    <t>24歳以下</t>
  </si>
  <si>
    <t>25～34歳</t>
  </si>
  <si>
    <t>35～44歳</t>
  </si>
  <si>
    <t>45～54歳</t>
  </si>
  <si>
    <t>55歳以上</t>
  </si>
  <si>
    <t>（大阪労働局　「職業安定業務統計」）</t>
  </si>
  <si>
    <t>(2)全国</t>
  </si>
  <si>
    <t>（厚生労働省「職業安定業務統計」）　</t>
  </si>
  <si>
    <t>（注1）各年10月分。</t>
  </si>
  <si>
    <t>1.05(1.05)</t>
  </si>
  <si>
    <t>1.76(1.20)</t>
  </si>
  <si>
    <t>0.95(1.35)</t>
  </si>
  <si>
    <t>1.18(1.14)</t>
  </si>
  <si>
    <t>0.93(0.80)</t>
  </si>
  <si>
    <t>0.73(0.62)</t>
  </si>
  <si>
    <t>10－10．年齢別有効求人倍率</t>
  </si>
  <si>
    <t>平成15</t>
  </si>
  <si>
    <t>1.00(1.00)</t>
  </si>
  <si>
    <t>1.66(1.08)</t>
  </si>
  <si>
    <t>0.79(1.16)</t>
  </si>
  <si>
    <t>0.99(1.04)</t>
  </si>
  <si>
    <t>1.00(0.86)</t>
  </si>
  <si>
    <t>0.91(0.79)</t>
  </si>
  <si>
    <t>1.25(1.25)</t>
  </si>
  <si>
    <t>2.42(1.47)</t>
  </si>
  <si>
    <t>1.13(1.64)</t>
  </si>
  <si>
    <t>1.33(1.33)</t>
  </si>
  <si>
    <t>1.15(0.90)</t>
  </si>
  <si>
    <t>0.80(0.71)</t>
  </si>
  <si>
    <t>1.14(1.14)</t>
  </si>
  <si>
    <t>2.23(1.29)</t>
  </si>
  <si>
    <t>0.94(1.38)</t>
  </si>
  <si>
    <t>1.07(1.16)</t>
  </si>
  <si>
    <t>1.14(0.91)</t>
  </si>
  <si>
    <t>0.92(0.83)</t>
  </si>
  <si>
    <t>（注2）（　）内は、「就職機会積み上げ方式」のデータ。データの連続性を考慮し</t>
  </si>
  <si>
    <t>　　 　て、ここでは、「求人数均等配分方式」データと併記している。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</si>
</sst>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00"/>
    <numFmt numFmtId="180" formatCode="#,##0.0000"/>
    <numFmt numFmtId="181" formatCode="#,##0.0;[Red]\-#,##0.0"/>
    <numFmt numFmtId="182" formatCode="0.0%"/>
    <numFmt numFmtId="183" formatCode="0.000"/>
    <numFmt numFmtId="184" formatCode="0.000000"/>
    <numFmt numFmtId="185" formatCode="0.00000"/>
    <numFmt numFmtId="186" formatCode="0.0000"/>
    <numFmt numFmtId="187" formatCode="m/d"/>
    <numFmt numFmtId="188" formatCode="0.0_ "/>
    <numFmt numFmtId="189" formatCode="#,##0.00_ "/>
    <numFmt numFmtId="190" formatCode="0_);[Red]\(0\)"/>
    <numFmt numFmtId="191" formatCode="0_ "/>
    <numFmt numFmtId="192" formatCode="#,##0_);[Red]\(#,##0\)"/>
    <numFmt numFmtId="193" formatCode="&quot;Yes&quot;;&quot;Yes&quot;;&quot;No&quot;"/>
    <numFmt numFmtId="194" formatCode="&quot;True&quot;;&quot;True&quot;;&quot;False&quot;"/>
    <numFmt numFmtId="195" formatCode="&quot;On&quot;;&quot;On&quot;;&quot;Off&quot;"/>
    <numFmt numFmtId="196" formatCode="0.00_ "/>
    <numFmt numFmtId="197" formatCode="0.0_);[Red]\(0.0\)"/>
    <numFmt numFmtId="198" formatCode="0.00_);[Red]\(0.00\)"/>
    <numFmt numFmtId="199" formatCode="[$€-2]\ #,##0.00_);[Red]\([$€-2]\ #,##0.00\)"/>
    <numFmt numFmtId="200" formatCode="0;_Ѐ"/>
    <numFmt numFmtId="201" formatCode="0;_琀"/>
    <numFmt numFmtId="202" formatCode="0;_退"/>
    <numFmt numFmtId="203" formatCode="d/&quot;既&quot;&quot;定&quot;"/>
    <numFmt numFmtId="204" formatCode="[&lt;=999]000;[&lt;=99999]000\-00;000\-0000"/>
    <numFmt numFmtId="205" formatCode="#,##0_ ;[Red]\-#,##0\ "/>
    <numFmt numFmtId="206" formatCode="#,##0.0_ ;[Red]\-#,##0.0\ "/>
    <numFmt numFmtId="207" formatCode="0.00000_ "/>
    <numFmt numFmtId="208" formatCode="0.0000_ "/>
    <numFmt numFmtId="209" formatCode="0.000_ "/>
    <numFmt numFmtId="210" formatCode="#,##0.0_ "/>
    <numFmt numFmtId="211" formatCode="#,##0.00_ ;[Red]\-#,##0.00\ "/>
  </numFmts>
  <fonts count="20">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12"/>
      <name val="ＭＳ ゴシック"/>
      <family val="3"/>
    </font>
    <font>
      <sz val="10"/>
      <name val="ＭＳ 明朝"/>
      <family val="1"/>
    </font>
    <font>
      <sz val="12"/>
      <name val="ＭＳ 明朝"/>
      <family val="1"/>
    </font>
    <font>
      <sz val="6"/>
      <name val="ＭＳ Ｐゴシック"/>
      <family val="3"/>
    </font>
    <font>
      <sz val="9"/>
      <name val="ＭＳ 明朝"/>
      <family val="1"/>
    </font>
    <font>
      <sz val="11"/>
      <name val="ＭＳ ゴシック"/>
      <family val="3"/>
    </font>
    <font>
      <sz val="14"/>
      <name val="Terminal"/>
      <family val="0"/>
    </font>
    <font>
      <sz val="12"/>
      <name val="ＭＳ Ｐゴシック"/>
      <family val="3"/>
    </font>
    <font>
      <sz val="10"/>
      <name val="ＭＳ Ｐゴシック"/>
      <family val="3"/>
    </font>
    <font>
      <sz val="16"/>
      <name val="ＭＳ Ｐゴシック"/>
      <family val="3"/>
    </font>
    <font>
      <sz val="14.5"/>
      <name val="ＭＳ Ｐゴシック"/>
      <family val="3"/>
    </font>
    <font>
      <sz val="11.5"/>
      <name val="ＭＳ Ｐゴシック"/>
      <family val="3"/>
    </font>
    <font>
      <sz val="9"/>
      <name val="ＭＳ Ｐゴシック"/>
      <family val="3"/>
    </font>
    <font>
      <sz val="16.25"/>
      <name val="ＭＳ Ｐゴシック"/>
      <family val="3"/>
    </font>
    <font>
      <sz val="14"/>
      <name val="ＭＳ ゴシック"/>
      <family val="3"/>
    </font>
    <font>
      <sz val="9"/>
      <name val="ＭＳ ゴシック"/>
      <family val="3"/>
    </font>
  </fonts>
  <fills count="3">
    <fill>
      <patternFill/>
    </fill>
    <fill>
      <patternFill patternType="gray125"/>
    </fill>
    <fill>
      <patternFill patternType="solid">
        <fgColor indexed="42"/>
        <bgColor indexed="64"/>
      </patternFill>
    </fill>
  </fills>
  <borders count="41">
    <border>
      <left/>
      <right/>
      <top/>
      <bottom/>
      <diagonal/>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3"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Alignment="1">
      <alignment horizontal="righ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5" fillId="2" borderId="4" xfId="0" applyFont="1" applyFill="1" applyBorder="1" applyAlignment="1">
      <alignment horizontal="center" vertical="center" wrapText="1"/>
    </xf>
    <xf numFmtId="0" fontId="2" fillId="2" borderId="5" xfId="0" applyFont="1" applyFill="1" applyBorder="1" applyAlignment="1">
      <alignment vertical="center"/>
    </xf>
    <xf numFmtId="0" fontId="5" fillId="2" borderId="6" xfId="0" applyFont="1" applyFill="1" applyBorder="1" applyAlignment="1">
      <alignment horizontal="center" vertical="center" wrapText="1"/>
    </xf>
    <xf numFmtId="0" fontId="2" fillId="2" borderId="7" xfId="0" applyFont="1" applyFill="1" applyBorder="1" applyAlignment="1">
      <alignment vertical="center"/>
    </xf>
    <xf numFmtId="205" fontId="2" fillId="0" borderId="8" xfId="17" applyNumberFormat="1" applyFont="1" applyBorder="1" applyAlignment="1">
      <alignment vertical="center"/>
    </xf>
    <xf numFmtId="206" fontId="2" fillId="0" borderId="9" xfId="0" applyNumberFormat="1" applyFont="1" applyBorder="1" applyAlignment="1">
      <alignment vertical="center"/>
    </xf>
    <xf numFmtId="205" fontId="2" fillId="0" borderId="10" xfId="17" applyNumberFormat="1" applyFont="1" applyBorder="1" applyAlignment="1">
      <alignment vertical="center"/>
    </xf>
    <xf numFmtId="206" fontId="2" fillId="0" borderId="11" xfId="0" applyNumberFormat="1" applyFont="1" applyBorder="1" applyAlignment="1">
      <alignment vertical="center"/>
    </xf>
    <xf numFmtId="0" fontId="2" fillId="2" borderId="12" xfId="0" applyFont="1" applyFill="1" applyBorder="1" applyAlignment="1">
      <alignment vertical="center"/>
    </xf>
    <xf numFmtId="205" fontId="2" fillId="0" borderId="13" xfId="17" applyNumberFormat="1" applyFont="1" applyBorder="1" applyAlignment="1">
      <alignment vertical="center"/>
    </xf>
    <xf numFmtId="206" fontId="2" fillId="0" borderId="14" xfId="0" applyNumberFormat="1" applyFont="1" applyBorder="1" applyAlignment="1">
      <alignment vertical="center"/>
    </xf>
    <xf numFmtId="205" fontId="2" fillId="0" borderId="15" xfId="17" applyNumberFormat="1" applyFont="1" applyBorder="1" applyAlignment="1">
      <alignment vertical="center"/>
    </xf>
    <xf numFmtId="206" fontId="2" fillId="0" borderId="16" xfId="0" applyNumberFormat="1" applyFont="1" applyBorder="1" applyAlignment="1">
      <alignment vertical="center"/>
    </xf>
    <xf numFmtId="0" fontId="2" fillId="2" borderId="17" xfId="0" applyFont="1" applyFill="1" applyBorder="1" applyAlignment="1">
      <alignment vertical="center"/>
    </xf>
    <xf numFmtId="205" fontId="2" fillId="0" borderId="18" xfId="17" applyNumberFormat="1" applyFont="1" applyBorder="1" applyAlignment="1">
      <alignment vertical="center"/>
    </xf>
    <xf numFmtId="206" fontId="2" fillId="0" borderId="4" xfId="0" applyNumberFormat="1" applyFont="1" applyBorder="1" applyAlignment="1">
      <alignment vertical="center"/>
    </xf>
    <xf numFmtId="205" fontId="2" fillId="0" borderId="19" xfId="17" applyNumberFormat="1" applyFont="1" applyBorder="1" applyAlignment="1">
      <alignment vertical="center"/>
    </xf>
    <xf numFmtId="205" fontId="2" fillId="0" borderId="20" xfId="17" applyNumberFormat="1" applyFont="1" applyBorder="1" applyAlignment="1">
      <alignment vertical="center"/>
    </xf>
    <xf numFmtId="206" fontId="2" fillId="0" borderId="6" xfId="0" applyNumberFormat="1" applyFont="1" applyBorder="1" applyAlignment="1">
      <alignment vertical="center"/>
    </xf>
    <xf numFmtId="38" fontId="8" fillId="0" borderId="0" xfId="17" applyFont="1" applyBorder="1" applyAlignment="1">
      <alignment vertical="center"/>
    </xf>
    <xf numFmtId="38" fontId="2" fillId="0" borderId="0" xfId="17"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5" xfId="0" applyFont="1" applyFill="1" applyBorder="1" applyAlignment="1">
      <alignment vertical="center"/>
    </xf>
    <xf numFmtId="182" fontId="2" fillId="0" borderId="0" xfId="17" applyNumberFormat="1" applyFont="1" applyBorder="1" applyAlignment="1">
      <alignment vertical="center"/>
    </xf>
    <xf numFmtId="0" fontId="9" fillId="0" borderId="0" xfId="0" applyFont="1" applyAlignment="1">
      <alignment vertical="center"/>
    </xf>
    <xf numFmtId="0" fontId="6" fillId="2" borderId="21"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quotePrefix="1">
      <alignment horizontal="right" vertical="center"/>
    </xf>
    <xf numFmtId="205" fontId="6" fillId="0" borderId="14" xfId="0" applyNumberFormat="1" applyFont="1" applyBorder="1" applyAlignment="1">
      <alignment vertical="center"/>
    </xf>
    <xf numFmtId="205" fontId="6" fillId="0" borderId="14" xfId="0" applyNumberFormat="1" applyFont="1" applyFill="1" applyBorder="1" applyAlignment="1">
      <alignment vertical="center"/>
    </xf>
    <xf numFmtId="205" fontId="6" fillId="0" borderId="15" xfId="0" applyNumberFormat="1" applyFont="1" applyBorder="1" applyAlignment="1">
      <alignment vertical="center"/>
    </xf>
    <xf numFmtId="205" fontId="6" fillId="0" borderId="16" xfId="21" applyNumberFormat="1" applyFont="1" applyFill="1" applyBorder="1" applyAlignment="1" applyProtection="1">
      <alignment vertical="center"/>
      <protection/>
    </xf>
    <xf numFmtId="0" fontId="6" fillId="2" borderId="26" xfId="0" applyFont="1" applyFill="1" applyBorder="1" applyAlignment="1" quotePrefix="1">
      <alignment horizontal="right" vertical="center"/>
    </xf>
    <xf numFmtId="205" fontId="6" fillId="0" borderId="27" xfId="0" applyNumberFormat="1" applyFont="1" applyBorder="1" applyAlignment="1">
      <alignment vertical="center"/>
    </xf>
    <xf numFmtId="205" fontId="6" fillId="0" borderId="27" xfId="0" applyNumberFormat="1" applyFont="1" applyFill="1" applyBorder="1" applyAlignment="1">
      <alignment vertical="center"/>
    </xf>
    <xf numFmtId="205" fontId="6" fillId="0" borderId="3" xfId="0" applyNumberFormat="1" applyFont="1" applyBorder="1" applyAlignment="1">
      <alignment vertical="center"/>
    </xf>
    <xf numFmtId="205" fontId="6" fillId="0" borderId="28" xfId="21" applyNumberFormat="1" applyFont="1" applyFill="1" applyBorder="1" applyAlignment="1" applyProtection="1">
      <alignment vertical="center"/>
      <protection/>
    </xf>
    <xf numFmtId="0" fontId="5" fillId="0" borderId="0" xfId="0" applyFont="1" applyFill="1" applyBorder="1" applyAlignment="1">
      <alignment horizontal="right" vertical="center"/>
    </xf>
    <xf numFmtId="0" fontId="5" fillId="0" borderId="0" xfId="0" applyFont="1" applyAlignment="1" quotePrefix="1">
      <alignment horizontal="right" vertical="center"/>
    </xf>
    <xf numFmtId="0" fontId="5" fillId="0" borderId="0" xfId="21" applyFont="1" applyFill="1" applyAlignment="1" applyProtection="1">
      <alignment vertical="center"/>
      <protection/>
    </xf>
    <xf numFmtId="0" fontId="5" fillId="0" borderId="0" xfId="21" applyFont="1" applyFill="1" applyAlignment="1" applyProtection="1" quotePrefix="1">
      <alignment horizontal="right" vertical="center"/>
      <protection/>
    </xf>
    <xf numFmtId="0" fontId="5" fillId="0" borderId="0" xfId="21" applyFont="1" applyFill="1" applyAlignment="1">
      <alignment vertical="center"/>
      <protection/>
    </xf>
    <xf numFmtId="205" fontId="2" fillId="0" borderId="0" xfId="0" applyNumberFormat="1" applyFont="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2" fillId="2" borderId="21" xfId="0" applyFont="1" applyFill="1" applyBorder="1" applyAlignment="1">
      <alignment vertical="center"/>
    </xf>
    <xf numFmtId="0" fontId="5" fillId="2"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5" fillId="2" borderId="14" xfId="0" applyFont="1" applyFill="1" applyBorder="1" applyAlignment="1" quotePrefix="1">
      <alignment horizontal="center" vertical="center"/>
    </xf>
    <xf numFmtId="205" fontId="5" fillId="0" borderId="14" xfId="0" applyNumberFormat="1" applyFont="1" applyBorder="1" applyAlignment="1">
      <alignment vertical="center"/>
    </xf>
    <xf numFmtId="205" fontId="5" fillId="0" borderId="14" xfId="0" applyNumberFormat="1" applyFont="1" applyBorder="1" applyAlignment="1">
      <alignment horizontal="center" vertical="center"/>
    </xf>
    <xf numFmtId="205" fontId="5" fillId="0" borderId="16" xfId="0" applyNumberFormat="1" applyFont="1" applyBorder="1" applyAlignment="1">
      <alignment horizontal="center" vertical="center"/>
    </xf>
    <xf numFmtId="205" fontId="5" fillId="0" borderId="16" xfId="0" applyNumberFormat="1" applyFont="1" applyBorder="1" applyAlignment="1">
      <alignment vertical="center"/>
    </xf>
    <xf numFmtId="205" fontId="5" fillId="0" borderId="14" xfId="17" applyNumberFormat="1" applyFont="1" applyBorder="1" applyAlignment="1">
      <alignment vertical="center"/>
    </xf>
    <xf numFmtId="205" fontId="5" fillId="0" borderId="16" xfId="17" applyNumberFormat="1" applyFont="1" applyBorder="1" applyAlignment="1">
      <alignment vertical="center"/>
    </xf>
    <xf numFmtId="0" fontId="5" fillId="2" borderId="4" xfId="0" applyFont="1" applyFill="1" applyBorder="1" applyAlignment="1" quotePrefix="1">
      <alignment horizontal="center" vertical="center"/>
    </xf>
    <xf numFmtId="205" fontId="5" fillId="0" borderId="4" xfId="0" applyNumberFormat="1" applyFont="1" applyBorder="1" applyAlignment="1">
      <alignment vertical="center"/>
    </xf>
    <xf numFmtId="205" fontId="5" fillId="0" borderId="6"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quotePrefix="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196" fontId="2" fillId="0" borderId="14" xfId="0" applyNumberFormat="1" applyFont="1" applyBorder="1" applyAlignment="1">
      <alignment vertical="center"/>
    </xf>
    <xf numFmtId="196" fontId="2" fillId="0" borderId="16" xfId="0" applyNumberFormat="1" applyFont="1" applyBorder="1" applyAlignment="1">
      <alignment vertical="center"/>
    </xf>
    <xf numFmtId="0" fontId="2" fillId="2" borderId="12" xfId="0" applyFont="1" applyFill="1" applyBorder="1" applyAlignment="1" quotePrefix="1">
      <alignment horizontal="center" vertical="center"/>
    </xf>
    <xf numFmtId="0" fontId="2" fillId="2" borderId="12" xfId="0" applyFont="1" applyFill="1" applyBorder="1" applyAlignment="1">
      <alignment horizontal="left" vertical="center"/>
    </xf>
    <xf numFmtId="0" fontId="2" fillId="2" borderId="17" xfId="0" applyFont="1" applyFill="1" applyBorder="1" applyAlignment="1" quotePrefix="1">
      <alignment horizontal="center" vertical="center"/>
    </xf>
    <xf numFmtId="196" fontId="2" fillId="0" borderId="14" xfId="0" applyNumberFormat="1" applyFont="1" applyBorder="1" applyAlignment="1">
      <alignment horizontal="right" vertical="center"/>
    </xf>
    <xf numFmtId="196" fontId="2" fillId="0" borderId="16" xfId="0" applyNumberFormat="1" applyFont="1" applyBorder="1" applyAlignment="1">
      <alignment horizontal="right" vertical="center"/>
    </xf>
    <xf numFmtId="196" fontId="2" fillId="0" borderId="27" xfId="0" applyNumberFormat="1" applyFont="1" applyBorder="1" applyAlignment="1">
      <alignment horizontal="right" vertical="center"/>
    </xf>
    <xf numFmtId="196" fontId="2" fillId="0" borderId="28" xfId="0" applyNumberFormat="1" applyFont="1" applyBorder="1" applyAlignment="1">
      <alignment horizontal="right" vertical="center"/>
    </xf>
    <xf numFmtId="0" fontId="2" fillId="2" borderId="32" xfId="0" applyFont="1" applyFill="1" applyBorder="1" applyAlignment="1">
      <alignment horizontal="center" vertical="center"/>
    </xf>
    <xf numFmtId="196" fontId="2" fillId="0" borderId="33" xfId="0" applyNumberFormat="1" applyFont="1" applyBorder="1" applyAlignment="1">
      <alignment horizontal="right" vertical="center"/>
    </xf>
    <xf numFmtId="196" fontId="2" fillId="0" borderId="34" xfId="0" applyNumberFormat="1" applyFont="1" applyBorder="1" applyAlignment="1">
      <alignment horizontal="right" vertical="center"/>
    </xf>
    <xf numFmtId="196" fontId="2" fillId="0" borderId="13" xfId="0" applyNumberFormat="1" applyFont="1" applyBorder="1" applyAlignment="1">
      <alignment vertical="center"/>
    </xf>
    <xf numFmtId="196" fontId="2" fillId="0" borderId="5" xfId="0" applyNumberFormat="1" applyFont="1" applyFill="1" applyBorder="1" applyAlignment="1">
      <alignment horizontal="right" vertical="center"/>
    </xf>
    <xf numFmtId="196" fontId="2" fillId="0" borderId="27" xfId="0" applyNumberFormat="1" applyFont="1" applyFill="1" applyBorder="1" applyAlignment="1">
      <alignment horizontal="right" vertical="center"/>
    </xf>
    <xf numFmtId="196" fontId="2" fillId="0" borderId="28" xfId="0" applyNumberFormat="1" applyFont="1" applyFill="1" applyBorder="1" applyAlignment="1">
      <alignment horizontal="right" vertical="center"/>
    </xf>
    <xf numFmtId="0" fontId="2" fillId="0" borderId="0" xfId="0" applyFont="1" applyAlignment="1" quotePrefix="1">
      <alignment horizontal="left" vertical="center"/>
    </xf>
    <xf numFmtId="0" fontId="18" fillId="0" borderId="0" xfId="0" applyFont="1" applyAlignment="1">
      <alignment vertical="center"/>
    </xf>
    <xf numFmtId="0" fontId="8" fillId="0" borderId="35" xfId="0" applyFont="1" applyBorder="1" applyAlignment="1">
      <alignment horizontal="righ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0" xfId="0" applyFont="1" applyFill="1" applyBorder="1" applyAlignment="1">
      <alignment horizontal="center" vertical="center"/>
    </xf>
    <xf numFmtId="0" fontId="5" fillId="2" borderId="25" xfId="0" applyFont="1" applyFill="1" applyBorder="1" applyAlignment="1" quotePrefix="1">
      <alignment horizontal="center" vertical="center" wrapText="1"/>
    </xf>
    <xf numFmtId="0" fontId="5" fillId="2" borderId="25" xfId="0" applyFont="1" applyFill="1" applyBorder="1" applyAlignment="1">
      <alignment horizontal="center" vertical="center" wrapText="1"/>
    </xf>
    <xf numFmtId="0" fontId="2" fillId="0" borderId="35" xfId="0" applyFont="1" applyFill="1" applyBorder="1" applyAlignment="1">
      <alignment horizontal="right" vertical="center"/>
    </xf>
    <xf numFmtId="0" fontId="2" fillId="0" borderId="0" xfId="0" applyFont="1" applyAlignment="1" quotePrefix="1">
      <alignment horizontal="left" vertical="center"/>
    </xf>
    <xf numFmtId="0" fontId="2" fillId="0" borderId="0" xfId="0" applyFont="1" applyAlignment="1">
      <alignment horizontal="left" vertical="center"/>
    </xf>
  </cellXfs>
  <cellStyles count="9">
    <cellStyle name="Normal" xfId="0"/>
    <cellStyle name="Percent" xfId="15"/>
    <cellStyle name="Hyperlink" xfId="16"/>
    <cellStyle name="Comma [0]" xfId="17"/>
    <cellStyle name="Comma" xfId="18"/>
    <cellStyle name="Currency [0]" xfId="19"/>
    <cellStyle name="Currency" xfId="20"/>
    <cellStyle name="標準_国際会議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ホテル施設数のシェア</a:t>
            </a:r>
          </a:p>
        </c:rich>
      </c:tx>
      <c:layout/>
      <c:spPr>
        <a:noFill/>
        <a:ln>
          <a:noFill/>
        </a:ln>
      </c:spPr>
    </c:title>
    <c:plotArea>
      <c:layout>
        <c:manualLayout>
          <c:xMode val="edge"/>
          <c:yMode val="edge"/>
          <c:x val="0.04725"/>
          <c:y val="0.14975"/>
          <c:w val="0.93875"/>
          <c:h val="0.73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11870665"/>
        <c:axId val="39727122"/>
      </c:lineChart>
      <c:catAx>
        <c:axId val="1187066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9727122"/>
        <c:crosses val="autoZero"/>
        <c:auto val="1"/>
        <c:lblOffset val="100"/>
        <c:noMultiLvlLbl val="0"/>
      </c:catAx>
      <c:valAx>
        <c:axId val="39727122"/>
        <c:scaling>
          <c:orientation val="minMax"/>
        </c:scaling>
        <c:axPos val="l"/>
        <c:title>
          <c:tx>
            <c:rich>
              <a:bodyPr vert="horz" rot="-18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2"/>
              <c:y val="0.15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870665"/>
        <c:crossesAt val="1"/>
        <c:crossBetween val="between"/>
        <c:dispUnits/>
        <c:majorUnit val="2"/>
      </c:valAx>
      <c:spPr>
        <a:noFill/>
        <a:ln>
          <a:no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ホテル客室数のシェア</a:t>
            </a:r>
          </a:p>
        </c:rich>
      </c:tx>
      <c:layout/>
      <c:spPr>
        <a:noFill/>
        <a:ln>
          <a:noFill/>
        </a:ln>
      </c:spPr>
    </c:title>
    <c:plotArea>
      <c:layout>
        <c:manualLayout>
          <c:xMode val="edge"/>
          <c:yMode val="edge"/>
          <c:x val="0.04625"/>
          <c:y val="0.16175"/>
          <c:w val="0.93975"/>
          <c:h val="0.72175"/>
        </c:manualLayout>
      </c:layout>
      <c:lineChart>
        <c:grouping val="standard"/>
        <c:varyColors val="0"/>
        <c:ser>
          <c:idx val="0"/>
          <c:order val="0"/>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333333"/>
              </a:solidFill>
              <a:ln>
                <a:solidFill>
                  <a:srgbClr val="333333"/>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marker val="1"/>
        <c:axId val="21999779"/>
        <c:axId val="63780284"/>
      </c:lineChart>
      <c:catAx>
        <c:axId val="21999779"/>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3"/>
              <c:y val="0.117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3780284"/>
        <c:crosses val="autoZero"/>
        <c:auto val="1"/>
        <c:lblOffset val="100"/>
        <c:noMultiLvlLbl val="0"/>
      </c:catAx>
      <c:valAx>
        <c:axId val="63780284"/>
        <c:scaling>
          <c:orientation val="minMax"/>
        </c:scaling>
        <c:axPos val="l"/>
        <c:title>
          <c:tx>
            <c:rich>
              <a:bodyPr vert="horz" rot="12000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0925"/>
              <c:y val="0.16075"/>
            </c:manualLayout>
          </c:layout>
          <c:overlay val="0"/>
          <c:spPr>
            <a:noFill/>
            <a:ln>
              <a:noFill/>
            </a:ln>
          </c:spPr>
        </c:title>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1999779"/>
        <c:crossesAt val="1"/>
        <c:crossBetween val="between"/>
        <c:dispUnits/>
        <c:majorUnit val="5"/>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国際会議の開催件数</a:t>
            </a:r>
          </a:p>
        </c:rich>
      </c:tx>
      <c:layout>
        <c:manualLayout>
          <c:xMode val="factor"/>
          <c:yMode val="factor"/>
          <c:x val="0.01"/>
          <c:y val="0.006"/>
        </c:manualLayout>
      </c:layout>
      <c:spPr>
        <a:noFill/>
        <a:ln>
          <a:noFill/>
        </a:ln>
      </c:spPr>
    </c:title>
    <c:plotArea>
      <c:layout>
        <c:manualLayout>
          <c:xMode val="edge"/>
          <c:yMode val="edge"/>
          <c:x val="0.049"/>
          <c:y val="0.10725"/>
          <c:w val="0.9365"/>
          <c:h val="0.826"/>
        </c:manualLayout>
      </c:layout>
      <c:lineChart>
        <c:grouping val="standard"/>
        <c:varyColors val="0"/>
        <c:ser>
          <c:idx val="0"/>
          <c:order val="0"/>
          <c:tx>
            <c:strRef>
              <c:f>#REF!</c:f>
              <c:strCache>
                <c:ptCount val="1"/>
                <c:pt idx="0">
                  <c:v>#REF!</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3399"/>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800080"/>
                </a:solidFill>
              </a:ln>
            </c:spPr>
          </c:marker>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333333"/>
                </a:solidFill>
              </a:ln>
            </c:spPr>
          </c:marker>
          <c:cat>
            <c:numRef>
              <c:f>#REF!</c:f>
              <c:numCache>
                <c:ptCount val="1"/>
                <c:pt idx="0">
                  <c:v>1</c:v>
                </c:pt>
              </c:numCache>
            </c:numRef>
          </c:cat>
          <c:val>
            <c:numRef>
              <c:f>#REF!</c:f>
              <c:numCache>
                <c:ptCount val="1"/>
                <c:pt idx="0">
                  <c:v>1</c:v>
                </c:pt>
              </c:numCache>
            </c:numRef>
          </c:val>
          <c:smooth val="0"/>
        </c:ser>
        <c:marker val="1"/>
        <c:axId val="37151645"/>
        <c:axId val="65929350"/>
      </c:lineChart>
      <c:catAx>
        <c:axId val="3715164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a:t>
                </a:r>
              </a:p>
            </c:rich>
          </c:tx>
          <c:layout>
            <c:manualLayout>
              <c:xMode val="factor"/>
              <c:yMode val="factor"/>
              <c:x val="0.01225"/>
              <c:y val="0.12125"/>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65929350"/>
        <c:crosses val="autoZero"/>
        <c:auto val="1"/>
        <c:lblOffset val="100"/>
        <c:noMultiLvlLbl val="0"/>
      </c:catAx>
      <c:valAx>
        <c:axId val="65929350"/>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（件）</a:t>
                </a:r>
              </a:p>
            </c:rich>
          </c:tx>
          <c:layout>
            <c:manualLayout>
              <c:xMode val="factor"/>
              <c:yMode val="factor"/>
              <c:x val="0.02125"/>
              <c:y val="0.139"/>
            </c:manualLayout>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7151645"/>
        <c:crossesAt val="1"/>
        <c:crossBetween val="between"/>
        <c:dispUnits/>
        <c:majorUnit val="200"/>
      </c:valAx>
      <c:spPr>
        <a:noFill/>
        <a:ln>
          <a:noFill/>
        </a:ln>
      </c:spPr>
    </c:plotArea>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大阪国際空港</a:t>
            </a:r>
          </a:p>
        </c:rich>
      </c:tx>
      <c:layout/>
      <c:spPr>
        <a:noFill/>
        <a:ln>
          <a:noFill/>
        </a:ln>
      </c:spPr>
    </c:title>
    <c:plotArea>
      <c:layout>
        <c:manualLayout>
          <c:xMode val="edge"/>
          <c:yMode val="edge"/>
          <c:x val="0.026"/>
          <c:y val="0.1315"/>
          <c:w val="0.89325"/>
          <c:h val="0.8487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56493239"/>
        <c:axId val="38677104"/>
      </c:barChart>
      <c:catAx>
        <c:axId val="56493239"/>
        <c:scaling>
          <c:orientation val="minMax"/>
        </c:scaling>
        <c:axPos val="b"/>
        <c:title>
          <c:tx>
            <c:rich>
              <a:bodyPr vert="horz" rot="0" anchor="ctr"/>
              <a:lstStyle/>
              <a:p>
                <a:pPr algn="ctr">
                  <a:defRPr/>
                </a:pPr>
                <a:r>
                  <a:rPr lang="en-US" cap="none" sz="1150" b="0" i="0" u="none" baseline="0">
                    <a:latin typeface="ＭＳ Ｐゴシック"/>
                    <a:ea typeface="ＭＳ Ｐゴシック"/>
                    <a:cs typeface="ＭＳ Ｐゴシック"/>
                  </a:rPr>
                  <a:t>(年度)</a:t>
                </a:r>
              </a:p>
            </c:rich>
          </c:tx>
          <c:layout>
            <c:manualLayout>
              <c:xMode val="factor"/>
              <c:yMode val="factor"/>
              <c:x val="0.016"/>
              <c:y val="0.136"/>
            </c:manualLayout>
          </c:layout>
          <c:overlay val="0"/>
          <c:spPr>
            <a:noFill/>
            <a:ln>
              <a:noFill/>
            </a:ln>
          </c:spPr>
        </c:title>
        <c:delete val="0"/>
        <c:numFmt formatCode="General" sourceLinked="1"/>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38677104"/>
        <c:crosses val="autoZero"/>
        <c:auto val="1"/>
        <c:lblOffset val="100"/>
        <c:noMultiLvlLbl val="0"/>
      </c:catAx>
      <c:valAx>
        <c:axId val="38677104"/>
        <c:scaling>
          <c:orientation val="minMax"/>
        </c:scaling>
        <c:axPos val="l"/>
        <c:title>
          <c:tx>
            <c:rich>
              <a:bodyPr vert="horz" rot="0" anchor="ctr"/>
              <a:lstStyle/>
              <a:p>
                <a:pPr algn="ctr">
                  <a:defRPr/>
                </a:pPr>
                <a:r>
                  <a:rPr lang="en-US" cap="none" sz="1150" b="0" i="0" u="none" baseline="0">
                    <a:latin typeface="ＭＳ Ｐゴシック"/>
                    <a:ea typeface="ＭＳ Ｐゴシック"/>
                    <a:cs typeface="ＭＳ Ｐゴシック"/>
                  </a:rPr>
                  <a:t>(万人)</a:t>
                </a:r>
              </a:p>
            </c:rich>
          </c:tx>
          <c:layout>
            <c:manualLayout>
              <c:xMode val="factor"/>
              <c:yMode val="factor"/>
              <c:x val="0.02925"/>
              <c:y val="0.14575"/>
            </c:manualLayout>
          </c:layout>
          <c:overlay val="0"/>
          <c:spPr>
            <a:noFill/>
            <a:ln>
              <a:noFill/>
            </a:ln>
          </c:spPr>
        </c:title>
        <c:delete val="0"/>
        <c:numFmt formatCode="#,##0_ " sourceLinked="0"/>
        <c:majorTickMark val="none"/>
        <c:minorTickMark val="none"/>
        <c:tickLblPos val="nextTo"/>
        <c:txPr>
          <a:bodyPr/>
          <a:lstStyle/>
          <a:p>
            <a:pPr>
              <a:defRPr lang="en-US" cap="none" sz="1150" b="0" i="0" u="none" baseline="0">
                <a:latin typeface="ＭＳ Ｐゴシック"/>
                <a:ea typeface="ＭＳ Ｐゴシック"/>
                <a:cs typeface="ＭＳ Ｐゴシック"/>
              </a:defRPr>
            </a:pPr>
          </a:p>
        </c:txPr>
        <c:crossAx val="56493239"/>
        <c:crossesAt val="1"/>
        <c:crossBetween val="between"/>
        <c:dispUnits/>
      </c:valAx>
      <c:spPr>
        <a:noFill/>
        <a:ln>
          <a:noFill/>
        </a:ln>
      </c:spPr>
    </c:plotArea>
    <c:legend>
      <c:legendPos val="r"/>
      <c:layout>
        <c:manualLayout>
          <c:xMode val="edge"/>
          <c:yMode val="edge"/>
          <c:x val="0.176"/>
          <c:y val="0.34"/>
          <c:w val="0.0625"/>
          <c:h val="0.114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関西国際空港</a:t>
            </a:r>
          </a:p>
        </c:rich>
      </c:tx>
      <c:layout/>
      <c:spPr>
        <a:noFill/>
        <a:ln>
          <a:noFill/>
        </a:ln>
      </c:spPr>
    </c:title>
    <c:plotArea>
      <c:layout>
        <c:manualLayout>
          <c:xMode val="edge"/>
          <c:yMode val="edge"/>
          <c:x val="0.05175"/>
          <c:y val="0.1315"/>
          <c:w val="0.83475"/>
          <c:h val="0.84825"/>
        </c:manualLayout>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_ " sourceLinked="0"/>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30"/>
        <c:serLines>
          <c:spPr>
            <a:ln w="3175">
              <a:solidFill/>
            </a:ln>
          </c:spPr>
        </c:serLines>
        <c:axId val="12549617"/>
        <c:axId val="45837690"/>
      </c:barChart>
      <c:catAx>
        <c:axId val="1254961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0375"/>
              <c:y val="0.1445"/>
            </c:manualLayout>
          </c:layout>
          <c:overlay val="0"/>
          <c:spPr>
            <a:noFill/>
            <a:ln>
              <a:noFill/>
            </a:ln>
          </c:spPr>
        </c:title>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45837690"/>
        <c:crosses val="autoZero"/>
        <c:auto val="1"/>
        <c:lblOffset val="100"/>
        <c:noMultiLvlLbl val="0"/>
      </c:catAx>
      <c:valAx>
        <c:axId val="45837690"/>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（万人）</a:t>
                </a:r>
              </a:p>
            </c:rich>
          </c:tx>
          <c:layout>
            <c:manualLayout>
              <c:xMode val="factor"/>
              <c:yMode val="factor"/>
              <c:x val="0.0195"/>
              <c:y val="0.14475"/>
            </c:manualLayout>
          </c:layout>
          <c:overlay val="0"/>
          <c:spPr>
            <a:noFill/>
            <a:ln>
              <a:noFill/>
            </a:ln>
          </c:spPr>
        </c:title>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2549617"/>
        <c:crossesAt val="1"/>
        <c:crossBetween val="between"/>
        <c:dispUnits/>
      </c:valAx>
      <c:spPr>
        <a:noFill/>
        <a:ln>
          <a:noFill/>
        </a:ln>
      </c:spPr>
    </c:plotArea>
    <c:legend>
      <c:legendPos val="r"/>
      <c:layout>
        <c:manualLayout>
          <c:xMode val="edge"/>
          <c:yMode val="edge"/>
          <c:x val="0.10225"/>
          <c:y val="0.2485"/>
        </c:manualLayout>
      </c:layout>
      <c:overlay val="0"/>
      <c:spPr>
        <a:noFill/>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有効求人倍率の推移</a:t>
            </a:r>
          </a:p>
        </c:rich>
      </c:tx>
      <c:layout/>
      <c:spPr>
        <a:noFill/>
        <a:ln>
          <a:noFill/>
        </a:ln>
      </c:spPr>
    </c:title>
    <c:plotArea>
      <c:layout>
        <c:manualLayout>
          <c:xMode val="edge"/>
          <c:yMode val="edge"/>
          <c:x val="0.0595"/>
          <c:y val="0.1365"/>
          <c:w val="0.7745"/>
          <c:h val="0.85475"/>
        </c:manualLayout>
      </c:layout>
      <c:lineChart>
        <c:grouping val="standard"/>
        <c:varyColors val="0"/>
        <c:ser>
          <c:idx val="0"/>
          <c:order val="0"/>
          <c:tx>
            <c:strRef>
              <c:f>'n2009_10_10'!$J$20</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'n2009_10_10'!$K$19:$K$19</c:f>
              <c:numCache>
                <c:ptCount val="7"/>
                <c:pt idx="0">
                  <c:v>0</c:v>
                </c:pt>
                <c:pt idx="1">
                  <c:v>0</c:v>
                </c:pt>
                <c:pt idx="2">
                  <c:v>0</c:v>
                </c:pt>
                <c:pt idx="3">
                  <c:v>0</c:v>
                </c:pt>
                <c:pt idx="4">
                  <c:v>0</c:v>
                </c:pt>
                <c:pt idx="5">
                  <c:v>0</c:v>
                </c:pt>
                <c:pt idx="6">
                  <c:v>0</c:v>
                </c:pt>
              </c:numCache>
            </c:numRef>
          </c:cat>
          <c:val>
            <c:numRef>
              <c:f>'n2009_10_10'!$K$20:$K$20</c:f>
              <c:numCache>
                <c:ptCount val="7"/>
                <c:pt idx="0">
                  <c:v>0</c:v>
                </c:pt>
                <c:pt idx="1">
                  <c:v>0</c:v>
                </c:pt>
                <c:pt idx="2">
                  <c:v>0</c:v>
                </c:pt>
                <c:pt idx="3">
                  <c:v>0</c:v>
                </c:pt>
                <c:pt idx="4">
                  <c:v>0</c:v>
                </c:pt>
                <c:pt idx="5">
                  <c:v>0</c:v>
                </c:pt>
                <c:pt idx="6">
                  <c:v>0</c:v>
                </c:pt>
              </c:numCache>
            </c:numRef>
          </c:val>
          <c:smooth val="0"/>
        </c:ser>
        <c:ser>
          <c:idx val="1"/>
          <c:order val="1"/>
          <c:tx>
            <c:strRef>
              <c:f>'n2009_10_10'!$J$21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numRef>
              <c:f>'n2009_10_10'!$K$19:$K$19</c:f>
              <c:numCache>
                <c:ptCount val="7"/>
                <c:pt idx="0">
                  <c:v>0</c:v>
                </c:pt>
                <c:pt idx="1">
                  <c:v>0</c:v>
                </c:pt>
                <c:pt idx="2">
                  <c:v>0</c:v>
                </c:pt>
                <c:pt idx="3">
                  <c:v>0</c:v>
                </c:pt>
                <c:pt idx="4">
                  <c:v>0</c:v>
                </c:pt>
                <c:pt idx="5">
                  <c:v>0</c:v>
                </c:pt>
                <c:pt idx="6">
                  <c:v>0</c:v>
                </c:pt>
              </c:numCache>
            </c:numRef>
          </c:cat>
          <c:val>
            <c:numRef>
              <c:f>'n2009_10_10'!$K$21:$K$21</c:f>
              <c:numCache>
                <c:ptCount val="7"/>
                <c:pt idx="0">
                  <c:v>0</c:v>
                </c:pt>
                <c:pt idx="1">
                  <c:v>0</c:v>
                </c:pt>
                <c:pt idx="2">
                  <c:v>0</c:v>
                </c:pt>
                <c:pt idx="3">
                  <c:v>0</c:v>
                </c:pt>
                <c:pt idx="4">
                  <c:v>0</c:v>
                </c:pt>
                <c:pt idx="5">
                  <c:v>0</c:v>
                </c:pt>
                <c:pt idx="6">
                  <c:v>0</c:v>
                </c:pt>
              </c:numCache>
            </c:numRef>
          </c:val>
          <c:smooth val="0"/>
        </c:ser>
        <c:marker val="1"/>
        <c:axId val="9886027"/>
        <c:axId val="21865380"/>
      </c:lineChart>
      <c:catAx>
        <c:axId val="9886027"/>
        <c:scaling>
          <c:orientation val="minMax"/>
        </c:scaling>
        <c:axPos val="b"/>
        <c:delete val="0"/>
        <c:numFmt formatCode="General" sourceLinked="1"/>
        <c:majorTickMark val="in"/>
        <c:minorTickMark val="none"/>
        <c:tickLblPos val="nextTo"/>
        <c:crossAx val="21865380"/>
        <c:crosses val="autoZero"/>
        <c:auto val="1"/>
        <c:lblOffset val="100"/>
        <c:noMultiLvlLbl val="0"/>
      </c:catAx>
      <c:valAx>
        <c:axId val="21865380"/>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倍</a:t>
                </a:r>
              </a:p>
            </c:rich>
          </c:tx>
          <c:layout/>
          <c:overlay val="0"/>
          <c:spPr>
            <a:noFill/>
            <a:ln>
              <a:noFill/>
            </a:ln>
          </c:spPr>
        </c:title>
        <c:majorGridlines/>
        <c:delete val="0"/>
        <c:numFmt formatCode="General" sourceLinked="1"/>
        <c:majorTickMark val="in"/>
        <c:minorTickMark val="none"/>
        <c:tickLblPos val="nextTo"/>
        <c:crossAx val="9886027"/>
        <c:crossesAt val="1"/>
        <c:crossBetween val="between"/>
        <c:dispUnits/>
      </c:valAx>
      <c:spPr>
        <a:noFill/>
        <a:ln w="12700">
          <a:solidFill>
            <a:srgbClr val="808080"/>
          </a:solidFill>
        </a:ln>
      </c:spPr>
    </c:plotArea>
    <c:legend>
      <c:legendPos val="r"/>
      <c:layout>
        <c:manualLayout>
          <c:xMode val="edge"/>
          <c:yMode val="edge"/>
          <c:x val="0.924"/>
          <c:y val="0.45"/>
        </c:manualLayout>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11</xdr:col>
      <xdr:colOff>466725</xdr:colOff>
      <xdr:row>4</xdr:row>
      <xdr:rowOff>85725</xdr:rowOff>
    </xdr:to>
    <xdr:sp>
      <xdr:nvSpPr>
        <xdr:cNvPr id="1" name="Rectangle 2"/>
        <xdr:cNvSpPr>
          <a:spLocks/>
        </xdr:cNvSpPr>
      </xdr:nvSpPr>
      <xdr:spPr>
        <a:xfrm>
          <a:off x="247650" y="342900"/>
          <a:ext cx="6686550"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ホテル施設数、客室数をみますと、全国的に増加傾向にあります。
　大阪府も施設数、客室数ともに増加基調にあります。</a:t>
          </a:r>
        </a:p>
      </xdr:txBody>
    </xdr:sp>
    <xdr:clientData/>
  </xdr:twoCellAnchor>
  <xdr:twoCellAnchor>
    <xdr:from>
      <xdr:col>8</xdr:col>
      <xdr:colOff>247650</xdr:colOff>
      <xdr:row>25</xdr:row>
      <xdr:rowOff>19050</xdr:rowOff>
    </xdr:from>
    <xdr:to>
      <xdr:col>9</xdr:col>
      <xdr:colOff>361950</xdr:colOff>
      <xdr:row>27</xdr:row>
      <xdr:rowOff>114300</xdr:rowOff>
    </xdr:to>
    <xdr:grpSp>
      <xdr:nvGrpSpPr>
        <xdr:cNvPr id="2" name="Group 9"/>
        <xdr:cNvGrpSpPr>
          <a:grpSpLocks/>
        </xdr:cNvGrpSpPr>
      </xdr:nvGrpSpPr>
      <xdr:grpSpPr>
        <a:xfrm>
          <a:off x="4819650" y="5972175"/>
          <a:ext cx="771525" cy="552450"/>
          <a:chOff x="506" y="627"/>
          <a:chExt cx="81" cy="58"/>
        </a:xfrm>
        <a:solidFill>
          <a:srgbClr val="FFFFFF"/>
        </a:solidFill>
      </xdr:grpSpPr>
      <xdr:sp>
        <xdr:nvSpPr>
          <xdr:cNvPr id="3" name="Line 6"/>
          <xdr:cNvSpPr>
            <a:spLocks/>
          </xdr:cNvSpPr>
        </xdr:nvSpPr>
        <xdr:spPr>
          <a:xfrm flipH="1">
            <a:off x="522" y="656"/>
            <a:ext cx="21"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7"/>
          <xdr:cNvSpPr txBox="1">
            <a:spLocks noChangeArrowheads="1"/>
          </xdr:cNvSpPr>
        </xdr:nvSpPr>
        <xdr:spPr>
          <a:xfrm>
            <a:off x="506" y="627"/>
            <a:ext cx="81" cy="2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grpSp>
    <xdr:clientData/>
  </xdr:twoCellAnchor>
  <xdr:twoCellAnchor>
    <xdr:from>
      <xdr:col>1</xdr:col>
      <xdr:colOff>19050</xdr:colOff>
      <xdr:row>24</xdr:row>
      <xdr:rowOff>9525</xdr:rowOff>
    </xdr:from>
    <xdr:to>
      <xdr:col>12</xdr:col>
      <xdr:colOff>38100</xdr:colOff>
      <xdr:row>36</xdr:row>
      <xdr:rowOff>85725</xdr:rowOff>
    </xdr:to>
    <xdr:graphicFrame>
      <xdr:nvGraphicFramePr>
        <xdr:cNvPr id="5" name="Chart 4"/>
        <xdr:cNvGraphicFramePr/>
      </xdr:nvGraphicFramePr>
      <xdr:xfrm>
        <a:off x="219075" y="5734050"/>
        <a:ext cx="6867525" cy="2819400"/>
      </xdr:xfrm>
      <a:graphic>
        <a:graphicData uri="http://schemas.openxmlformats.org/drawingml/2006/chart">
          <c:chart xmlns:c="http://schemas.openxmlformats.org/drawingml/2006/chart" r:id="rId1"/>
        </a:graphicData>
      </a:graphic>
    </xdr:graphicFrame>
    <xdr:clientData/>
  </xdr:twoCellAnchor>
  <xdr:twoCellAnchor>
    <xdr:from>
      <xdr:col>9</xdr:col>
      <xdr:colOff>476250</xdr:colOff>
      <xdr:row>30</xdr:row>
      <xdr:rowOff>171450</xdr:rowOff>
    </xdr:from>
    <xdr:to>
      <xdr:col>10</xdr:col>
      <xdr:colOff>266700</xdr:colOff>
      <xdr:row>32</xdr:row>
      <xdr:rowOff>28575</xdr:rowOff>
    </xdr:to>
    <xdr:sp>
      <xdr:nvSpPr>
        <xdr:cNvPr id="6" name="Line 17"/>
        <xdr:cNvSpPr>
          <a:spLocks/>
        </xdr:cNvSpPr>
      </xdr:nvSpPr>
      <xdr:spPr>
        <a:xfrm flipV="1">
          <a:off x="5705475" y="7267575"/>
          <a:ext cx="371475"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37</xdr:row>
      <xdr:rowOff>9525</xdr:rowOff>
    </xdr:from>
    <xdr:to>
      <xdr:col>12</xdr:col>
      <xdr:colOff>28575</xdr:colOff>
      <xdr:row>48</xdr:row>
      <xdr:rowOff>114300</xdr:rowOff>
    </xdr:to>
    <xdr:graphicFrame>
      <xdr:nvGraphicFramePr>
        <xdr:cNvPr id="7" name="Chart 5"/>
        <xdr:cNvGraphicFramePr/>
      </xdr:nvGraphicFramePr>
      <xdr:xfrm>
        <a:off x="209550" y="8705850"/>
        <a:ext cx="6867525" cy="2619375"/>
      </xdr:xfrm>
      <a:graphic>
        <a:graphicData uri="http://schemas.openxmlformats.org/drawingml/2006/chart">
          <c:chart xmlns:c="http://schemas.openxmlformats.org/drawingml/2006/chart" r:id="rId2"/>
        </a:graphicData>
      </a:graphic>
    </xdr:graphicFrame>
    <xdr:clientData/>
  </xdr:twoCellAnchor>
  <xdr:twoCellAnchor>
    <xdr:from>
      <xdr:col>2</xdr:col>
      <xdr:colOff>571500</xdr:colOff>
      <xdr:row>40</xdr:row>
      <xdr:rowOff>57150</xdr:rowOff>
    </xdr:from>
    <xdr:to>
      <xdr:col>10</xdr:col>
      <xdr:colOff>476250</xdr:colOff>
      <xdr:row>45</xdr:row>
      <xdr:rowOff>85725</xdr:rowOff>
    </xdr:to>
    <xdr:grpSp>
      <xdr:nvGrpSpPr>
        <xdr:cNvPr id="8" name="Group 40"/>
        <xdr:cNvGrpSpPr>
          <a:grpSpLocks/>
        </xdr:cNvGrpSpPr>
      </xdr:nvGrpSpPr>
      <xdr:grpSpPr>
        <a:xfrm>
          <a:off x="1428750" y="9439275"/>
          <a:ext cx="4857750" cy="1171575"/>
          <a:chOff x="150" y="991"/>
          <a:chExt cx="510" cy="123"/>
        </a:xfrm>
        <a:solidFill>
          <a:srgbClr val="FFFFFF"/>
        </a:solidFill>
      </xdr:grpSpPr>
      <xdr:sp>
        <xdr:nvSpPr>
          <xdr:cNvPr id="9" name="Line 21"/>
          <xdr:cNvSpPr>
            <a:spLocks/>
          </xdr:cNvSpPr>
        </xdr:nvSpPr>
        <xdr:spPr>
          <a:xfrm flipV="1">
            <a:off x="187" y="991"/>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22"/>
          <xdr:cNvSpPr txBox="1">
            <a:spLocks noChangeArrowheads="1"/>
          </xdr:cNvSpPr>
        </xdr:nvSpPr>
        <xdr:spPr>
          <a:xfrm>
            <a:off x="150" y="1013"/>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11" name="Line 24"/>
          <xdr:cNvSpPr>
            <a:spLocks/>
          </xdr:cNvSpPr>
        </xdr:nvSpPr>
        <xdr:spPr>
          <a:xfrm flipH="1">
            <a:off x="507" y="1027"/>
            <a:ext cx="1"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5"/>
          <xdr:cNvSpPr txBox="1">
            <a:spLocks noChangeArrowheads="1"/>
          </xdr:cNvSpPr>
        </xdr:nvSpPr>
        <xdr:spPr>
          <a:xfrm>
            <a:off x="472" y="1005"/>
            <a:ext cx="66" cy="2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nvGrpSpPr>
          <xdr:cNvPr id="13" name="Group 29"/>
          <xdr:cNvGrpSpPr>
            <a:grpSpLocks/>
          </xdr:cNvGrpSpPr>
        </xdr:nvGrpSpPr>
        <xdr:grpSpPr>
          <a:xfrm>
            <a:off x="317" y="1005"/>
            <a:ext cx="76" cy="77"/>
            <a:chOff x="317" y="1005"/>
            <a:chExt cx="76" cy="77"/>
          </a:xfrm>
          <a:solidFill>
            <a:srgbClr val="FFFFFF"/>
          </a:solidFill>
        </xdr:grpSpPr>
        <xdr:sp>
          <xdr:nvSpPr>
            <xdr:cNvPr id="14" name="Line 27"/>
            <xdr:cNvSpPr>
              <a:spLocks/>
            </xdr:cNvSpPr>
          </xdr:nvSpPr>
          <xdr:spPr>
            <a:xfrm>
              <a:off x="364" y="1033"/>
              <a:ext cx="1"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Box 28"/>
            <xdr:cNvSpPr txBox="1">
              <a:spLocks noChangeArrowheads="1"/>
            </xdr:cNvSpPr>
          </xdr:nvSpPr>
          <xdr:spPr>
            <a:xfrm>
              <a:off x="317" y="1005"/>
              <a:ext cx="76" cy="27"/>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sp>
        <xdr:nvSpPr>
          <xdr:cNvPr id="16" name="Line 30"/>
          <xdr:cNvSpPr>
            <a:spLocks/>
          </xdr:cNvSpPr>
        </xdr:nvSpPr>
        <xdr:spPr>
          <a:xfrm flipH="1" flipV="1">
            <a:off x="584" y="1094"/>
            <a:ext cx="33"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Box 31"/>
          <xdr:cNvSpPr txBox="1">
            <a:spLocks noChangeArrowheads="1"/>
          </xdr:cNvSpPr>
        </xdr:nvSpPr>
        <xdr:spPr>
          <a:xfrm>
            <a:off x="598" y="1096"/>
            <a:ext cx="62" cy="18"/>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grpSp>
    <xdr:clientData/>
  </xdr:twoCellAnchor>
  <xdr:twoCellAnchor>
    <xdr:from>
      <xdr:col>2</xdr:col>
      <xdr:colOff>581025</xdr:colOff>
      <xdr:row>27</xdr:row>
      <xdr:rowOff>180975</xdr:rowOff>
    </xdr:from>
    <xdr:to>
      <xdr:col>10</xdr:col>
      <xdr:colOff>523875</xdr:colOff>
      <xdr:row>33</xdr:row>
      <xdr:rowOff>38100</xdr:rowOff>
    </xdr:to>
    <xdr:grpSp>
      <xdr:nvGrpSpPr>
        <xdr:cNvPr id="18" name="Group 39"/>
        <xdr:cNvGrpSpPr>
          <a:grpSpLocks/>
        </xdr:cNvGrpSpPr>
      </xdr:nvGrpSpPr>
      <xdr:grpSpPr>
        <a:xfrm>
          <a:off x="1438275" y="6591300"/>
          <a:ext cx="4895850" cy="1228725"/>
          <a:chOff x="151" y="692"/>
          <a:chExt cx="514" cy="129"/>
        </a:xfrm>
        <a:solidFill>
          <a:srgbClr val="FFFFFF"/>
        </a:solidFill>
      </xdr:grpSpPr>
      <xdr:sp>
        <xdr:nvSpPr>
          <xdr:cNvPr id="19" name="Line 10"/>
          <xdr:cNvSpPr>
            <a:spLocks/>
          </xdr:cNvSpPr>
        </xdr:nvSpPr>
        <xdr:spPr>
          <a:xfrm>
            <a:off x="194" y="734"/>
            <a:ext cx="2" cy="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Box 11"/>
          <xdr:cNvSpPr txBox="1">
            <a:spLocks noChangeArrowheads="1"/>
          </xdr:cNvSpPr>
        </xdr:nvSpPr>
        <xdr:spPr>
          <a:xfrm>
            <a:off x="151" y="713"/>
            <a:ext cx="77"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神奈川県</a:t>
            </a:r>
          </a:p>
        </xdr:txBody>
      </xdr:sp>
      <xdr:grpSp>
        <xdr:nvGrpSpPr>
          <xdr:cNvPr id="21" name="Group 33"/>
          <xdr:cNvGrpSpPr>
            <a:grpSpLocks/>
          </xdr:cNvGrpSpPr>
        </xdr:nvGrpSpPr>
        <xdr:grpSpPr>
          <a:xfrm>
            <a:off x="609" y="706"/>
            <a:ext cx="56" cy="69"/>
            <a:chOff x="495" y="717"/>
            <a:chExt cx="56" cy="49"/>
          </a:xfrm>
          <a:solidFill>
            <a:srgbClr val="FFFFFF"/>
          </a:solidFill>
        </xdr:grpSpPr>
        <xdr:sp>
          <xdr:nvSpPr>
            <xdr:cNvPr id="22" name="Line 13"/>
            <xdr:cNvSpPr>
              <a:spLocks/>
            </xdr:cNvSpPr>
          </xdr:nvSpPr>
          <xdr:spPr>
            <a:xfrm flipH="1">
              <a:off x="528" y="737"/>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Box 15"/>
            <xdr:cNvSpPr txBox="1">
              <a:spLocks noChangeArrowheads="1"/>
            </xdr:cNvSpPr>
          </xdr:nvSpPr>
          <xdr:spPr>
            <a:xfrm>
              <a:off x="495" y="717"/>
              <a:ext cx="5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大阪府</a:t>
              </a:r>
            </a:p>
          </xdr:txBody>
        </xdr:sp>
      </xdr:grpSp>
      <xdr:sp>
        <xdr:nvSpPr>
          <xdr:cNvPr id="24" name="TextBox 18"/>
          <xdr:cNvSpPr txBox="1">
            <a:spLocks noChangeArrowheads="1"/>
          </xdr:cNvSpPr>
        </xdr:nvSpPr>
        <xdr:spPr>
          <a:xfrm>
            <a:off x="583" y="802"/>
            <a:ext cx="66" cy="19"/>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愛知県</a:t>
            </a:r>
          </a:p>
        </xdr:txBody>
      </xdr:sp>
      <xdr:sp>
        <xdr:nvSpPr>
          <xdr:cNvPr id="25" name="Line 19"/>
          <xdr:cNvSpPr>
            <a:spLocks/>
          </xdr:cNvSpPr>
        </xdr:nvSpPr>
        <xdr:spPr>
          <a:xfrm flipV="1">
            <a:off x="614" y="780"/>
            <a:ext cx="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TextBox 37"/>
          <xdr:cNvSpPr txBox="1">
            <a:spLocks noChangeArrowheads="1"/>
          </xdr:cNvSpPr>
        </xdr:nvSpPr>
        <xdr:spPr>
          <a:xfrm>
            <a:off x="312" y="717"/>
            <a:ext cx="76" cy="23"/>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東京都</a:t>
            </a:r>
          </a:p>
        </xdr:txBody>
      </xdr:sp>
      <xdr:sp>
        <xdr:nvSpPr>
          <xdr:cNvPr id="27" name="Line 38"/>
          <xdr:cNvSpPr>
            <a:spLocks/>
          </xdr:cNvSpPr>
        </xdr:nvSpPr>
        <xdr:spPr>
          <a:xfrm flipH="1" flipV="1">
            <a:off x="353" y="692"/>
            <a:ext cx="0" cy="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0.92725</cdr:x>
      <cdr:y>0.316</cdr:y>
    </cdr:from>
    <cdr:to>
      <cdr:x>0.9985</cdr:x>
      <cdr:y>0.355</cdr:y>
    </cdr:to>
    <cdr:sp>
      <cdr:nvSpPr>
        <cdr:cNvPr id="1" name="TextBox 1"/>
        <cdr:cNvSpPr txBox="1">
          <a:spLocks noChangeArrowheads="1"/>
        </cdr:cNvSpPr>
      </cdr:nvSpPr>
      <cdr:spPr>
        <a:xfrm>
          <a:off x="6200775" y="1504950"/>
          <a:ext cx="476250" cy="1905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東京</a:t>
          </a:r>
        </a:p>
      </cdr:txBody>
    </cdr:sp>
  </cdr:relSizeAnchor>
  <cdr:relSizeAnchor xmlns:cdr="http://schemas.openxmlformats.org/drawingml/2006/chartDrawing">
    <cdr:from>
      <cdr:x>0.92725</cdr:x>
      <cdr:y>0.68225</cdr:y>
    </cdr:from>
    <cdr:to>
      <cdr:x>1</cdr:x>
      <cdr:y>0.729</cdr:y>
    </cdr:to>
    <cdr:sp>
      <cdr:nvSpPr>
        <cdr:cNvPr id="2" name="TextBox 2"/>
        <cdr:cNvSpPr txBox="1">
          <a:spLocks noChangeArrowheads="1"/>
        </cdr:cNvSpPr>
      </cdr:nvSpPr>
      <cdr:spPr>
        <a:xfrm>
          <a:off x="6200775" y="3267075"/>
          <a:ext cx="485775" cy="228600"/>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大阪</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0</xdr:rowOff>
    </xdr:from>
    <xdr:to>
      <xdr:col>5</xdr:col>
      <xdr:colOff>295275</xdr:colOff>
      <xdr:row>0</xdr:row>
      <xdr:rowOff>0</xdr:rowOff>
    </xdr:to>
    <xdr:sp>
      <xdr:nvSpPr>
        <xdr:cNvPr id="1" name="Rectangle 1"/>
        <xdr:cNvSpPr>
          <a:spLocks/>
        </xdr:cNvSpPr>
      </xdr:nvSpPr>
      <xdr:spPr>
        <a:xfrm>
          <a:off x="1190625" y="0"/>
          <a:ext cx="2009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国際会議の開催件数は、東京についで全国2位になっており、</a:t>
          </a:r>
        </a:p>
      </xdr:txBody>
    </xdr:sp>
    <xdr:clientData/>
  </xdr:twoCellAnchor>
  <xdr:twoCellAnchor>
    <xdr:from>
      <xdr:col>1</xdr:col>
      <xdr:colOff>28575</xdr:colOff>
      <xdr:row>1</xdr:row>
      <xdr:rowOff>66675</xdr:rowOff>
    </xdr:from>
    <xdr:to>
      <xdr:col>10</xdr:col>
      <xdr:colOff>571500</xdr:colOff>
      <xdr:row>4</xdr:row>
      <xdr:rowOff>123825</xdr:rowOff>
    </xdr:to>
    <xdr:sp>
      <xdr:nvSpPr>
        <xdr:cNvPr id="2" name="Rectangle 2"/>
        <xdr:cNvSpPr>
          <a:spLocks/>
        </xdr:cNvSpPr>
      </xdr:nvSpPr>
      <xdr:spPr>
        <a:xfrm>
          <a:off x="228600" y="295275"/>
          <a:ext cx="65341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国際会議の開催件数をみますと、大阪は東京に次ぐ全国3位になっています。
　大阪の開催件数は、東京との差が拡大する傾向にあります。</a:t>
          </a:r>
        </a:p>
      </xdr:txBody>
    </xdr:sp>
    <xdr:clientData/>
  </xdr:twoCellAnchor>
  <xdr:oneCellAnchor>
    <xdr:from>
      <xdr:col>8</xdr:col>
      <xdr:colOff>219075</xdr:colOff>
      <xdr:row>25</xdr:row>
      <xdr:rowOff>28575</xdr:rowOff>
    </xdr:from>
    <xdr:ext cx="76200" cy="209550"/>
    <xdr:sp>
      <xdr:nvSpPr>
        <xdr:cNvPr id="3" name="TextBox 4"/>
        <xdr:cNvSpPr txBox="1">
          <a:spLocks noChangeArrowheads="1"/>
        </xdr:cNvSpPr>
      </xdr:nvSpPr>
      <xdr:spPr>
        <a:xfrm>
          <a:off x="5095875" y="5743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18</xdr:row>
      <xdr:rowOff>9525</xdr:rowOff>
    </xdr:from>
    <xdr:to>
      <xdr:col>11</xdr:col>
      <xdr:colOff>47625</xdr:colOff>
      <xdr:row>39</xdr:row>
      <xdr:rowOff>0</xdr:rowOff>
    </xdr:to>
    <xdr:graphicFrame>
      <xdr:nvGraphicFramePr>
        <xdr:cNvPr id="4" name="Chart 5"/>
        <xdr:cNvGraphicFramePr/>
      </xdr:nvGraphicFramePr>
      <xdr:xfrm>
        <a:off x="200025" y="4124325"/>
        <a:ext cx="6696075" cy="47910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31</xdr:row>
      <xdr:rowOff>180975</xdr:rowOff>
    </xdr:from>
    <xdr:to>
      <xdr:col>8</xdr:col>
      <xdr:colOff>104775</xdr:colOff>
      <xdr:row>32</xdr:row>
      <xdr:rowOff>171450</xdr:rowOff>
    </xdr:to>
    <xdr:sp>
      <xdr:nvSpPr>
        <xdr:cNvPr id="5" name="TextBox 6"/>
        <xdr:cNvSpPr txBox="1">
          <a:spLocks noChangeArrowheads="1"/>
        </xdr:cNvSpPr>
      </xdr:nvSpPr>
      <xdr:spPr>
        <a:xfrm>
          <a:off x="4295775" y="7267575"/>
          <a:ext cx="685800" cy="219075"/>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名古屋市</a:t>
          </a:r>
        </a:p>
      </xdr:txBody>
    </xdr:sp>
    <xdr:clientData/>
  </xdr:twoCellAnchor>
  <xdr:twoCellAnchor>
    <xdr:from>
      <xdr:col>6</xdr:col>
      <xdr:colOff>295275</xdr:colOff>
      <xdr:row>33</xdr:row>
      <xdr:rowOff>123825</xdr:rowOff>
    </xdr:from>
    <xdr:to>
      <xdr:col>7</xdr:col>
      <xdr:colOff>381000</xdr:colOff>
      <xdr:row>34</xdr:row>
      <xdr:rowOff>66675</xdr:rowOff>
    </xdr:to>
    <xdr:sp>
      <xdr:nvSpPr>
        <xdr:cNvPr id="6" name="TextBox 7"/>
        <xdr:cNvSpPr txBox="1">
          <a:spLocks noChangeArrowheads="1"/>
        </xdr:cNvSpPr>
      </xdr:nvSpPr>
      <xdr:spPr>
        <a:xfrm>
          <a:off x="3857625" y="7667625"/>
          <a:ext cx="742950" cy="171450"/>
        </a:xfrm>
        <a:prstGeom prst="rect">
          <a:avLst/>
        </a:prstGeom>
        <a:solidFill>
          <a:srgbClr val="FFFFFF"/>
        </a:solidFill>
        <a:ln w="9525" cmpd="sng">
          <a:noFill/>
        </a:ln>
      </xdr:spPr>
      <xdr:txBody>
        <a:bodyPr vertOverflow="clip" wrap="square"/>
        <a:p>
          <a:pPr algn="ctr">
            <a:defRPr/>
          </a:pPr>
          <a:r>
            <a:rPr lang="en-US" cap="none" sz="1000" b="0" i="0" u="none" baseline="0">
              <a:latin typeface="ＭＳ Ｐゴシック"/>
              <a:ea typeface="ＭＳ Ｐゴシック"/>
              <a:cs typeface="ＭＳ Ｐゴシック"/>
            </a:rPr>
            <a:t>横浜市</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0.1265</cdr:x>
      <cdr:y>0.3775</cdr:y>
    </cdr:from>
    <cdr:to>
      <cdr:x>0.18225</cdr:x>
      <cdr:y>0.4625</cdr:y>
    </cdr:to>
    <cdr:sp>
      <cdr:nvSpPr>
        <cdr:cNvPr id="1" name="Line 1"/>
        <cdr:cNvSpPr>
          <a:spLocks/>
        </cdr:cNvSpPr>
      </cdr:nvSpPr>
      <cdr:spPr>
        <a:xfrm flipH="1">
          <a:off x="933450" y="1285875"/>
          <a:ext cx="40957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0.1265</cdr:x>
      <cdr:y>0.44575</cdr:y>
    </cdr:from>
    <cdr:to>
      <cdr:x>0.18225</cdr:x>
      <cdr:y>0.8145</cdr:y>
    </cdr:to>
    <cdr:sp>
      <cdr:nvSpPr>
        <cdr:cNvPr id="2" name="Line 2"/>
        <cdr:cNvSpPr>
          <a:spLocks/>
        </cdr:cNvSpPr>
      </cdr:nvSpPr>
      <cdr:spPr>
        <a:xfrm flipH="1">
          <a:off x="933450" y="1524000"/>
          <a:ext cx="409575" cy="1257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0.186</cdr:y>
    </cdr:from>
    <cdr:to>
      <cdr:x>0.27375</cdr:x>
      <cdr:y>0.24475</cdr:y>
    </cdr:to>
    <cdr:sp>
      <cdr:nvSpPr>
        <cdr:cNvPr id="1" name="TextBox 1"/>
        <cdr:cNvSpPr txBox="1">
          <a:spLocks noChangeArrowheads="1"/>
        </cdr:cNvSpPr>
      </cdr:nvSpPr>
      <cdr:spPr>
        <a:xfrm>
          <a:off x="723900" y="628650"/>
          <a:ext cx="1304925" cy="200025"/>
        </a:xfrm>
        <a:prstGeom prst="rect">
          <a:avLst/>
        </a:prstGeom>
        <a:noFill/>
        <a:ln w="9525" cmpd="sng">
          <a:noFill/>
        </a:ln>
      </cdr:spPr>
      <cdr:txBody>
        <a:bodyPr vertOverflow="clip" wrap="square"/>
        <a:p>
          <a:pPr algn="ctr">
            <a:defRPr/>
          </a:pPr>
          <a:r>
            <a:rPr lang="en-US" cap="none" sz="1000" b="0" i="0" u="none" baseline="0">
              <a:latin typeface="ＭＳ Ｐゴシック"/>
              <a:ea typeface="ＭＳ Ｐゴシック"/>
              <a:cs typeface="ＭＳ Ｐゴシック"/>
            </a:rPr>
            <a:t>(注)平成6年9月開港</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13</xdr:col>
      <xdr:colOff>504825</xdr:colOff>
      <xdr:row>4</xdr:row>
      <xdr:rowOff>219075</xdr:rowOff>
    </xdr:to>
    <xdr:sp>
      <xdr:nvSpPr>
        <xdr:cNvPr id="1" name="TextBox 3"/>
        <xdr:cNvSpPr txBox="1">
          <a:spLocks noChangeArrowheads="1"/>
        </xdr:cNvSpPr>
      </xdr:nvSpPr>
      <xdr:spPr>
        <a:xfrm>
          <a:off x="209550" y="266700"/>
          <a:ext cx="73152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関西国際空港の国際線旅客数は、平成13年度に米国同時多発テロ事件の影響で開港以降初めて前年度と比べて減少し、その後も減少していましたが、平成16年度は前年度に比べ増加しました。</a:t>
          </a:r>
        </a:p>
      </xdr:txBody>
    </xdr:sp>
    <xdr:clientData/>
  </xdr:twoCellAnchor>
  <xdr:twoCellAnchor>
    <xdr:from>
      <xdr:col>1</xdr:col>
      <xdr:colOff>0</xdr:colOff>
      <xdr:row>17</xdr:row>
      <xdr:rowOff>0</xdr:rowOff>
    </xdr:from>
    <xdr:to>
      <xdr:col>13</xdr:col>
      <xdr:colOff>571500</xdr:colOff>
      <xdr:row>31</xdr:row>
      <xdr:rowOff>219075</xdr:rowOff>
    </xdr:to>
    <xdr:graphicFrame>
      <xdr:nvGraphicFramePr>
        <xdr:cNvPr id="2" name="Chart 6"/>
        <xdr:cNvGraphicFramePr/>
      </xdr:nvGraphicFramePr>
      <xdr:xfrm>
        <a:off x="200025" y="3886200"/>
        <a:ext cx="7391400" cy="3419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32</xdr:row>
      <xdr:rowOff>9525</xdr:rowOff>
    </xdr:from>
    <xdr:to>
      <xdr:col>14</xdr:col>
      <xdr:colOff>28575</xdr:colOff>
      <xdr:row>47</xdr:row>
      <xdr:rowOff>0</xdr:rowOff>
    </xdr:to>
    <xdr:graphicFrame>
      <xdr:nvGraphicFramePr>
        <xdr:cNvPr id="3" name="Chart 8"/>
        <xdr:cNvGraphicFramePr/>
      </xdr:nvGraphicFramePr>
      <xdr:xfrm>
        <a:off x="180975" y="7324725"/>
        <a:ext cx="7448550" cy="34194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98</xdr:row>
      <xdr:rowOff>180975</xdr:rowOff>
    </xdr:from>
    <xdr:to>
      <xdr:col>7</xdr:col>
      <xdr:colOff>142875</xdr:colOff>
      <xdr:row>116</xdr:row>
      <xdr:rowOff>66675</xdr:rowOff>
    </xdr:to>
    <xdr:graphicFrame>
      <xdr:nvGraphicFramePr>
        <xdr:cNvPr id="1" name="Chart 1"/>
        <xdr:cNvGraphicFramePr/>
      </xdr:nvGraphicFramePr>
      <xdr:xfrm>
        <a:off x="381000" y="22583775"/>
        <a:ext cx="5600700" cy="4000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22</xdr:row>
      <xdr:rowOff>76200</xdr:rowOff>
    </xdr:from>
    <xdr:to>
      <xdr:col>6</xdr:col>
      <xdr:colOff>838200</xdr:colOff>
      <xdr:row>28</xdr:row>
      <xdr:rowOff>219075</xdr:rowOff>
    </xdr:to>
    <xdr:sp>
      <xdr:nvSpPr>
        <xdr:cNvPr id="2" name="TextBox 4"/>
        <xdr:cNvSpPr txBox="1">
          <a:spLocks noChangeArrowheads="1"/>
        </xdr:cNvSpPr>
      </xdr:nvSpPr>
      <xdr:spPr>
        <a:xfrm>
          <a:off x="9525" y="5105400"/>
          <a:ext cx="5819775" cy="151447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900" b="0" i="0" u="none" baseline="0">
              <a:latin typeface="ＭＳ ゴシック"/>
              <a:ea typeface="ＭＳ ゴシック"/>
              <a:cs typeface="ＭＳ ゴシック"/>
            </a:rPr>
            <a:t>求人倍率</a:t>
          </a:r>
          <a:r>
            <a:rPr lang="en-US" cap="none" sz="900" b="0" i="0" u="none" baseline="0">
              <a:latin typeface="ＭＳ 明朝"/>
              <a:ea typeface="ＭＳ 明朝"/>
              <a:cs typeface="ＭＳ 明朝"/>
            </a:rPr>
            <a:t>
　求職に対する求人の比率をいう。すなわち、求職者一人あたりの求人数を示し、労働力の量的な需給状況を示す目安として使われています。
</a:t>
          </a:r>
          <a:r>
            <a:rPr lang="en-US" cap="none" sz="900" b="0" i="0" u="none" baseline="0">
              <a:latin typeface="ＭＳ ゴシック"/>
              <a:ea typeface="ＭＳ ゴシック"/>
              <a:cs typeface="ＭＳ ゴシック"/>
            </a:rPr>
            <a:t>「求人数均等配分方式」</a:t>
          </a:r>
          <a:r>
            <a:rPr lang="en-US" cap="none" sz="900" b="0" i="0" u="none" baseline="0">
              <a:latin typeface="ＭＳ 明朝"/>
              <a:ea typeface="ＭＳ 明朝"/>
              <a:cs typeface="ＭＳ 明朝"/>
            </a:rPr>
            <a:t>
　求人数を対象年齢に相当する各年齢階級に均等に配分して、年齢別の月間有効求人数を算出し、年齢別の月間有効求職者数で除す方式。
</a:t>
          </a:r>
          <a:r>
            <a:rPr lang="en-US" cap="none" sz="900" b="0" i="0" u="none" baseline="0">
              <a:latin typeface="ＭＳ ゴシック"/>
              <a:ea typeface="ＭＳ ゴシック"/>
              <a:cs typeface="ＭＳ ゴシック"/>
            </a:rPr>
            <a:t>「就職機会積み上げ方式」</a:t>
          </a:r>
          <a:r>
            <a:rPr lang="en-US" cap="none" sz="900" b="0" i="0" u="none" baseline="0">
              <a:latin typeface="ＭＳ 明朝"/>
              <a:ea typeface="ＭＳ 明朝"/>
              <a:cs typeface="ＭＳ 明朝"/>
            </a:rPr>
            <a:t>
　個々の求人について、求人数を対象となる年齢階級の総月間有効求職者数で除して、当該求人に係る求職者1人当たりの就職機会を算定し、全有効求人についてこの就職機会を足し上げる方式。平成18年7月分より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S24"/>
  <sheetViews>
    <sheetView workbookViewId="0" topLeftCell="A1">
      <selection activeCell="A1" sqref="A1"/>
    </sheetView>
  </sheetViews>
  <sheetFormatPr defaultColWidth="9.00390625" defaultRowHeight="18" customHeight="1"/>
  <cols>
    <col min="1" max="1" width="2.625" style="1" customWidth="1"/>
    <col min="2" max="3" width="8.625" style="1" customWidth="1"/>
    <col min="4" max="4" width="7.625" style="1" customWidth="1"/>
    <col min="5" max="5" width="8.625" style="1" customWidth="1"/>
    <col min="6" max="6" width="7.625" style="1" customWidth="1"/>
    <col min="7" max="7" width="8.625" style="1" customWidth="1"/>
    <col min="8" max="8" width="7.625" style="1" customWidth="1"/>
    <col min="9" max="9" width="8.625" style="1" customWidth="1"/>
    <col min="10" max="10" width="7.625" style="1" customWidth="1"/>
    <col min="11" max="11" width="8.625" style="1" customWidth="1"/>
    <col min="12" max="12" width="7.625" style="1" customWidth="1"/>
    <col min="13" max="13" width="2.375" style="1" customWidth="1"/>
    <col min="14" max="14" width="8.625" style="1" customWidth="1"/>
    <col min="15" max="20" width="6.625" style="1" customWidth="1"/>
    <col min="21" max="21" width="8.625" style="1" customWidth="1"/>
    <col min="22" max="22" width="6.625" style="1" customWidth="1"/>
    <col min="23" max="16384" width="8.625" style="1" customWidth="1"/>
  </cols>
  <sheetData>
    <row r="1" ht="18" customHeight="1">
      <c r="B1" s="5" t="s">
        <v>3</v>
      </c>
    </row>
    <row r="6" spans="2:12" ht="18" customHeight="1" thickBot="1">
      <c r="B6" s="7" t="s">
        <v>4</v>
      </c>
      <c r="D6" s="2"/>
      <c r="E6" s="8"/>
      <c r="F6" s="2"/>
      <c r="G6" s="8"/>
      <c r="H6" s="2"/>
      <c r="I6" s="8"/>
      <c r="L6" s="9" t="s">
        <v>5</v>
      </c>
    </row>
    <row r="7" spans="2:12" ht="18" customHeight="1">
      <c r="B7" s="10"/>
      <c r="C7" s="103" t="s">
        <v>17</v>
      </c>
      <c r="D7" s="102"/>
      <c r="E7" s="101">
        <v>12</v>
      </c>
      <c r="F7" s="102"/>
      <c r="G7" s="101">
        <v>13</v>
      </c>
      <c r="H7" s="102"/>
      <c r="I7" s="101">
        <v>14</v>
      </c>
      <c r="J7" s="102"/>
      <c r="K7" s="99">
        <v>15</v>
      </c>
      <c r="L7" s="100"/>
    </row>
    <row r="8" spans="2:12" ht="31.5" customHeight="1" thickBot="1">
      <c r="B8" s="11"/>
      <c r="C8" s="12"/>
      <c r="D8" s="13" t="s">
        <v>6</v>
      </c>
      <c r="E8" s="12"/>
      <c r="F8" s="13" t="s">
        <v>6</v>
      </c>
      <c r="G8" s="12"/>
      <c r="H8" s="13" t="s">
        <v>6</v>
      </c>
      <c r="I8" s="12"/>
      <c r="J8" s="13" t="s">
        <v>6</v>
      </c>
      <c r="K8" s="14"/>
      <c r="L8" s="15" t="s">
        <v>6</v>
      </c>
    </row>
    <row r="9" spans="2:12" ht="18" customHeight="1">
      <c r="B9" s="16" t="s">
        <v>7</v>
      </c>
      <c r="C9" s="17">
        <v>234</v>
      </c>
      <c r="D9" s="18">
        <v>2.8853267570900125</v>
      </c>
      <c r="E9" s="17">
        <v>253</v>
      </c>
      <c r="F9" s="18">
        <v>3.0778588807785887</v>
      </c>
      <c r="G9" s="19">
        <v>264</v>
      </c>
      <c r="H9" s="18">
        <v>3.1567619275379646</v>
      </c>
      <c r="I9" s="17">
        <v>279</v>
      </c>
      <c r="J9" s="18">
        <v>3.2754167644987087</v>
      </c>
      <c r="K9" s="17">
        <v>294</v>
      </c>
      <c r="L9" s="20">
        <f>K9/K13*100</f>
        <v>3.3847570803591984</v>
      </c>
    </row>
    <row r="10" spans="2:12" ht="18" customHeight="1">
      <c r="B10" s="21" t="s">
        <v>8</v>
      </c>
      <c r="C10" s="22">
        <v>707</v>
      </c>
      <c r="D10" s="23">
        <v>8.717632552404439</v>
      </c>
      <c r="E10" s="22">
        <v>694</v>
      </c>
      <c r="F10" s="23">
        <v>8.442822384428224</v>
      </c>
      <c r="G10" s="24">
        <v>687</v>
      </c>
      <c r="H10" s="23">
        <v>8.214755470524931</v>
      </c>
      <c r="I10" s="22">
        <v>690</v>
      </c>
      <c r="J10" s="23">
        <v>8.10049307349143</v>
      </c>
      <c r="K10" s="22">
        <v>691</v>
      </c>
      <c r="L10" s="25">
        <f>K10/K13*100</f>
        <v>7.955330416762607</v>
      </c>
    </row>
    <row r="11" spans="2:12" ht="18" customHeight="1">
      <c r="B11" s="21" t="s">
        <v>9</v>
      </c>
      <c r="C11" s="22">
        <v>291</v>
      </c>
      <c r="D11" s="23">
        <v>3.5881627620221948</v>
      </c>
      <c r="E11" s="22">
        <v>296</v>
      </c>
      <c r="F11" s="23">
        <v>3.6009732360097324</v>
      </c>
      <c r="G11" s="24">
        <v>301</v>
      </c>
      <c r="H11" s="23">
        <v>3.599186894655028</v>
      </c>
      <c r="I11" s="22">
        <v>298</v>
      </c>
      <c r="J11" s="23">
        <v>3.4984738201455743</v>
      </c>
      <c r="K11" s="22">
        <v>295</v>
      </c>
      <c r="L11" s="25">
        <f>K11/K13*100</f>
        <v>3.396269859544094</v>
      </c>
    </row>
    <row r="12" spans="2:12" ht="18" customHeight="1">
      <c r="B12" s="21" t="s">
        <v>10</v>
      </c>
      <c r="C12" s="22">
        <v>259</v>
      </c>
      <c r="D12" s="23">
        <v>3.1935881627620217</v>
      </c>
      <c r="E12" s="22">
        <v>260</v>
      </c>
      <c r="F12" s="23">
        <v>3.1630170316301705</v>
      </c>
      <c r="G12" s="24">
        <v>266</v>
      </c>
      <c r="H12" s="23">
        <v>3.1806767906253737</v>
      </c>
      <c r="I12" s="22">
        <v>269</v>
      </c>
      <c r="J12" s="23">
        <v>3.158018314158253</v>
      </c>
      <c r="K12" s="22">
        <v>272</v>
      </c>
      <c r="L12" s="25">
        <f>K12/K13*100</f>
        <v>3.1314759382915036</v>
      </c>
    </row>
    <row r="13" spans="2:12" ht="18" customHeight="1" thickBot="1">
      <c r="B13" s="26" t="s">
        <v>11</v>
      </c>
      <c r="C13" s="27">
        <v>8110</v>
      </c>
      <c r="D13" s="28">
        <v>100</v>
      </c>
      <c r="E13" s="29">
        <v>8220</v>
      </c>
      <c r="F13" s="28">
        <v>100</v>
      </c>
      <c r="G13" s="29">
        <v>8363</v>
      </c>
      <c r="H13" s="28">
        <v>100</v>
      </c>
      <c r="I13" s="30">
        <v>8518</v>
      </c>
      <c r="J13" s="28">
        <v>100</v>
      </c>
      <c r="K13" s="30">
        <v>8686</v>
      </c>
      <c r="L13" s="31">
        <f>K13/K13*100</f>
        <v>100</v>
      </c>
    </row>
    <row r="14" spans="2:12" ht="18" customHeight="1">
      <c r="B14" s="32" t="s">
        <v>12</v>
      </c>
      <c r="D14" s="33"/>
      <c r="E14" s="33"/>
      <c r="F14" s="33"/>
      <c r="G14" s="98" t="s">
        <v>13</v>
      </c>
      <c r="H14" s="98"/>
      <c r="I14" s="98"/>
      <c r="J14" s="98"/>
      <c r="K14" s="98"/>
      <c r="L14" s="98"/>
    </row>
    <row r="15" ht="9.75" customHeight="1"/>
    <row r="16" spans="2:12" ht="18" customHeight="1" thickBot="1">
      <c r="B16" s="7" t="s">
        <v>14</v>
      </c>
      <c r="D16" s="2"/>
      <c r="E16" s="2"/>
      <c r="F16" s="2"/>
      <c r="G16" s="2"/>
      <c r="H16" s="2"/>
      <c r="I16" s="2"/>
      <c r="L16" s="9" t="s">
        <v>15</v>
      </c>
    </row>
    <row r="17" spans="2:12" ht="18" customHeight="1">
      <c r="B17" s="10"/>
      <c r="C17" s="103" t="s">
        <v>17</v>
      </c>
      <c r="D17" s="102"/>
      <c r="E17" s="101">
        <v>12</v>
      </c>
      <c r="F17" s="102"/>
      <c r="G17" s="101">
        <v>13</v>
      </c>
      <c r="H17" s="102"/>
      <c r="I17" s="101">
        <v>14</v>
      </c>
      <c r="J17" s="102"/>
      <c r="K17" s="99">
        <v>15</v>
      </c>
      <c r="L17" s="100"/>
    </row>
    <row r="18" spans="2:12" s="4" customFormat="1" ht="31.5" customHeight="1" thickBot="1">
      <c r="B18" s="34"/>
      <c r="C18" s="35"/>
      <c r="D18" s="13" t="s">
        <v>6</v>
      </c>
      <c r="E18" s="35"/>
      <c r="F18" s="13" t="s">
        <v>6</v>
      </c>
      <c r="G18" s="35"/>
      <c r="H18" s="13" t="s">
        <v>6</v>
      </c>
      <c r="I18" s="35"/>
      <c r="J18" s="13" t="s">
        <v>6</v>
      </c>
      <c r="K18" s="36"/>
      <c r="L18" s="15" t="s">
        <v>6</v>
      </c>
    </row>
    <row r="19" spans="2:12" ht="18" customHeight="1">
      <c r="B19" s="16" t="s">
        <v>7</v>
      </c>
      <c r="C19" s="17">
        <v>38749</v>
      </c>
      <c r="D19" s="18">
        <v>6.325530827759921</v>
      </c>
      <c r="E19" s="17">
        <v>39795</v>
      </c>
      <c r="F19" s="18">
        <v>6.396110419094306</v>
      </c>
      <c r="G19" s="19">
        <v>41032</v>
      </c>
      <c r="H19" s="18">
        <v>6.4328603903739126</v>
      </c>
      <c r="I19" s="17">
        <v>42015</v>
      </c>
      <c r="J19" s="18">
        <v>6.471562247294852</v>
      </c>
      <c r="K19" s="17">
        <v>42698</v>
      </c>
      <c r="L19" s="20">
        <f>K19/K23*100</f>
        <v>6.425969960569485</v>
      </c>
    </row>
    <row r="20" spans="2:12" ht="18" customHeight="1">
      <c r="B20" s="21" t="s">
        <v>8</v>
      </c>
      <c r="C20" s="22">
        <v>83502</v>
      </c>
      <c r="D20" s="23">
        <v>13.631176938233475</v>
      </c>
      <c r="E20" s="22">
        <v>83824</v>
      </c>
      <c r="F20" s="23">
        <v>13.47273677020131</v>
      </c>
      <c r="G20" s="24">
        <v>83934</v>
      </c>
      <c r="H20" s="23">
        <v>13.158893156698284</v>
      </c>
      <c r="I20" s="22">
        <v>84833</v>
      </c>
      <c r="J20" s="23">
        <v>13.066810427817781</v>
      </c>
      <c r="K20" s="22">
        <v>85002</v>
      </c>
      <c r="L20" s="25">
        <f>K20/K23*100</f>
        <v>12.792643650483098</v>
      </c>
    </row>
    <row r="21" spans="2:12" ht="18" customHeight="1">
      <c r="B21" s="21" t="s">
        <v>9</v>
      </c>
      <c r="C21" s="22">
        <v>22088</v>
      </c>
      <c r="D21" s="23">
        <v>3.6057272426013864</v>
      </c>
      <c r="E21" s="22">
        <v>21103</v>
      </c>
      <c r="F21" s="23">
        <v>3.3918109856551615</v>
      </c>
      <c r="G21" s="24">
        <v>24670</v>
      </c>
      <c r="H21" s="23">
        <v>3.8676804891432153</v>
      </c>
      <c r="I21" s="22">
        <v>23874</v>
      </c>
      <c r="J21" s="23">
        <v>3.6773075590126694</v>
      </c>
      <c r="K21" s="22">
        <v>24598</v>
      </c>
      <c r="L21" s="25">
        <f>K21/K23*100</f>
        <v>3.7019534659723687</v>
      </c>
    </row>
    <row r="22" spans="2:12" ht="18" customHeight="1">
      <c r="B22" s="21" t="s">
        <v>10</v>
      </c>
      <c r="C22" s="22">
        <v>19864</v>
      </c>
      <c r="D22" s="23">
        <v>3.242673213828049</v>
      </c>
      <c r="E22" s="22">
        <v>20431</v>
      </c>
      <c r="F22" s="23">
        <v>3.2838027886044925</v>
      </c>
      <c r="G22" s="24">
        <v>20873</v>
      </c>
      <c r="H22" s="23">
        <v>3.2723994669593166</v>
      </c>
      <c r="I22" s="22">
        <v>21376</v>
      </c>
      <c r="J22" s="23">
        <v>3.2925411067041472</v>
      </c>
      <c r="K22" s="22">
        <v>22309</v>
      </c>
      <c r="L22" s="25">
        <f>K22/K23*100</f>
        <v>3.3574632032026006</v>
      </c>
    </row>
    <row r="23" spans="2:19" ht="18" customHeight="1" thickBot="1">
      <c r="B23" s="26" t="s">
        <v>11</v>
      </c>
      <c r="C23" s="30">
        <v>612581</v>
      </c>
      <c r="D23" s="28">
        <v>100</v>
      </c>
      <c r="E23" s="30">
        <v>622175</v>
      </c>
      <c r="F23" s="28">
        <v>100</v>
      </c>
      <c r="G23" s="29">
        <v>637850</v>
      </c>
      <c r="H23" s="28">
        <v>100</v>
      </c>
      <c r="I23" s="30">
        <v>649225</v>
      </c>
      <c r="J23" s="28">
        <v>100</v>
      </c>
      <c r="K23" s="30">
        <v>664460</v>
      </c>
      <c r="L23" s="31">
        <f>K23/K23*100</f>
        <v>100</v>
      </c>
      <c r="N23" s="2"/>
      <c r="O23" s="37"/>
      <c r="P23" s="37"/>
      <c r="Q23" s="37"/>
      <c r="R23" s="37"/>
      <c r="S23" s="37"/>
    </row>
    <row r="24" spans="2:12" ht="18" customHeight="1">
      <c r="B24" s="32" t="s">
        <v>12</v>
      </c>
      <c r="D24" s="33"/>
      <c r="E24" s="33"/>
      <c r="F24" s="33"/>
      <c r="G24" s="98" t="s">
        <v>16</v>
      </c>
      <c r="H24" s="98"/>
      <c r="I24" s="98"/>
      <c r="J24" s="98"/>
      <c r="K24" s="98"/>
      <c r="L24" s="98"/>
    </row>
  </sheetData>
  <mergeCells count="12">
    <mergeCell ref="C7:D7"/>
    <mergeCell ref="E7:F7"/>
    <mergeCell ref="C17:D17"/>
    <mergeCell ref="E17:F17"/>
    <mergeCell ref="G24:L24"/>
    <mergeCell ref="K7:L7"/>
    <mergeCell ref="G14:L14"/>
    <mergeCell ref="K17:L17"/>
    <mergeCell ref="G17:H17"/>
    <mergeCell ref="I17:J17"/>
    <mergeCell ref="G7:H7"/>
    <mergeCell ref="I7:J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92" r:id="rId2"/>
  <headerFooter alignWithMargins="0">
    <oddFooter>&amp;C&amp;"ＭＳ 明朝,標準"&amp;12-77-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M20"/>
  <sheetViews>
    <sheetView workbookViewId="0" topLeftCell="A25">
      <selection activeCell="N17" sqref="N17"/>
    </sheetView>
  </sheetViews>
  <sheetFormatPr defaultColWidth="9.00390625" defaultRowHeight="18" customHeight="1"/>
  <cols>
    <col min="1" max="1" width="2.625" style="1" customWidth="1"/>
    <col min="2" max="2" width="9.625" style="1" customWidth="1"/>
    <col min="3" max="11" width="8.625" style="1" customWidth="1"/>
    <col min="12" max="12" width="3.125" style="1" customWidth="1"/>
    <col min="13" max="16384" width="8.625" style="1" customWidth="1"/>
  </cols>
  <sheetData>
    <row r="1" ht="18" customHeight="1">
      <c r="B1" s="38" t="s">
        <v>18</v>
      </c>
    </row>
    <row r="6" ht="18" customHeight="1" thickBot="1">
      <c r="J6" s="1" t="s">
        <v>19</v>
      </c>
    </row>
    <row r="7" spans="2:11" ht="18" customHeight="1">
      <c r="B7" s="39"/>
      <c r="C7" s="40" t="s">
        <v>0</v>
      </c>
      <c r="D7" s="40" t="s">
        <v>20</v>
      </c>
      <c r="E7" s="40" t="s">
        <v>21</v>
      </c>
      <c r="F7" s="40" t="s">
        <v>22</v>
      </c>
      <c r="G7" s="40" t="s">
        <v>1</v>
      </c>
      <c r="H7" s="40" t="s">
        <v>23</v>
      </c>
      <c r="I7" s="41" t="s">
        <v>24</v>
      </c>
      <c r="J7" s="41" t="s">
        <v>25</v>
      </c>
      <c r="K7" s="42" t="s">
        <v>26</v>
      </c>
    </row>
    <row r="8" spans="2:11" ht="18" customHeight="1">
      <c r="B8" s="43" t="s">
        <v>33</v>
      </c>
      <c r="C8" s="44">
        <v>344</v>
      </c>
      <c r="D8" s="44">
        <v>100</v>
      </c>
      <c r="E8" s="44">
        <v>196</v>
      </c>
      <c r="F8" s="44">
        <v>195</v>
      </c>
      <c r="G8" s="45">
        <v>287</v>
      </c>
      <c r="H8" s="44">
        <v>170</v>
      </c>
      <c r="I8" s="46">
        <v>84</v>
      </c>
      <c r="J8" s="46">
        <v>188</v>
      </c>
      <c r="K8" s="47">
        <v>2175</v>
      </c>
    </row>
    <row r="9" spans="2:11" ht="18" customHeight="1">
      <c r="B9" s="43">
        <v>10</v>
      </c>
      <c r="C9" s="44">
        <v>436</v>
      </c>
      <c r="D9" s="44">
        <v>121</v>
      </c>
      <c r="E9" s="44">
        <v>194</v>
      </c>
      <c r="F9" s="44">
        <v>198</v>
      </c>
      <c r="G9" s="45">
        <v>339</v>
      </c>
      <c r="H9" s="44">
        <v>213</v>
      </c>
      <c r="I9" s="46">
        <v>95</v>
      </c>
      <c r="J9" s="46">
        <v>191</v>
      </c>
      <c r="K9" s="47">
        <v>2415</v>
      </c>
    </row>
    <row r="10" spans="2:11" ht="18" customHeight="1">
      <c r="B10" s="43">
        <v>11</v>
      </c>
      <c r="C10" s="44">
        <v>603</v>
      </c>
      <c r="D10" s="44">
        <v>107</v>
      </c>
      <c r="E10" s="44">
        <v>195</v>
      </c>
      <c r="F10" s="44">
        <v>181</v>
      </c>
      <c r="G10" s="45">
        <v>321</v>
      </c>
      <c r="H10" s="44">
        <v>178</v>
      </c>
      <c r="I10" s="46">
        <v>112</v>
      </c>
      <c r="J10" s="46">
        <v>199</v>
      </c>
      <c r="K10" s="47">
        <v>2477</v>
      </c>
    </row>
    <row r="11" spans="2:11" ht="18" customHeight="1">
      <c r="B11" s="43">
        <v>12</v>
      </c>
      <c r="C11" s="44">
        <v>705</v>
      </c>
      <c r="D11" s="44">
        <v>96</v>
      </c>
      <c r="E11" s="44">
        <v>200</v>
      </c>
      <c r="F11" s="44">
        <v>190</v>
      </c>
      <c r="G11" s="45">
        <v>305</v>
      </c>
      <c r="H11" s="44">
        <v>195</v>
      </c>
      <c r="I11" s="46">
        <v>107</v>
      </c>
      <c r="J11" s="46">
        <v>163</v>
      </c>
      <c r="K11" s="47">
        <v>2689</v>
      </c>
    </row>
    <row r="12" spans="2:13" ht="18" customHeight="1">
      <c r="B12" s="43">
        <v>13</v>
      </c>
      <c r="C12" s="44">
        <v>759</v>
      </c>
      <c r="D12" s="44">
        <v>105</v>
      </c>
      <c r="E12" s="44">
        <v>194</v>
      </c>
      <c r="F12" s="44">
        <v>192</v>
      </c>
      <c r="G12" s="45">
        <v>343</v>
      </c>
      <c r="H12" s="44">
        <v>207</v>
      </c>
      <c r="I12" s="46">
        <v>96</v>
      </c>
      <c r="J12" s="46">
        <v>147</v>
      </c>
      <c r="K12" s="47">
        <v>2737</v>
      </c>
      <c r="M12" s="58"/>
    </row>
    <row r="13" spans="2:11" ht="18" customHeight="1">
      <c r="B13" s="43">
        <v>14</v>
      </c>
      <c r="C13" s="44">
        <v>793</v>
      </c>
      <c r="D13" s="44">
        <v>130</v>
      </c>
      <c r="E13" s="44">
        <v>167</v>
      </c>
      <c r="F13" s="44">
        <v>209</v>
      </c>
      <c r="G13" s="45">
        <v>311</v>
      </c>
      <c r="H13" s="44">
        <v>205</v>
      </c>
      <c r="I13" s="46">
        <v>71</v>
      </c>
      <c r="J13" s="46">
        <v>150</v>
      </c>
      <c r="K13" s="47">
        <v>2683</v>
      </c>
    </row>
    <row r="14" spans="2:11" ht="18" customHeight="1" thickBot="1">
      <c r="B14" s="48">
        <v>15</v>
      </c>
      <c r="C14" s="49">
        <v>715</v>
      </c>
      <c r="D14" s="49">
        <v>148</v>
      </c>
      <c r="E14" s="49">
        <v>193</v>
      </c>
      <c r="F14" s="49">
        <v>222</v>
      </c>
      <c r="G14" s="50">
        <f>148+62</f>
        <v>210</v>
      </c>
      <c r="H14" s="49">
        <v>168</v>
      </c>
      <c r="I14" s="51">
        <v>87</v>
      </c>
      <c r="J14" s="51">
        <v>160</v>
      </c>
      <c r="K14" s="52">
        <v>2554</v>
      </c>
    </row>
    <row r="15" ht="18" customHeight="1">
      <c r="K15" s="53" t="s">
        <v>27</v>
      </c>
    </row>
    <row r="16" spans="2:10" ht="18" customHeight="1">
      <c r="B16" s="54" t="s">
        <v>28</v>
      </c>
      <c r="C16" s="4" t="s">
        <v>29</v>
      </c>
      <c r="J16" s="55"/>
    </row>
    <row r="17" spans="2:10" ht="18" customHeight="1">
      <c r="B17" s="56" t="s">
        <v>30</v>
      </c>
      <c r="C17" s="4" t="s">
        <v>31</v>
      </c>
      <c r="J17" s="55"/>
    </row>
    <row r="18" spans="2:10" ht="18" customHeight="1">
      <c r="B18" s="4"/>
      <c r="C18" s="55" t="s">
        <v>32</v>
      </c>
      <c r="J18" s="55"/>
    </row>
    <row r="19" ht="18" customHeight="1">
      <c r="K19" s="55"/>
    </row>
    <row r="20" ht="18" customHeight="1">
      <c r="K20" s="57"/>
    </row>
  </sheetData>
  <printOptions horizontalCentered="1"/>
  <pageMargins left="0.5905511811023623" right="0.5905511811023623" top="0.7874015748031497" bottom="0.6299212598425197" header="0.5118110236220472" footer="0.31496062992125984"/>
  <pageSetup fitToHeight="1" fitToWidth="1" orientation="portrait" paperSize="9" scale="98" r:id="rId2"/>
  <headerFooter alignWithMargins="0">
    <oddFooter>&amp;C&amp;"ＭＳ 明朝,標準"&amp;12-80-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Z17"/>
  <sheetViews>
    <sheetView workbookViewId="0" topLeftCell="A22">
      <selection activeCell="Q35" sqref="Q35"/>
    </sheetView>
  </sheetViews>
  <sheetFormatPr defaultColWidth="9.00390625" defaultRowHeight="18" customHeight="1"/>
  <cols>
    <col min="1" max="1" width="2.625" style="1" customWidth="1"/>
    <col min="2" max="3" width="6.625" style="1" customWidth="1"/>
    <col min="4" max="14" width="7.625" style="1" customWidth="1"/>
    <col min="15" max="15" width="2.375" style="1" customWidth="1"/>
    <col min="16" max="16" width="7.125" style="1" customWidth="1"/>
    <col min="17" max="16384" width="8.625" style="1" customWidth="1"/>
  </cols>
  <sheetData>
    <row r="1" spans="2:16" ht="18" customHeight="1">
      <c r="B1" s="5" t="s">
        <v>35</v>
      </c>
      <c r="P1" s="2"/>
    </row>
    <row r="2" spans="16:26" ht="18" customHeight="1">
      <c r="P2" s="2"/>
      <c r="Q2" s="3"/>
      <c r="R2" s="2"/>
      <c r="S2" s="2"/>
      <c r="T2" s="2"/>
      <c r="U2" s="2"/>
      <c r="V2" s="2"/>
      <c r="W2" s="2"/>
      <c r="X2" s="2"/>
      <c r="Y2" s="2"/>
      <c r="Z2" s="2"/>
    </row>
    <row r="3" spans="2:11" ht="18" customHeight="1">
      <c r="B3" s="2"/>
      <c r="C3" s="2"/>
      <c r="D3" s="2"/>
      <c r="E3" s="2"/>
      <c r="F3" s="2"/>
      <c r="G3" s="2"/>
      <c r="H3" s="2"/>
      <c r="I3" s="2"/>
      <c r="J3" s="2"/>
      <c r="K3" s="2"/>
    </row>
    <row r="4" spans="2:11" ht="18" customHeight="1">
      <c r="B4" s="59"/>
      <c r="C4" s="59"/>
      <c r="D4" s="59"/>
      <c r="E4" s="59"/>
      <c r="F4" s="59"/>
      <c r="G4" s="59"/>
      <c r="H4" s="59"/>
      <c r="I4" s="59"/>
      <c r="J4" s="59"/>
      <c r="K4" s="59"/>
    </row>
    <row r="5" spans="2:11" ht="18" customHeight="1">
      <c r="B5" s="59"/>
      <c r="C5" s="59"/>
      <c r="D5" s="59"/>
      <c r="E5" s="59"/>
      <c r="F5" s="59"/>
      <c r="G5" s="59"/>
      <c r="H5" s="59"/>
      <c r="I5" s="59"/>
      <c r="J5" s="59"/>
      <c r="K5" s="59"/>
    </row>
    <row r="6" spans="2:14" ht="18" customHeight="1" thickBot="1">
      <c r="B6" s="60"/>
      <c r="C6" s="60"/>
      <c r="D6" s="60"/>
      <c r="E6" s="60"/>
      <c r="F6" s="60"/>
      <c r="G6" s="60"/>
      <c r="H6" s="60"/>
      <c r="I6" s="60"/>
      <c r="J6" s="60"/>
      <c r="K6" s="60"/>
      <c r="N6" s="6" t="s">
        <v>36</v>
      </c>
    </row>
    <row r="7" spans="2:14" ht="18" customHeight="1">
      <c r="B7" s="61"/>
      <c r="C7" s="62" t="s">
        <v>37</v>
      </c>
      <c r="D7" s="62" t="s">
        <v>47</v>
      </c>
      <c r="E7" s="63">
        <v>7</v>
      </c>
      <c r="F7" s="63">
        <v>8</v>
      </c>
      <c r="G7" s="63">
        <v>9</v>
      </c>
      <c r="H7" s="63">
        <v>10</v>
      </c>
      <c r="I7" s="63">
        <v>11</v>
      </c>
      <c r="J7" s="63">
        <v>12</v>
      </c>
      <c r="K7" s="63">
        <v>13</v>
      </c>
      <c r="L7" s="63">
        <v>14</v>
      </c>
      <c r="M7" s="63">
        <v>15</v>
      </c>
      <c r="N7" s="64">
        <v>16</v>
      </c>
    </row>
    <row r="8" spans="2:14" ht="18" customHeight="1">
      <c r="B8" s="106" t="s">
        <v>38</v>
      </c>
      <c r="C8" s="65" t="s">
        <v>39</v>
      </c>
      <c r="D8" s="66">
        <v>2459</v>
      </c>
      <c r="E8" s="67" t="s">
        <v>34</v>
      </c>
      <c r="F8" s="67" t="s">
        <v>34</v>
      </c>
      <c r="G8" s="67" t="s">
        <v>34</v>
      </c>
      <c r="H8" s="67" t="s">
        <v>34</v>
      </c>
      <c r="I8" s="67" t="s">
        <v>34</v>
      </c>
      <c r="J8" s="67" t="s">
        <v>34</v>
      </c>
      <c r="K8" s="67" t="s">
        <v>34</v>
      </c>
      <c r="L8" s="67" t="s">
        <v>34</v>
      </c>
      <c r="M8" s="67" t="s">
        <v>34</v>
      </c>
      <c r="N8" s="68" t="s">
        <v>34</v>
      </c>
    </row>
    <row r="9" spans="2:14" ht="18" customHeight="1">
      <c r="B9" s="107"/>
      <c r="C9" s="65" t="s">
        <v>40</v>
      </c>
      <c r="D9" s="66">
        <v>15484</v>
      </c>
      <c r="E9" s="66">
        <v>12798</v>
      </c>
      <c r="F9" s="66">
        <v>13189</v>
      </c>
      <c r="G9" s="66">
        <v>13822</v>
      </c>
      <c r="H9" s="66">
        <v>15116</v>
      </c>
      <c r="I9" s="66">
        <v>16245</v>
      </c>
      <c r="J9" s="66">
        <v>16235</v>
      </c>
      <c r="K9" s="66">
        <v>17021</v>
      </c>
      <c r="L9" s="66">
        <v>18061</v>
      </c>
      <c r="M9" s="66">
        <v>18863</v>
      </c>
      <c r="N9" s="68">
        <v>19484</v>
      </c>
    </row>
    <row r="10" spans="2:14" ht="18" customHeight="1">
      <c r="B10" s="107"/>
      <c r="C10" s="65" t="s">
        <v>41</v>
      </c>
      <c r="D10" s="66">
        <v>17942</v>
      </c>
      <c r="E10" s="66">
        <v>12798</v>
      </c>
      <c r="F10" s="66">
        <v>13189</v>
      </c>
      <c r="G10" s="66">
        <v>13822</v>
      </c>
      <c r="H10" s="66">
        <v>15116</v>
      </c>
      <c r="I10" s="66">
        <v>16245</v>
      </c>
      <c r="J10" s="66">
        <v>16235</v>
      </c>
      <c r="K10" s="66">
        <v>17021</v>
      </c>
      <c r="L10" s="66">
        <v>18061</v>
      </c>
      <c r="M10" s="66">
        <v>18863</v>
      </c>
      <c r="N10" s="68">
        <f>+N9</f>
        <v>19484</v>
      </c>
    </row>
    <row r="11" spans="2:14" ht="18" customHeight="1">
      <c r="B11" s="106" t="s">
        <v>42</v>
      </c>
      <c r="C11" s="65" t="s">
        <v>39</v>
      </c>
      <c r="D11" s="67">
        <v>4256</v>
      </c>
      <c r="E11" s="66">
        <v>9369</v>
      </c>
      <c r="F11" s="66">
        <v>10940</v>
      </c>
      <c r="G11" s="66">
        <v>11272</v>
      </c>
      <c r="H11" s="66">
        <v>11464</v>
      </c>
      <c r="I11" s="66">
        <v>11825</v>
      </c>
      <c r="J11" s="66">
        <v>12853</v>
      </c>
      <c r="K11" s="66">
        <v>10980</v>
      </c>
      <c r="L11" s="66">
        <v>10442</v>
      </c>
      <c r="M11" s="66">
        <v>8541</v>
      </c>
      <c r="N11" s="69">
        <v>11164</v>
      </c>
    </row>
    <row r="12" spans="2:14" ht="18" customHeight="1">
      <c r="B12" s="107"/>
      <c r="C12" s="65" t="s">
        <v>40</v>
      </c>
      <c r="D12" s="67">
        <v>4537</v>
      </c>
      <c r="E12" s="66">
        <v>7940</v>
      </c>
      <c r="F12" s="66">
        <v>8295</v>
      </c>
      <c r="G12" s="66">
        <v>8236</v>
      </c>
      <c r="H12" s="66">
        <v>7847</v>
      </c>
      <c r="I12" s="66">
        <v>8190</v>
      </c>
      <c r="J12" s="66">
        <v>7723</v>
      </c>
      <c r="K12" s="66">
        <v>7773</v>
      </c>
      <c r="L12" s="66">
        <v>6479</v>
      </c>
      <c r="M12" s="66">
        <v>5181</v>
      </c>
      <c r="N12" s="69">
        <v>4178</v>
      </c>
    </row>
    <row r="13" spans="2:14" ht="18" customHeight="1">
      <c r="B13" s="107"/>
      <c r="C13" s="65" t="s">
        <v>41</v>
      </c>
      <c r="D13" s="67">
        <v>8793</v>
      </c>
      <c r="E13" s="66">
        <v>17309</v>
      </c>
      <c r="F13" s="66">
        <v>19235</v>
      </c>
      <c r="G13" s="66">
        <v>19508</v>
      </c>
      <c r="H13" s="66">
        <v>19311</v>
      </c>
      <c r="I13" s="66">
        <v>20015</v>
      </c>
      <c r="J13" s="66">
        <v>20576</v>
      </c>
      <c r="K13" s="66">
        <v>18753</v>
      </c>
      <c r="L13" s="66">
        <v>16915</v>
      </c>
      <c r="M13" s="66">
        <v>13717</v>
      </c>
      <c r="N13" s="69">
        <f>+N12+N11</f>
        <v>15342</v>
      </c>
    </row>
    <row r="14" spans="2:14" ht="18" customHeight="1">
      <c r="B14" s="104" t="s">
        <v>2</v>
      </c>
      <c r="C14" s="65" t="s">
        <v>43</v>
      </c>
      <c r="D14" s="66">
        <f>+D8+D11</f>
        <v>6715</v>
      </c>
      <c r="E14" s="66">
        <f>+E11</f>
        <v>9369</v>
      </c>
      <c r="F14" s="70">
        <f aca="true" t="shared" si="0" ref="F14:N14">+F11</f>
        <v>10940</v>
      </c>
      <c r="G14" s="70">
        <f t="shared" si="0"/>
        <v>11272</v>
      </c>
      <c r="H14" s="70">
        <f t="shared" si="0"/>
        <v>11464</v>
      </c>
      <c r="I14" s="70">
        <f t="shared" si="0"/>
        <v>11825</v>
      </c>
      <c r="J14" s="70">
        <f t="shared" si="0"/>
        <v>12853</v>
      </c>
      <c r="K14" s="70">
        <f t="shared" si="0"/>
        <v>10980</v>
      </c>
      <c r="L14" s="70">
        <f t="shared" si="0"/>
        <v>10442</v>
      </c>
      <c r="M14" s="70">
        <f t="shared" si="0"/>
        <v>8541</v>
      </c>
      <c r="N14" s="71">
        <f t="shared" si="0"/>
        <v>11164</v>
      </c>
    </row>
    <row r="15" spans="2:14" ht="18" customHeight="1">
      <c r="B15" s="104"/>
      <c r="C15" s="65" t="s">
        <v>44</v>
      </c>
      <c r="D15" s="66">
        <f>+D9+D12</f>
        <v>20021</v>
      </c>
      <c r="E15" s="66">
        <f>+E9+E12</f>
        <v>20738</v>
      </c>
      <c r="F15" s="66">
        <f aca="true" t="shared" si="1" ref="F15:N15">+F9+F12</f>
        <v>21484</v>
      </c>
      <c r="G15" s="66">
        <f t="shared" si="1"/>
        <v>22058</v>
      </c>
      <c r="H15" s="66">
        <f t="shared" si="1"/>
        <v>22963</v>
      </c>
      <c r="I15" s="66">
        <f t="shared" si="1"/>
        <v>24435</v>
      </c>
      <c r="J15" s="66">
        <f t="shared" si="1"/>
        <v>23958</v>
      </c>
      <c r="K15" s="66">
        <f t="shared" si="1"/>
        <v>24794</v>
      </c>
      <c r="L15" s="66">
        <f t="shared" si="1"/>
        <v>24540</v>
      </c>
      <c r="M15" s="66">
        <f t="shared" si="1"/>
        <v>24044</v>
      </c>
      <c r="N15" s="69">
        <f t="shared" si="1"/>
        <v>23662</v>
      </c>
    </row>
    <row r="16" spans="2:14" ht="18" customHeight="1" thickBot="1">
      <c r="B16" s="105"/>
      <c r="C16" s="72" t="s">
        <v>45</v>
      </c>
      <c r="D16" s="73">
        <v>23633</v>
      </c>
      <c r="E16" s="73">
        <f aca="true" t="shared" si="2" ref="E16:N16">+E14+E15</f>
        <v>30107</v>
      </c>
      <c r="F16" s="73">
        <f t="shared" si="2"/>
        <v>32424</v>
      </c>
      <c r="G16" s="73">
        <f t="shared" si="2"/>
        <v>33330</v>
      </c>
      <c r="H16" s="73">
        <f t="shared" si="2"/>
        <v>34427</v>
      </c>
      <c r="I16" s="73">
        <f t="shared" si="2"/>
        <v>36260</v>
      </c>
      <c r="J16" s="73">
        <f t="shared" si="2"/>
        <v>36811</v>
      </c>
      <c r="K16" s="73">
        <f t="shared" si="2"/>
        <v>35774</v>
      </c>
      <c r="L16" s="73">
        <f t="shared" si="2"/>
        <v>34982</v>
      </c>
      <c r="M16" s="73">
        <f t="shared" si="2"/>
        <v>32585</v>
      </c>
      <c r="N16" s="74">
        <f t="shared" si="2"/>
        <v>34826</v>
      </c>
    </row>
    <row r="17" spans="4:14" ht="18" customHeight="1">
      <c r="D17" s="75"/>
      <c r="E17" s="75"/>
      <c r="F17" s="75"/>
      <c r="G17" s="75"/>
      <c r="H17" s="75"/>
      <c r="N17" s="76" t="s">
        <v>46</v>
      </c>
    </row>
  </sheetData>
  <mergeCells count="3">
    <mergeCell ref="B14:B16"/>
    <mergeCell ref="B8:B10"/>
    <mergeCell ref="B11:B13"/>
  </mergeCells>
  <printOptions horizontalCentered="1"/>
  <pageMargins left="0.5905511811023623" right="0.5905511811023623" top="0.7874015748031497" bottom="0.5905511811023623" header="0.5118110236220472" footer="0.31496062992125984"/>
  <pageSetup fitToHeight="1" fitToWidth="1" horizontalDpi="300" verticalDpi="300" orientation="portrait" paperSize="9" scale="88" r:id="rId2"/>
  <headerFooter alignWithMargins="0">
    <oddFooter>&amp;C&amp;"ＭＳ 明朝,標準"&amp;12-81-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tabSelected="1" workbookViewId="0" topLeftCell="A1">
      <selection activeCell="L2" sqref="L2"/>
    </sheetView>
  </sheetViews>
  <sheetFormatPr defaultColWidth="9.00390625" defaultRowHeight="18" customHeight="1"/>
  <cols>
    <col min="1" max="1" width="9.875" style="1" customWidth="1"/>
    <col min="2" max="7" width="11.125" style="1" customWidth="1"/>
    <col min="8" max="8" width="1.875" style="1" customWidth="1"/>
    <col min="9" max="9" width="3.625" style="1" customWidth="1"/>
    <col min="10" max="16384" width="8.625" style="1" customWidth="1"/>
  </cols>
  <sheetData>
    <row r="1" ht="18" customHeight="1">
      <c r="A1" s="97" t="s">
        <v>67</v>
      </c>
    </row>
    <row r="3" spans="1:7" ht="18" customHeight="1" thickBot="1">
      <c r="A3" s="38" t="s">
        <v>48</v>
      </c>
      <c r="G3" s="6" t="s">
        <v>49</v>
      </c>
    </row>
    <row r="4" spans="1:7" ht="18" customHeight="1" thickBot="1">
      <c r="A4" s="77" t="s">
        <v>50</v>
      </c>
      <c r="B4" s="89" t="s">
        <v>51</v>
      </c>
      <c r="C4" s="78" t="s">
        <v>52</v>
      </c>
      <c r="D4" s="78" t="s">
        <v>53</v>
      </c>
      <c r="E4" s="78" t="s">
        <v>54</v>
      </c>
      <c r="F4" s="78" t="s">
        <v>55</v>
      </c>
      <c r="G4" s="79" t="s">
        <v>56</v>
      </c>
    </row>
    <row r="5" spans="1:7" ht="18" customHeight="1">
      <c r="A5" s="83" t="s">
        <v>68</v>
      </c>
      <c r="B5" s="90">
        <v>0.67</v>
      </c>
      <c r="C5" s="85">
        <v>1.38</v>
      </c>
      <c r="D5" s="85">
        <v>0.74</v>
      </c>
      <c r="E5" s="85">
        <v>0.93</v>
      </c>
      <c r="F5" s="85">
        <v>0.44</v>
      </c>
      <c r="G5" s="86">
        <v>0.22</v>
      </c>
    </row>
    <row r="6" spans="1:7" ht="18" customHeight="1">
      <c r="A6" s="82">
        <v>16</v>
      </c>
      <c r="B6" s="90">
        <v>0.86</v>
      </c>
      <c r="C6" s="85">
        <v>1.73</v>
      </c>
      <c r="D6" s="85">
        <v>0.89</v>
      </c>
      <c r="E6" s="85">
        <v>1.1</v>
      </c>
      <c r="F6" s="85">
        <v>0.63</v>
      </c>
      <c r="G6" s="86">
        <v>0.35</v>
      </c>
    </row>
    <row r="7" spans="1:7" ht="18" customHeight="1">
      <c r="A7" s="82">
        <v>17</v>
      </c>
      <c r="B7" s="90">
        <v>1.02</v>
      </c>
      <c r="C7" s="85">
        <v>1.98</v>
      </c>
      <c r="D7" s="85">
        <v>0.95</v>
      </c>
      <c r="E7" s="85">
        <v>1.19</v>
      </c>
      <c r="F7" s="85">
        <v>0.86</v>
      </c>
      <c r="G7" s="86">
        <v>0.55</v>
      </c>
    </row>
    <row r="8" spans="1:7" ht="18" customHeight="1">
      <c r="A8" s="82">
        <v>18</v>
      </c>
      <c r="B8" s="90" t="s">
        <v>75</v>
      </c>
      <c r="C8" s="85" t="s">
        <v>76</v>
      </c>
      <c r="D8" s="85" t="s">
        <v>77</v>
      </c>
      <c r="E8" s="85" t="s">
        <v>78</v>
      </c>
      <c r="F8" s="85" t="s">
        <v>79</v>
      </c>
      <c r="G8" s="86" t="s">
        <v>80</v>
      </c>
    </row>
    <row r="9" spans="1:7" ht="18" customHeight="1" thickBot="1">
      <c r="A9" s="84">
        <v>19</v>
      </c>
      <c r="B9" s="91" t="s">
        <v>81</v>
      </c>
      <c r="C9" s="87" t="s">
        <v>82</v>
      </c>
      <c r="D9" s="87" t="s">
        <v>83</v>
      </c>
      <c r="E9" s="87" t="s">
        <v>84</v>
      </c>
      <c r="F9" s="87" t="s">
        <v>85</v>
      </c>
      <c r="G9" s="88" t="s">
        <v>86</v>
      </c>
    </row>
    <row r="10" spans="2:7" ht="18" customHeight="1">
      <c r="B10" s="2"/>
      <c r="C10" s="2"/>
      <c r="D10" s="108" t="s">
        <v>57</v>
      </c>
      <c r="E10" s="108"/>
      <c r="F10" s="108"/>
      <c r="G10" s="108"/>
    </row>
    <row r="11" spans="1:7" ht="18" customHeight="1" thickBot="1">
      <c r="A11" s="38" t="s">
        <v>58</v>
      </c>
      <c r="G11" s="6" t="s">
        <v>49</v>
      </c>
    </row>
    <row r="12" spans="1:7" ht="18" customHeight="1" thickBot="1">
      <c r="A12" s="77" t="s">
        <v>50</v>
      </c>
      <c r="B12" s="89" t="s">
        <v>51</v>
      </c>
      <c r="C12" s="78" t="s">
        <v>52</v>
      </c>
      <c r="D12" s="78" t="s">
        <v>53</v>
      </c>
      <c r="E12" s="78" t="s">
        <v>54</v>
      </c>
      <c r="F12" s="78" t="s">
        <v>55</v>
      </c>
      <c r="G12" s="79" t="s">
        <v>56</v>
      </c>
    </row>
    <row r="13" spans="1:7" ht="18" customHeight="1">
      <c r="A13" s="83" t="s">
        <v>68</v>
      </c>
      <c r="B13" s="92">
        <v>0.7</v>
      </c>
      <c r="C13" s="80">
        <v>1.25</v>
      </c>
      <c r="D13" s="80">
        <v>0.79</v>
      </c>
      <c r="E13" s="80">
        <v>0.99</v>
      </c>
      <c r="F13" s="80">
        <v>0.46</v>
      </c>
      <c r="G13" s="81">
        <v>0.25</v>
      </c>
    </row>
    <row r="14" spans="1:7" ht="18" customHeight="1">
      <c r="A14" s="82">
        <v>16</v>
      </c>
      <c r="B14" s="92">
        <v>0.88</v>
      </c>
      <c r="C14" s="80">
        <v>1.53</v>
      </c>
      <c r="D14" s="80">
        <v>0.93</v>
      </c>
      <c r="E14" s="80">
        <v>1.16</v>
      </c>
      <c r="F14" s="80">
        <v>0.63</v>
      </c>
      <c r="G14" s="81">
        <v>0.37</v>
      </c>
    </row>
    <row r="15" spans="1:7" ht="18" customHeight="1">
      <c r="A15" s="82">
        <v>17</v>
      </c>
      <c r="B15" s="92">
        <v>0.96</v>
      </c>
      <c r="C15" s="80">
        <v>1.6</v>
      </c>
      <c r="D15" s="80">
        <v>0.9</v>
      </c>
      <c r="E15" s="80">
        <v>1.16</v>
      </c>
      <c r="F15" s="80">
        <v>0.8</v>
      </c>
      <c r="G15" s="81">
        <v>0.59</v>
      </c>
    </row>
    <row r="16" spans="1:7" ht="18" customHeight="1">
      <c r="A16" s="82">
        <v>18</v>
      </c>
      <c r="B16" s="90" t="s">
        <v>61</v>
      </c>
      <c r="C16" s="85" t="s">
        <v>62</v>
      </c>
      <c r="D16" s="85" t="s">
        <v>63</v>
      </c>
      <c r="E16" s="85" t="s">
        <v>64</v>
      </c>
      <c r="F16" s="85" t="s">
        <v>65</v>
      </c>
      <c r="G16" s="86" t="s">
        <v>66</v>
      </c>
    </row>
    <row r="17" spans="1:7" ht="18" customHeight="1" thickBot="1">
      <c r="A17" s="84">
        <v>19</v>
      </c>
      <c r="B17" s="93" t="s">
        <v>69</v>
      </c>
      <c r="C17" s="94" t="s">
        <v>70</v>
      </c>
      <c r="D17" s="94" t="s">
        <v>71</v>
      </c>
      <c r="E17" s="94" t="s">
        <v>72</v>
      </c>
      <c r="F17" s="94" t="s">
        <v>73</v>
      </c>
      <c r="G17" s="95" t="s">
        <v>74</v>
      </c>
    </row>
    <row r="18" spans="1:7" ht="18" customHeight="1">
      <c r="A18" s="4"/>
      <c r="B18" s="3"/>
      <c r="C18" s="3"/>
      <c r="D18" s="108" t="s">
        <v>59</v>
      </c>
      <c r="E18" s="108"/>
      <c r="F18" s="108"/>
      <c r="G18" s="108"/>
    </row>
    <row r="19" ht="18" customHeight="1">
      <c r="A19" s="96" t="s">
        <v>60</v>
      </c>
    </row>
    <row r="20" spans="1:7" ht="18" customHeight="1">
      <c r="A20" s="109" t="s">
        <v>87</v>
      </c>
      <c r="B20" s="109"/>
      <c r="C20" s="109"/>
      <c r="D20" s="109"/>
      <c r="E20" s="109"/>
      <c r="F20" s="109"/>
      <c r="G20" s="109"/>
    </row>
    <row r="21" spans="1:7" ht="18" customHeight="1">
      <c r="A21" s="110" t="s">
        <v>88</v>
      </c>
      <c r="B21" s="110"/>
      <c r="C21" s="110"/>
      <c r="D21" s="110"/>
      <c r="E21" s="110"/>
      <c r="F21" s="110"/>
      <c r="G21" s="110"/>
    </row>
  </sheetData>
  <mergeCells count="4">
    <mergeCell ref="D18:G18"/>
    <mergeCell ref="D10:G10"/>
    <mergeCell ref="A20:G20"/>
    <mergeCell ref="A21:G21"/>
  </mergeCells>
  <printOptions horizontalCentered="1" verticalCentered="1"/>
  <pageMargins left="0.5905511811023623" right="0.5905511811023623" top="0.5905511811023623" bottom="0.5905511811023623" header="0.5118110236220472" footer="0.31496062992125984"/>
  <pageSetup fitToHeight="1" fitToWidth="1" orientation="portrait" paperSize="9" r:id="rId2"/>
  <headerFooter alignWithMargins="0">
    <oddFooter>&amp;C&amp;"ＭＳ 明朝,標準"&amp;14-105-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10_8</dc:title>
  <dc:subject>年齢別有効求人倍率</dc:subject>
  <dc:creator>AID</dc:creator>
  <cp:keywords/>
  <dc:description/>
  <cp:lastModifiedBy>職員端末機１９年度３月調達</cp:lastModifiedBy>
  <cp:lastPrinted>2008-10-29T06:22:12Z</cp:lastPrinted>
  <dcterms:created xsi:type="dcterms:W3CDTF">2005-06-01T00:45:25Z</dcterms:created>
  <dcterms:modified xsi:type="dcterms:W3CDTF">2009-03-17T02:51:26Z</dcterms:modified>
  <cp:category/>
  <cp:version/>
  <cp:contentType/>
  <cp:contentStatus/>
</cp:coreProperties>
</file>