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<sst xmlns="http://schemas.openxmlformats.org/spreadsheetml/2006/main" count="47" uniqueCount="45">
  <si>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教授</t>
  </si>
  <si>
    <t>准教授</t>
  </si>
  <si>
    <t>講師</t>
  </si>
  <si>
    <t>助教</t>
  </si>
  <si>
    <t>数学科</t>
  </si>
  <si>
    <t>物理学科</t>
  </si>
  <si>
    <t>化学科</t>
  </si>
  <si>
    <t>生物学科</t>
  </si>
  <si>
    <t>地球学科</t>
  </si>
  <si>
    <t>物質化学科</t>
  </si>
  <si>
    <t>機械工学科</t>
  </si>
  <si>
    <t>電子・物理工学科</t>
  </si>
  <si>
    <t>情報工学科</t>
  </si>
  <si>
    <t>化学バイオ工学科</t>
  </si>
  <si>
    <t>建築学科</t>
  </si>
  <si>
    <t>都市学科</t>
  </si>
  <si>
    <t>学部共通</t>
  </si>
  <si>
    <t>食品栄養科学科</t>
  </si>
  <si>
    <t>居住環境学科</t>
  </si>
  <si>
    <t>人間福祉学科</t>
  </si>
  <si>
    <t>創造都市研究科</t>
  </si>
  <si>
    <t>都市ビジネス専攻</t>
  </si>
  <si>
    <t>都市政策専攻</t>
  </si>
  <si>
    <t>都市情報学専攻</t>
  </si>
  <si>
    <t>大学教育研究センター</t>
  </si>
  <si>
    <t>都市健康・スポーツ研究センター</t>
  </si>
  <si>
    <t>都市研究プラザ</t>
  </si>
  <si>
    <t>英語教育開発センター</t>
  </si>
  <si>
    <t>複合先端研究機構</t>
  </si>
  <si>
    <t>計</t>
  </si>
  <si>
    <t>学生数</t>
  </si>
  <si>
    <t>学部</t>
  </si>
  <si>
    <t>大学院</t>
  </si>
  <si>
    <t>大阪市立大学　教員数と学生数　（平成24年5月1日現在）</t>
  </si>
  <si>
    <t>商学部・経営学研究科</t>
  </si>
  <si>
    <t>経済学部・経済学研究科</t>
  </si>
  <si>
    <t>法学部・法学研究科</t>
  </si>
  <si>
    <t>文学部・文学研究科</t>
  </si>
  <si>
    <t>理学部・理学研究科</t>
  </si>
  <si>
    <t>工学部・工学研究科</t>
  </si>
  <si>
    <t>医学部・医学研究科</t>
  </si>
  <si>
    <t>医学部・看護学研究科</t>
  </si>
  <si>
    <t>生活科学部・生活科学研究科</t>
  </si>
  <si>
    <t>　※（　　）の人数は内数。</t>
  </si>
  <si>
    <t>参考資料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</si>
</sst>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medium"/>
      <right style="thin"/>
      <top style="thin"/>
      <bottom style="dotted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dotted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dotted"/>
      <bottom style="dotted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dotted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dotted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dotted"/>
      <bottom style="dotted"/>
    </border>
    <border>
      <left style="thin"/>
      <right/>
      <top style="dotted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38" fontId="39" fillId="0" borderId="22" xfId="48" applyFont="1" applyBorder="1" applyAlignment="1">
      <alignment vertical="center"/>
    </xf>
    <xf numFmtId="38" fontId="39" fillId="0" borderId="23" xfId="48" applyFont="1" applyBorder="1" applyAlignment="1">
      <alignment vertical="center"/>
    </xf>
    <xf numFmtId="38" fontId="39" fillId="0" borderId="24" xfId="48" applyFont="1" applyBorder="1" applyAlignment="1">
      <alignment vertical="center"/>
    </xf>
    <xf numFmtId="0" fontId="39" fillId="0" borderId="25" xfId="0" applyFont="1" applyBorder="1" applyAlignment="1">
      <alignment vertical="center"/>
    </xf>
    <xf numFmtId="0" fontId="39" fillId="0" borderId="26" xfId="0" applyFont="1" applyBorder="1" applyAlignment="1">
      <alignment vertical="center"/>
    </xf>
    <xf numFmtId="38" fontId="39" fillId="0" borderId="11" xfId="48" applyFont="1" applyBorder="1" applyAlignment="1">
      <alignment vertical="center"/>
    </xf>
    <xf numFmtId="38" fontId="39" fillId="0" borderId="25" xfId="48" applyFont="1" applyBorder="1" applyAlignment="1">
      <alignment vertical="center"/>
    </xf>
    <xf numFmtId="38" fontId="39" fillId="0" borderId="27" xfId="48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38" fontId="39" fillId="0" borderId="30" xfId="48" applyFont="1" applyBorder="1" applyAlignment="1">
      <alignment vertical="center"/>
    </xf>
    <xf numFmtId="38" fontId="39" fillId="0" borderId="28" xfId="48" applyFont="1" applyBorder="1" applyAlignment="1">
      <alignment vertical="center"/>
    </xf>
    <xf numFmtId="38" fontId="39" fillId="0" borderId="31" xfId="48" applyFont="1" applyBorder="1" applyAlignment="1">
      <alignment vertical="center"/>
    </xf>
    <xf numFmtId="0" fontId="39" fillId="0" borderId="32" xfId="0" applyFont="1" applyBorder="1" applyAlignment="1">
      <alignment vertical="center"/>
    </xf>
    <xf numFmtId="38" fontId="39" fillId="0" borderId="33" xfId="48" applyFont="1" applyBorder="1" applyAlignment="1">
      <alignment vertical="center"/>
    </xf>
    <xf numFmtId="38" fontId="39" fillId="0" borderId="34" xfId="48" applyFont="1" applyBorder="1" applyAlignment="1">
      <alignment vertical="center"/>
    </xf>
    <xf numFmtId="38" fontId="39" fillId="0" borderId="35" xfId="48" applyFont="1" applyBorder="1" applyAlignment="1">
      <alignment vertical="center"/>
    </xf>
    <xf numFmtId="0" fontId="39" fillId="0" borderId="36" xfId="0" applyFont="1" applyBorder="1" applyAlignment="1">
      <alignment vertical="center"/>
    </xf>
    <xf numFmtId="38" fontId="39" fillId="0" borderId="37" xfId="48" applyFont="1" applyBorder="1" applyAlignment="1">
      <alignment vertical="center"/>
    </xf>
    <xf numFmtId="38" fontId="39" fillId="0" borderId="20" xfId="48" applyFont="1" applyBorder="1" applyAlignment="1">
      <alignment vertical="center"/>
    </xf>
    <xf numFmtId="38" fontId="39" fillId="0" borderId="38" xfId="48" applyFont="1" applyBorder="1" applyAlignment="1">
      <alignment vertical="center"/>
    </xf>
    <xf numFmtId="0" fontId="39" fillId="0" borderId="39" xfId="0" applyFont="1" applyBorder="1" applyAlignment="1">
      <alignment vertical="center"/>
    </xf>
    <xf numFmtId="38" fontId="39" fillId="0" borderId="40" xfId="48" applyFont="1" applyBorder="1" applyAlignment="1">
      <alignment vertical="center"/>
    </xf>
    <xf numFmtId="38" fontId="39" fillId="0" borderId="41" xfId="48" applyFont="1" applyBorder="1" applyAlignment="1">
      <alignment vertical="center"/>
    </xf>
    <xf numFmtId="38" fontId="39" fillId="0" borderId="42" xfId="48" applyFont="1" applyBorder="1" applyAlignment="1">
      <alignment vertical="center"/>
    </xf>
    <xf numFmtId="0" fontId="39" fillId="0" borderId="43" xfId="0" applyFont="1" applyBorder="1" applyAlignment="1">
      <alignment vertical="center"/>
    </xf>
    <xf numFmtId="0" fontId="39" fillId="0" borderId="44" xfId="0" applyFont="1" applyBorder="1" applyAlignment="1">
      <alignment vertical="center"/>
    </xf>
    <xf numFmtId="38" fontId="39" fillId="0" borderId="15" xfId="48" applyFont="1" applyBorder="1" applyAlignment="1">
      <alignment vertical="center"/>
    </xf>
    <xf numFmtId="38" fontId="39" fillId="0" borderId="43" xfId="48" applyFont="1" applyBorder="1" applyAlignment="1">
      <alignment vertical="center"/>
    </xf>
    <xf numFmtId="38" fontId="39" fillId="0" borderId="45" xfId="48" applyFont="1" applyBorder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176" fontId="39" fillId="0" borderId="32" xfId="0" applyNumberFormat="1" applyFont="1" applyBorder="1" applyAlignment="1">
      <alignment vertical="center"/>
    </xf>
    <xf numFmtId="176" fontId="39" fillId="0" borderId="36" xfId="0" applyNumberFormat="1" applyFont="1" applyBorder="1" applyAlignment="1">
      <alignment vertical="center"/>
    </xf>
    <xf numFmtId="176" fontId="39" fillId="0" borderId="46" xfId="0" applyNumberFormat="1" applyFont="1" applyBorder="1" applyAlignment="1">
      <alignment vertical="center"/>
    </xf>
    <xf numFmtId="176" fontId="39" fillId="0" borderId="47" xfId="0" applyNumberFormat="1" applyFont="1" applyBorder="1" applyAlignment="1">
      <alignment vertical="center"/>
    </xf>
    <xf numFmtId="0" fontId="40" fillId="0" borderId="48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2"/>
  <sheetViews>
    <sheetView tabSelected="1" zoomScalePageLayoutView="0" workbookViewId="0" topLeftCell="A2">
      <selection activeCell="N2" sqref="N2"/>
    </sheetView>
  </sheetViews>
  <sheetFormatPr defaultColWidth="9.140625" defaultRowHeight="15"/>
  <cols>
    <col min="1" max="1" width="4.00390625" style="0" customWidth="1"/>
    <col min="2" max="2" width="24.00390625" style="0" customWidth="1"/>
    <col min="8" max="10" width="9.00390625" style="0" customWidth="1"/>
  </cols>
  <sheetData>
    <row r="1" spans="9:10" ht="30.75" customHeight="1" thickBot="1">
      <c r="I1" s="52" t="s">
        <v>44</v>
      </c>
      <c r="J1" s="53"/>
    </row>
    <row r="2" ht="25.5" customHeight="1">
      <c r="B2" s="11" t="s">
        <v>33</v>
      </c>
    </row>
    <row r="3" ht="13.5" customHeight="1" thickBot="1"/>
    <row r="4" spans="2:10" ht="19.5" customHeight="1">
      <c r="B4" s="7"/>
      <c r="C4" s="57" t="s">
        <v>0</v>
      </c>
      <c r="D4" s="57" t="s">
        <v>1</v>
      </c>
      <c r="E4" s="57" t="s">
        <v>2</v>
      </c>
      <c r="F4" s="57" t="s">
        <v>3</v>
      </c>
      <c r="G4" s="59" t="s">
        <v>29</v>
      </c>
      <c r="H4" s="54" t="s">
        <v>30</v>
      </c>
      <c r="I4" s="55"/>
      <c r="J4" s="56"/>
    </row>
    <row r="5" spans="2:10" ht="19.5" customHeight="1" thickBot="1">
      <c r="B5" s="8"/>
      <c r="C5" s="58"/>
      <c r="D5" s="58"/>
      <c r="E5" s="58"/>
      <c r="F5" s="58"/>
      <c r="G5" s="60"/>
      <c r="H5" s="9" t="s">
        <v>31</v>
      </c>
      <c r="I5" s="1" t="s">
        <v>32</v>
      </c>
      <c r="J5" s="10" t="s">
        <v>29</v>
      </c>
    </row>
    <row r="6" spans="2:10" ht="21.75" customHeight="1" thickTop="1">
      <c r="B6" s="45" t="s">
        <v>34</v>
      </c>
      <c r="C6" s="12">
        <v>16</v>
      </c>
      <c r="D6" s="12">
        <v>11</v>
      </c>
      <c r="E6" s="12"/>
      <c r="F6" s="12"/>
      <c r="G6" s="13">
        <f>SUM(C6:F6)</f>
        <v>27</v>
      </c>
      <c r="H6" s="14">
        <v>967</v>
      </c>
      <c r="I6" s="15">
        <v>92</v>
      </c>
      <c r="J6" s="16">
        <f>SUM(H6:I6)</f>
        <v>1059</v>
      </c>
    </row>
    <row r="7" spans="2:10" ht="21.75" customHeight="1">
      <c r="B7" s="44" t="s">
        <v>35</v>
      </c>
      <c r="C7" s="17">
        <v>22</v>
      </c>
      <c r="D7" s="17">
        <v>6</v>
      </c>
      <c r="E7" s="17"/>
      <c r="F7" s="17"/>
      <c r="G7" s="18">
        <f aca="true" t="shared" si="0" ref="G7:G40">SUM(C7:F7)</f>
        <v>28</v>
      </c>
      <c r="H7" s="19">
        <v>1014</v>
      </c>
      <c r="I7" s="20">
        <v>38</v>
      </c>
      <c r="J7" s="21">
        <f>SUM(H7:I7)</f>
        <v>1052</v>
      </c>
    </row>
    <row r="8" spans="2:10" ht="21.75" customHeight="1">
      <c r="B8" s="44" t="s">
        <v>36</v>
      </c>
      <c r="C8" s="17">
        <v>25</v>
      </c>
      <c r="D8" s="17">
        <v>8</v>
      </c>
      <c r="E8" s="17"/>
      <c r="F8" s="17"/>
      <c r="G8" s="18">
        <f t="shared" si="0"/>
        <v>33</v>
      </c>
      <c r="H8" s="19">
        <v>767</v>
      </c>
      <c r="I8" s="20">
        <v>162</v>
      </c>
      <c r="J8" s="21">
        <f>SUM(H8:I8)</f>
        <v>929</v>
      </c>
    </row>
    <row r="9" spans="2:10" ht="21.75" customHeight="1">
      <c r="B9" s="44" t="s">
        <v>37</v>
      </c>
      <c r="C9" s="17">
        <v>41</v>
      </c>
      <c r="D9" s="17">
        <v>22</v>
      </c>
      <c r="E9" s="17">
        <v>4</v>
      </c>
      <c r="F9" s="17"/>
      <c r="G9" s="18">
        <f t="shared" si="0"/>
        <v>67</v>
      </c>
      <c r="H9" s="19">
        <v>746</v>
      </c>
      <c r="I9" s="20">
        <v>176</v>
      </c>
      <c r="J9" s="21">
        <f>SUM(H9:I9)</f>
        <v>922</v>
      </c>
    </row>
    <row r="10" spans="2:10" ht="21.75" customHeight="1">
      <c r="B10" s="46" t="s">
        <v>38</v>
      </c>
      <c r="C10" s="22">
        <f>SUM(C11:C16)</f>
        <v>49</v>
      </c>
      <c r="D10" s="22">
        <f>SUM(D11:D16)</f>
        <v>43</v>
      </c>
      <c r="E10" s="22">
        <f>SUM(E11:E16)</f>
        <v>13</v>
      </c>
      <c r="F10" s="22"/>
      <c r="G10" s="23">
        <f t="shared" si="0"/>
        <v>105</v>
      </c>
      <c r="H10" s="24">
        <v>716</v>
      </c>
      <c r="I10" s="25">
        <v>284</v>
      </c>
      <c r="J10" s="26">
        <f>SUM(H10:I10)</f>
        <v>1000</v>
      </c>
    </row>
    <row r="11" spans="2:10" ht="21.75" customHeight="1">
      <c r="B11" s="3" t="s">
        <v>4</v>
      </c>
      <c r="C11" s="48">
        <v>9</v>
      </c>
      <c r="D11" s="48">
        <v>8</v>
      </c>
      <c r="E11" s="48">
        <v>2</v>
      </c>
      <c r="F11" s="27"/>
      <c r="G11" s="50">
        <f t="shared" si="0"/>
        <v>19</v>
      </c>
      <c r="H11" s="28"/>
      <c r="I11" s="29"/>
      <c r="J11" s="30"/>
    </row>
    <row r="12" spans="2:10" ht="21.75" customHeight="1">
      <c r="B12" s="3" t="s">
        <v>5</v>
      </c>
      <c r="C12" s="48">
        <v>10</v>
      </c>
      <c r="D12" s="48">
        <v>10</v>
      </c>
      <c r="E12" s="48">
        <v>2</v>
      </c>
      <c r="F12" s="27"/>
      <c r="G12" s="50">
        <f t="shared" si="0"/>
        <v>22</v>
      </c>
      <c r="H12" s="28"/>
      <c r="I12" s="29"/>
      <c r="J12" s="30"/>
    </row>
    <row r="13" spans="2:10" ht="21.75" customHeight="1">
      <c r="B13" s="3" t="s">
        <v>6</v>
      </c>
      <c r="C13" s="48">
        <v>7</v>
      </c>
      <c r="D13" s="48">
        <v>5</v>
      </c>
      <c r="E13" s="48">
        <v>4</v>
      </c>
      <c r="F13" s="27"/>
      <c r="G13" s="50">
        <f t="shared" si="0"/>
        <v>16</v>
      </c>
      <c r="H13" s="28"/>
      <c r="I13" s="29"/>
      <c r="J13" s="30"/>
    </row>
    <row r="14" spans="2:10" ht="21.75" customHeight="1">
      <c r="B14" s="3" t="s">
        <v>7</v>
      </c>
      <c r="C14" s="48">
        <v>10</v>
      </c>
      <c r="D14" s="48">
        <v>9</v>
      </c>
      <c r="E14" s="48">
        <v>2</v>
      </c>
      <c r="F14" s="27"/>
      <c r="G14" s="50">
        <f t="shared" si="0"/>
        <v>21</v>
      </c>
      <c r="H14" s="28"/>
      <c r="I14" s="29"/>
      <c r="J14" s="30"/>
    </row>
    <row r="15" spans="2:10" ht="21.75" customHeight="1">
      <c r="B15" s="3" t="s">
        <v>8</v>
      </c>
      <c r="C15" s="48">
        <v>6</v>
      </c>
      <c r="D15" s="48">
        <v>4</v>
      </c>
      <c r="E15" s="48">
        <v>2</v>
      </c>
      <c r="F15" s="27"/>
      <c r="G15" s="50">
        <f t="shared" si="0"/>
        <v>12</v>
      </c>
      <c r="H15" s="28"/>
      <c r="I15" s="29"/>
      <c r="J15" s="30"/>
    </row>
    <row r="16" spans="2:10" ht="21.75" customHeight="1">
      <c r="B16" s="4" t="s">
        <v>9</v>
      </c>
      <c r="C16" s="49">
        <v>7</v>
      </c>
      <c r="D16" s="49">
        <v>7</v>
      </c>
      <c r="E16" s="49">
        <v>1</v>
      </c>
      <c r="F16" s="31"/>
      <c r="G16" s="51">
        <f t="shared" si="0"/>
        <v>15</v>
      </c>
      <c r="H16" s="32"/>
      <c r="I16" s="33"/>
      <c r="J16" s="34"/>
    </row>
    <row r="17" spans="2:10" ht="21.75" customHeight="1">
      <c r="B17" s="47" t="s">
        <v>39</v>
      </c>
      <c r="C17" s="35">
        <f>SUM(C18:C24)</f>
        <v>46</v>
      </c>
      <c r="D17" s="35">
        <f>SUM(D18:D24)</f>
        <v>32</v>
      </c>
      <c r="E17" s="35">
        <f>SUM(E18:E24)</f>
        <v>16</v>
      </c>
      <c r="F17" s="35">
        <f>SUM(F18:F24)</f>
        <v>6</v>
      </c>
      <c r="G17" s="23">
        <f t="shared" si="0"/>
        <v>100</v>
      </c>
      <c r="H17" s="24">
        <v>1195</v>
      </c>
      <c r="I17" s="25">
        <v>468</v>
      </c>
      <c r="J17" s="26">
        <f>SUM(H17:I17)</f>
        <v>1663</v>
      </c>
    </row>
    <row r="18" spans="2:10" ht="21.75" customHeight="1">
      <c r="B18" s="3" t="s">
        <v>10</v>
      </c>
      <c r="C18" s="48">
        <v>7</v>
      </c>
      <c r="D18" s="48">
        <v>8</v>
      </c>
      <c r="E18" s="48">
        <v>1</v>
      </c>
      <c r="F18" s="48">
        <v>2</v>
      </c>
      <c r="G18" s="50">
        <f t="shared" si="0"/>
        <v>18</v>
      </c>
      <c r="H18" s="28"/>
      <c r="I18" s="29"/>
      <c r="J18" s="30"/>
    </row>
    <row r="19" spans="2:10" ht="21.75" customHeight="1">
      <c r="B19" s="3" t="s">
        <v>11</v>
      </c>
      <c r="C19" s="48">
        <v>7</v>
      </c>
      <c r="D19" s="48">
        <v>4</v>
      </c>
      <c r="E19" s="48">
        <v>3</v>
      </c>
      <c r="F19" s="48">
        <v>1</v>
      </c>
      <c r="G19" s="50">
        <f t="shared" si="0"/>
        <v>15</v>
      </c>
      <c r="H19" s="28"/>
      <c r="I19" s="29"/>
      <c r="J19" s="30"/>
    </row>
    <row r="20" spans="2:10" ht="21.75" customHeight="1">
      <c r="B20" s="3" t="s">
        <v>12</v>
      </c>
      <c r="C20" s="48">
        <v>7</v>
      </c>
      <c r="D20" s="48">
        <v>7</v>
      </c>
      <c r="E20" s="48">
        <v>1</v>
      </c>
      <c r="F20" s="48"/>
      <c r="G20" s="50">
        <f t="shared" si="0"/>
        <v>15</v>
      </c>
      <c r="H20" s="28"/>
      <c r="I20" s="29"/>
      <c r="J20" s="30"/>
    </row>
    <row r="21" spans="2:10" ht="21.75" customHeight="1">
      <c r="B21" s="3" t="s">
        <v>13</v>
      </c>
      <c r="C21" s="48">
        <v>10</v>
      </c>
      <c r="D21" s="48">
        <v>4</v>
      </c>
      <c r="E21" s="48">
        <v>4</v>
      </c>
      <c r="F21" s="48">
        <v>1</v>
      </c>
      <c r="G21" s="50">
        <f t="shared" si="0"/>
        <v>19</v>
      </c>
      <c r="H21" s="28"/>
      <c r="I21" s="29"/>
      <c r="J21" s="30"/>
    </row>
    <row r="22" spans="2:10" ht="21.75" customHeight="1">
      <c r="B22" s="3" t="s">
        <v>14</v>
      </c>
      <c r="C22" s="48">
        <v>7</v>
      </c>
      <c r="D22" s="48">
        <v>5</v>
      </c>
      <c r="E22" s="48">
        <v>2</v>
      </c>
      <c r="F22" s="48"/>
      <c r="G22" s="50">
        <f t="shared" si="0"/>
        <v>14</v>
      </c>
      <c r="H22" s="28"/>
      <c r="I22" s="29"/>
      <c r="J22" s="30"/>
    </row>
    <row r="23" spans="2:10" ht="21.75" customHeight="1">
      <c r="B23" s="3" t="s">
        <v>15</v>
      </c>
      <c r="C23" s="48">
        <v>7</v>
      </c>
      <c r="D23" s="48">
        <v>2</v>
      </c>
      <c r="E23" s="48">
        <v>5</v>
      </c>
      <c r="F23" s="48">
        <v>2</v>
      </c>
      <c r="G23" s="50">
        <f t="shared" si="0"/>
        <v>16</v>
      </c>
      <c r="H23" s="28"/>
      <c r="I23" s="29"/>
      <c r="J23" s="30"/>
    </row>
    <row r="24" spans="2:10" ht="21.75" customHeight="1">
      <c r="B24" s="4" t="s">
        <v>16</v>
      </c>
      <c r="C24" s="49">
        <v>1</v>
      </c>
      <c r="D24" s="49">
        <v>2</v>
      </c>
      <c r="E24" s="49"/>
      <c r="F24" s="49"/>
      <c r="G24" s="51">
        <f t="shared" si="0"/>
        <v>3</v>
      </c>
      <c r="H24" s="32"/>
      <c r="I24" s="33"/>
      <c r="J24" s="34"/>
    </row>
    <row r="25" spans="2:10" ht="21.75" customHeight="1">
      <c r="B25" s="44" t="s">
        <v>40</v>
      </c>
      <c r="C25" s="17">
        <v>41</v>
      </c>
      <c r="D25" s="17">
        <v>61</v>
      </c>
      <c r="E25" s="17">
        <v>124</v>
      </c>
      <c r="F25" s="17">
        <v>14</v>
      </c>
      <c r="G25" s="18">
        <f t="shared" si="0"/>
        <v>240</v>
      </c>
      <c r="H25" s="19">
        <v>529</v>
      </c>
      <c r="I25" s="20">
        <v>222</v>
      </c>
      <c r="J25" s="21">
        <f>SUM(H25:I25)</f>
        <v>751</v>
      </c>
    </row>
    <row r="26" spans="2:10" ht="21.75" customHeight="1">
      <c r="B26" s="44" t="s">
        <v>41</v>
      </c>
      <c r="C26" s="17">
        <v>11</v>
      </c>
      <c r="D26" s="17">
        <v>4</v>
      </c>
      <c r="E26" s="17">
        <v>7</v>
      </c>
      <c r="F26" s="17"/>
      <c r="G26" s="18">
        <f t="shared" si="0"/>
        <v>22</v>
      </c>
      <c r="H26" s="19">
        <v>219</v>
      </c>
      <c r="I26" s="20">
        <v>31</v>
      </c>
      <c r="J26" s="21">
        <f>SUM(H26:I26)</f>
        <v>250</v>
      </c>
    </row>
    <row r="27" spans="2:10" ht="21.75" customHeight="1">
      <c r="B27" s="47" t="s">
        <v>42</v>
      </c>
      <c r="C27" s="35">
        <f>SUM(C28:C30)</f>
        <v>22</v>
      </c>
      <c r="D27" s="35">
        <f>SUM(D28:D30)</f>
        <v>14</v>
      </c>
      <c r="E27" s="35">
        <f>SUM(E28:E30)</f>
        <v>2</v>
      </c>
      <c r="F27" s="35">
        <f>SUM(F28:F30)</f>
        <v>3</v>
      </c>
      <c r="G27" s="23">
        <f t="shared" si="0"/>
        <v>41</v>
      </c>
      <c r="H27" s="24">
        <v>504</v>
      </c>
      <c r="I27" s="25">
        <v>157</v>
      </c>
      <c r="J27" s="26">
        <f>SUM(H27:I27)</f>
        <v>661</v>
      </c>
    </row>
    <row r="28" spans="2:10" ht="21.75" customHeight="1">
      <c r="B28" s="3" t="s">
        <v>17</v>
      </c>
      <c r="C28" s="48">
        <v>6</v>
      </c>
      <c r="D28" s="48">
        <v>4</v>
      </c>
      <c r="E28" s="48">
        <v>2</v>
      </c>
      <c r="F28" s="48"/>
      <c r="G28" s="50">
        <f t="shared" si="0"/>
        <v>12</v>
      </c>
      <c r="H28" s="28"/>
      <c r="I28" s="29"/>
      <c r="J28" s="30"/>
    </row>
    <row r="29" spans="2:10" ht="21.75" customHeight="1">
      <c r="B29" s="3" t="s">
        <v>18</v>
      </c>
      <c r="C29" s="48">
        <v>8</v>
      </c>
      <c r="D29" s="48">
        <v>6</v>
      </c>
      <c r="E29" s="48"/>
      <c r="F29" s="48">
        <v>2</v>
      </c>
      <c r="G29" s="50">
        <f t="shared" si="0"/>
        <v>16</v>
      </c>
      <c r="H29" s="28"/>
      <c r="I29" s="29"/>
      <c r="J29" s="30"/>
    </row>
    <row r="30" spans="2:10" ht="21.75" customHeight="1">
      <c r="B30" s="4" t="s">
        <v>19</v>
      </c>
      <c r="C30" s="49">
        <v>8</v>
      </c>
      <c r="D30" s="49">
        <v>4</v>
      </c>
      <c r="E30" s="49"/>
      <c r="F30" s="49">
        <v>1</v>
      </c>
      <c r="G30" s="51">
        <f t="shared" si="0"/>
        <v>13</v>
      </c>
      <c r="H30" s="32"/>
      <c r="I30" s="33"/>
      <c r="J30" s="34"/>
    </row>
    <row r="31" spans="2:10" ht="21.75" customHeight="1">
      <c r="B31" s="5" t="s">
        <v>20</v>
      </c>
      <c r="C31" s="35">
        <f>SUM(C32:C34)</f>
        <v>18</v>
      </c>
      <c r="D31" s="35">
        <f>SUM(D32:D34)</f>
        <v>14</v>
      </c>
      <c r="E31" s="35"/>
      <c r="F31" s="35"/>
      <c r="G31" s="23">
        <f t="shared" si="0"/>
        <v>32</v>
      </c>
      <c r="H31" s="24">
        <v>0</v>
      </c>
      <c r="I31" s="25">
        <v>317</v>
      </c>
      <c r="J31" s="26">
        <f>SUM(H31:I31)</f>
        <v>317</v>
      </c>
    </row>
    <row r="32" spans="2:10" ht="21.75" customHeight="1">
      <c r="B32" s="3" t="s">
        <v>21</v>
      </c>
      <c r="C32" s="48">
        <v>5</v>
      </c>
      <c r="D32" s="48">
        <v>4</v>
      </c>
      <c r="E32" s="48"/>
      <c r="F32" s="48"/>
      <c r="G32" s="50">
        <f t="shared" si="0"/>
        <v>9</v>
      </c>
      <c r="H32" s="28"/>
      <c r="I32" s="29"/>
      <c r="J32" s="30"/>
    </row>
    <row r="33" spans="2:10" ht="21.75" customHeight="1">
      <c r="B33" s="3" t="s">
        <v>22</v>
      </c>
      <c r="C33" s="48">
        <v>7</v>
      </c>
      <c r="D33" s="48">
        <v>7</v>
      </c>
      <c r="E33" s="48"/>
      <c r="F33" s="48"/>
      <c r="G33" s="50">
        <f t="shared" si="0"/>
        <v>14</v>
      </c>
      <c r="H33" s="28"/>
      <c r="I33" s="29"/>
      <c r="J33" s="30"/>
    </row>
    <row r="34" spans="2:10" ht="21.75" customHeight="1">
      <c r="B34" s="4" t="s">
        <v>23</v>
      </c>
      <c r="C34" s="49">
        <v>6</v>
      </c>
      <c r="D34" s="49">
        <v>3</v>
      </c>
      <c r="E34" s="49"/>
      <c r="F34" s="49"/>
      <c r="G34" s="51">
        <f t="shared" si="0"/>
        <v>9</v>
      </c>
      <c r="H34" s="32"/>
      <c r="I34" s="33"/>
      <c r="J34" s="34"/>
    </row>
    <row r="35" spans="2:10" ht="21.75" customHeight="1">
      <c r="B35" s="2" t="s">
        <v>24</v>
      </c>
      <c r="C35" s="17">
        <v>1</v>
      </c>
      <c r="D35" s="17">
        <v>3</v>
      </c>
      <c r="E35" s="17"/>
      <c r="F35" s="17"/>
      <c r="G35" s="18">
        <f t="shared" si="0"/>
        <v>4</v>
      </c>
      <c r="H35" s="36"/>
      <c r="I35" s="37"/>
      <c r="J35" s="38"/>
    </row>
    <row r="36" spans="2:10" ht="21.75" customHeight="1">
      <c r="B36" s="44" t="s">
        <v>25</v>
      </c>
      <c r="C36" s="17">
        <v>2</v>
      </c>
      <c r="D36" s="17">
        <v>2</v>
      </c>
      <c r="E36" s="17"/>
      <c r="F36" s="17">
        <v>1</v>
      </c>
      <c r="G36" s="18">
        <f t="shared" si="0"/>
        <v>5</v>
      </c>
      <c r="H36" s="36"/>
      <c r="I36" s="37"/>
      <c r="J36" s="38"/>
    </row>
    <row r="37" spans="2:10" ht="21.75" customHeight="1">
      <c r="B37" s="2" t="s">
        <v>26</v>
      </c>
      <c r="C37" s="17">
        <v>2</v>
      </c>
      <c r="D37" s="17">
        <v>1</v>
      </c>
      <c r="E37" s="17"/>
      <c r="F37" s="17"/>
      <c r="G37" s="18">
        <f t="shared" si="0"/>
        <v>3</v>
      </c>
      <c r="H37" s="36"/>
      <c r="I37" s="37"/>
      <c r="J37" s="38"/>
    </row>
    <row r="38" spans="2:10" ht="21.75" customHeight="1">
      <c r="B38" s="2" t="s">
        <v>27</v>
      </c>
      <c r="C38" s="17"/>
      <c r="D38" s="17">
        <v>1</v>
      </c>
      <c r="E38" s="17"/>
      <c r="F38" s="17"/>
      <c r="G38" s="18">
        <f t="shared" si="0"/>
        <v>1</v>
      </c>
      <c r="H38" s="36"/>
      <c r="I38" s="37"/>
      <c r="J38" s="38"/>
    </row>
    <row r="39" spans="2:10" ht="21.75" customHeight="1">
      <c r="B39" s="2" t="s">
        <v>28</v>
      </c>
      <c r="C39" s="17">
        <v>2</v>
      </c>
      <c r="D39" s="17"/>
      <c r="E39" s="17"/>
      <c r="F39" s="17"/>
      <c r="G39" s="18">
        <f t="shared" si="0"/>
        <v>2</v>
      </c>
      <c r="H39" s="36"/>
      <c r="I39" s="37"/>
      <c r="J39" s="38"/>
    </row>
    <row r="40" spans="2:10" ht="21.75" customHeight="1" thickBot="1">
      <c r="B40" s="6" t="s">
        <v>29</v>
      </c>
      <c r="C40" s="39">
        <f>SUM(C6,C7,C8,C9,C10,C17,C25,C26,C27,C31,C35,C36,C37,C38,C39)</f>
        <v>298</v>
      </c>
      <c r="D40" s="39">
        <f>SUM(D6,D7,D8,D9,D10,D17,D25,D26,D27,D31,D35,D36,D37,D38,D39)</f>
        <v>222</v>
      </c>
      <c r="E40" s="39">
        <f>SUM(E6,E7,E8,E9,E10,E17,E25,E26,E27,E31,E35,E36,E37,E38,E39)</f>
        <v>166</v>
      </c>
      <c r="F40" s="39">
        <f>SUM(F6,F7,F8,F9,F10,F17,F25,F26,F27,F31,F35,F36,F37,F38,F39)</f>
        <v>24</v>
      </c>
      <c r="G40" s="40">
        <f t="shared" si="0"/>
        <v>710</v>
      </c>
      <c r="H40" s="41">
        <f>SUM(H6:H39)</f>
        <v>6657</v>
      </c>
      <c r="I40" s="42">
        <f>SUM(I6:I39)</f>
        <v>1947</v>
      </c>
      <c r="J40" s="43">
        <f>SUM(H40:I40)</f>
        <v>8604</v>
      </c>
    </row>
    <row r="42" ht="13.5">
      <c r="B42" t="s">
        <v>43</v>
      </c>
    </row>
  </sheetData>
  <sheetProtection/>
  <mergeCells count="7">
    <mergeCell ref="I1:J1"/>
    <mergeCell ref="H4:J4"/>
    <mergeCell ref="C4:C5"/>
    <mergeCell ref="D4:D5"/>
    <mergeCell ref="E4:E5"/>
    <mergeCell ref="F4:F5"/>
    <mergeCell ref="G4:G5"/>
  </mergeCells>
  <printOptions/>
  <pageMargins left="0.47" right="0.7086614173228347" top="0.97" bottom="0.7480314960629921" header="0.31496062992125984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馬場　正俊</dc:creator>
  <cp:keywords/>
  <dc:description/>
  <cp:lastModifiedBy>藤原　幹</cp:lastModifiedBy>
  <cp:lastPrinted>2012-06-14T09:37:44Z</cp:lastPrinted>
  <dcterms:created xsi:type="dcterms:W3CDTF">2012-06-06T01:16:05Z</dcterms:created>
  <dcterms:modified xsi:type="dcterms:W3CDTF">2012-06-14T09:37:59Z</dcterms:modified>
  <cp:category/>
  <cp:version/>
  <cp:contentType/>
  <cp:contentStatus/>
</cp:coreProperties>
</file>