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0245" windowHeight="8055" tabRatio="831" activeTab="0"/>
  </bookViews>
  <sheets>
    <sheet name="自立生活援助" sheetId="1" r:id="rId1"/>
    <sheet name="共同生活援助" sheetId="2" r:id="rId2"/>
    <sheet name="施設入所支援" sheetId="3" r:id="rId3"/>
  </sheets>
  <definedNames>
    <definedName name="_xlnm.Print_Area" localSheetId="1">'共同生活援助'!$A$1:$O$52</definedName>
    <definedName name="_xlnm.Print_Area" localSheetId="2">'施設入所支援'!$A$1:$O$52</definedName>
    <definedName name="_xlnm.Print_Area" localSheetId="0">'自立生活援助'!$A$1:$O$52</definedName>
    <definedName name="_xlnm.Print_Titles" localSheetId="1">'共同生活援助'!$B:$B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<sst xmlns="http://schemas.openxmlformats.org/spreadsheetml/2006/main" count="225" uniqueCount="59">
  <si>
    <t>合計</t>
  </si>
  <si>
    <t>市町村</t>
  </si>
  <si>
    <t>知的障がい者</t>
  </si>
  <si>
    <t>精神障がい者</t>
  </si>
  <si>
    <t>合　　計</t>
  </si>
  <si>
    <t>身体障がい者</t>
  </si>
  <si>
    <t>人／月</t>
  </si>
  <si>
    <t>（４）居住系サービス</t>
  </si>
  <si>
    <t>３年度</t>
  </si>
  <si>
    <t>４年度</t>
  </si>
  <si>
    <t>５年度</t>
  </si>
  <si>
    <t>　①　自立生活援助（合計・障がい種別）</t>
  </si>
  <si>
    <t>　②　共同生活援助（グループホーム）（合計・障がい種別）</t>
  </si>
  <si>
    <t>　③　施設入所支援（合計・障がい種別）</t>
  </si>
  <si>
    <t>大東市</t>
  </si>
  <si>
    <t>千早赤阪村</t>
  </si>
  <si>
    <t>熊取町</t>
  </si>
  <si>
    <t>高石市</t>
  </si>
  <si>
    <t>豊能町</t>
  </si>
  <si>
    <t>富田林市</t>
  </si>
  <si>
    <t>岬町</t>
  </si>
  <si>
    <t>門真市</t>
  </si>
  <si>
    <t>豊中市</t>
  </si>
  <si>
    <t>大阪市</t>
  </si>
  <si>
    <t>池田市</t>
  </si>
  <si>
    <t>河内長野市</t>
  </si>
  <si>
    <t>箕面市</t>
  </si>
  <si>
    <t>忠岡町</t>
  </si>
  <si>
    <t>交野市</t>
  </si>
  <si>
    <t>大阪狭山市</t>
  </si>
  <si>
    <t>摂津市</t>
  </si>
  <si>
    <t>泉大津市</t>
  </si>
  <si>
    <t>吹田市</t>
  </si>
  <si>
    <t>寝屋川市</t>
  </si>
  <si>
    <t>高槻市</t>
  </si>
  <si>
    <t>堺市</t>
  </si>
  <si>
    <t>太子町</t>
  </si>
  <si>
    <t>茨木市</t>
  </si>
  <si>
    <t>和泉市</t>
  </si>
  <si>
    <t>松原市</t>
  </si>
  <si>
    <t>貝塚市</t>
  </si>
  <si>
    <t>八尾市</t>
  </si>
  <si>
    <t>泉佐野市</t>
  </si>
  <si>
    <t>泉南市</t>
  </si>
  <si>
    <t>東大阪市</t>
  </si>
  <si>
    <t>藤井寺市</t>
  </si>
  <si>
    <t>枚方市</t>
  </si>
  <si>
    <t>守口市</t>
  </si>
  <si>
    <t>柏原市</t>
  </si>
  <si>
    <t>島本町</t>
  </si>
  <si>
    <t>羽曳野市</t>
  </si>
  <si>
    <t>岸和田市</t>
  </si>
  <si>
    <t>四條畷市</t>
  </si>
  <si>
    <t>河南町</t>
  </si>
  <si>
    <t>田尻町</t>
  </si>
  <si>
    <t>能勢町</t>
  </si>
  <si>
    <t>阪南市</t>
  </si>
  <si>
    <t>箕面市</t>
  </si>
  <si>
    <t>柏原市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</si>
</sst>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HG丸ｺﾞｼｯｸM-PRO"/>
      <family val="3"/>
    </font>
    <font>
      <i/>
      <sz val="12"/>
      <name val="ＭＳ Ｐゴシック"/>
      <family val="3"/>
    </font>
    <font>
      <i/>
      <sz val="11"/>
      <name val="ＭＳ Ｐゴシック"/>
      <family val="3"/>
    </font>
    <font>
      <b/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16"/>
      <color indexed="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2"/>
      <color theme="1"/>
      <name val="ＭＳ Ｐゴシック"/>
      <family val="3"/>
    </font>
    <font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38" fontId="51" fillId="0" borderId="21" xfId="49" applyFont="1" applyFill="1" applyBorder="1" applyAlignment="1">
      <alignment horizontal="right" vertical="center"/>
    </xf>
    <xf numFmtId="38" fontId="51" fillId="0" borderId="22" xfId="49" applyFont="1" applyFill="1" applyBorder="1" applyAlignment="1">
      <alignment horizontal="right" vertical="center"/>
    </xf>
    <xf numFmtId="38" fontId="51" fillId="0" borderId="23" xfId="49" applyFont="1" applyFill="1" applyBorder="1" applyAlignment="1">
      <alignment horizontal="right" vertical="center"/>
    </xf>
    <xf numFmtId="38" fontId="51" fillId="0" borderId="24" xfId="49" applyFont="1" applyFill="1" applyBorder="1" applyAlignment="1">
      <alignment horizontal="right" vertical="center"/>
    </xf>
    <xf numFmtId="38" fontId="51" fillId="0" borderId="25" xfId="49" applyFont="1" applyFill="1" applyBorder="1" applyAlignment="1">
      <alignment horizontal="right" vertical="center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38" fontId="52" fillId="0" borderId="28" xfId="49" applyFont="1" applyFill="1" applyBorder="1" applyAlignment="1">
      <alignment horizontal="right" vertical="center"/>
    </xf>
    <xf numFmtId="38" fontId="52" fillId="0" borderId="29" xfId="49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8" fontId="1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53" fillId="0" borderId="22" xfId="49" applyFont="1" applyFill="1" applyBorder="1" applyAlignment="1">
      <alignment horizontal="right" vertical="center"/>
    </xf>
    <xf numFmtId="38" fontId="53" fillId="0" borderId="21" xfId="49" applyFont="1" applyFill="1" applyBorder="1" applyAlignment="1">
      <alignment horizontal="right" vertical="center"/>
    </xf>
    <xf numFmtId="0" fontId="12" fillId="35" borderId="10" xfId="0" applyFont="1" applyFill="1" applyBorder="1" applyAlignment="1">
      <alignment vertical="center"/>
    </xf>
    <xf numFmtId="38" fontId="54" fillId="0" borderId="28" xfId="49" applyFont="1" applyFill="1" applyBorder="1" applyAlignment="1">
      <alignment horizontal="right" vertical="center"/>
    </xf>
    <xf numFmtId="38" fontId="54" fillId="0" borderId="29" xfId="49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38" fontId="52" fillId="0" borderId="31" xfId="49" applyFont="1" applyFill="1" applyBorder="1" applyAlignment="1">
      <alignment horizontal="right" vertical="center"/>
    </xf>
    <xf numFmtId="0" fontId="0" fillId="34" borderId="32" xfId="0" applyFont="1" applyFill="1" applyBorder="1" applyAlignment="1" applyProtection="1">
      <alignment horizontal="center" vertical="center" wrapText="1"/>
      <protection locked="0"/>
    </xf>
    <xf numFmtId="0" fontId="0" fillId="34" borderId="33" xfId="0" applyFont="1" applyFill="1" applyBorder="1" applyAlignment="1" applyProtection="1">
      <alignment horizontal="center" vertical="center" wrapText="1"/>
      <protection locked="0"/>
    </xf>
    <xf numFmtId="0" fontId="0" fillId="34" borderId="34" xfId="0" applyFont="1" applyFill="1" applyBorder="1" applyAlignment="1" applyProtection="1">
      <alignment horizontal="center" vertical="center" wrapText="1"/>
      <protection locked="0"/>
    </xf>
    <xf numFmtId="38" fontId="52" fillId="0" borderId="35" xfId="49" applyFont="1" applyFill="1" applyBorder="1" applyAlignment="1" applyProtection="1">
      <alignment horizontal="right" vertical="center"/>
      <protection locked="0"/>
    </xf>
    <xf numFmtId="38" fontId="52" fillId="0" borderId="28" xfId="49" applyFont="1" applyFill="1" applyBorder="1" applyAlignment="1" applyProtection="1">
      <alignment horizontal="right" vertical="center"/>
      <protection locked="0"/>
    </xf>
    <xf numFmtId="38" fontId="52" fillId="0" borderId="36" xfId="49" applyFont="1" applyFill="1" applyBorder="1" applyAlignment="1" applyProtection="1">
      <alignment horizontal="right" vertical="center"/>
      <protection locked="0"/>
    </xf>
    <xf numFmtId="38" fontId="8" fillId="0" borderId="35" xfId="49" applyFont="1" applyFill="1" applyBorder="1" applyAlignment="1" applyProtection="1">
      <alignment horizontal="right" vertical="center"/>
      <protection locked="0"/>
    </xf>
    <xf numFmtId="38" fontId="8" fillId="0" borderId="28" xfId="49" applyFont="1" applyFill="1" applyBorder="1" applyAlignment="1" applyProtection="1">
      <alignment horizontal="right" vertical="center"/>
      <protection locked="0"/>
    </xf>
    <xf numFmtId="38" fontId="8" fillId="0" borderId="36" xfId="49" applyFont="1" applyFill="1" applyBorder="1" applyAlignment="1" applyProtection="1">
      <alignment horizontal="right" vertical="center"/>
      <protection locked="0"/>
    </xf>
    <xf numFmtId="38" fontId="53" fillId="0" borderId="23" xfId="49" applyFont="1" applyFill="1" applyBorder="1" applyAlignment="1">
      <alignment horizontal="right" vertical="center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38" fontId="53" fillId="0" borderId="24" xfId="49" applyFont="1" applyFill="1" applyBorder="1" applyAlignment="1">
      <alignment horizontal="right" vertical="center"/>
    </xf>
    <xf numFmtId="38" fontId="53" fillId="0" borderId="25" xfId="49" applyFont="1" applyFill="1" applyBorder="1" applyAlignment="1">
      <alignment horizontal="right" vertical="center"/>
    </xf>
    <xf numFmtId="38" fontId="54" fillId="0" borderId="31" xfId="49" applyFont="1" applyFill="1" applyBorder="1" applyAlignment="1">
      <alignment horizontal="right" vertical="center"/>
    </xf>
    <xf numFmtId="38" fontId="54" fillId="0" borderId="35" xfId="49" applyFont="1" applyFill="1" applyBorder="1" applyAlignment="1" applyProtection="1">
      <alignment horizontal="right" vertical="center"/>
      <protection locked="0"/>
    </xf>
    <xf numFmtId="38" fontId="54" fillId="0" borderId="28" xfId="49" applyFont="1" applyFill="1" applyBorder="1" applyAlignment="1" applyProtection="1">
      <alignment horizontal="right" vertical="center"/>
      <protection locked="0"/>
    </xf>
    <xf numFmtId="38" fontId="54" fillId="0" borderId="36" xfId="49" applyFont="1" applyFill="1" applyBorder="1" applyAlignment="1" applyProtection="1">
      <alignment horizontal="right" vertical="center"/>
      <protection locked="0"/>
    </xf>
    <xf numFmtId="38" fontId="13" fillId="0" borderId="35" xfId="49" applyFont="1" applyFill="1" applyBorder="1" applyAlignment="1" applyProtection="1">
      <alignment horizontal="right" vertical="center"/>
      <protection locked="0"/>
    </xf>
    <xf numFmtId="38" fontId="13" fillId="0" borderId="28" xfId="49" applyFont="1" applyFill="1" applyBorder="1" applyAlignment="1" applyProtection="1">
      <alignment horizontal="right" vertical="center"/>
      <protection locked="0"/>
    </xf>
    <xf numFmtId="38" fontId="13" fillId="0" borderId="36" xfId="49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0" fontId="0" fillId="34" borderId="37" xfId="0" applyFont="1" applyFill="1" applyBorder="1" applyAlignment="1" applyProtection="1">
      <alignment horizontal="center" vertical="center" wrapText="1"/>
      <protection locked="0"/>
    </xf>
    <xf numFmtId="0" fontId="0" fillId="34" borderId="38" xfId="0" applyFont="1" applyFill="1" applyBorder="1" applyAlignment="1" applyProtection="1">
      <alignment horizontal="center" vertical="center" wrapText="1"/>
      <protection locked="0"/>
    </xf>
    <xf numFmtId="0" fontId="0" fillId="34" borderId="39" xfId="0" applyFont="1" applyFill="1" applyBorder="1" applyAlignment="1" applyProtection="1">
      <alignment horizontal="center" vertical="center" wrapText="1"/>
      <protection locked="0"/>
    </xf>
    <xf numFmtId="0" fontId="0" fillId="34" borderId="40" xfId="0" applyFont="1" applyFill="1" applyBorder="1" applyAlignment="1" applyProtection="1">
      <alignment horizontal="center" vertical="center" wrapText="1"/>
      <protection locked="0"/>
    </xf>
    <xf numFmtId="38" fontId="13" fillId="0" borderId="41" xfId="49" applyFont="1" applyFill="1" applyBorder="1" applyAlignment="1" applyProtection="1">
      <alignment horizontal="right" vertical="center"/>
      <protection locked="0"/>
    </xf>
    <xf numFmtId="38" fontId="13" fillId="0" borderId="42" xfId="49" applyFont="1" applyFill="1" applyBorder="1" applyAlignment="1" applyProtection="1">
      <alignment horizontal="right" vertical="center"/>
      <protection locked="0"/>
    </xf>
    <xf numFmtId="38" fontId="54" fillId="0" borderId="41" xfId="49" applyFont="1" applyFill="1" applyBorder="1" applyAlignment="1" applyProtection="1">
      <alignment horizontal="right" vertical="center"/>
      <protection locked="0"/>
    </xf>
    <xf numFmtId="38" fontId="54" fillId="0" borderId="42" xfId="49" applyFont="1" applyFill="1" applyBorder="1" applyAlignment="1" applyProtection="1">
      <alignment horizontal="right" vertical="center"/>
      <protection locked="0"/>
    </xf>
    <xf numFmtId="38" fontId="54" fillId="0" borderId="43" xfId="49" applyFont="1" applyFill="1" applyBorder="1" applyAlignment="1" applyProtection="1">
      <alignment horizontal="right" vertical="center"/>
      <protection locked="0"/>
    </xf>
    <xf numFmtId="38" fontId="54" fillId="0" borderId="16" xfId="49" applyFont="1" applyFill="1" applyBorder="1" applyAlignment="1" applyProtection="1">
      <alignment horizontal="right" vertical="center"/>
      <protection locked="0"/>
    </xf>
    <xf numFmtId="38" fontId="54" fillId="0" borderId="20" xfId="49" applyFont="1" applyFill="1" applyBorder="1" applyAlignment="1" applyProtection="1">
      <alignment horizontal="right" vertical="center"/>
      <protection locked="0"/>
    </xf>
    <xf numFmtId="38" fontId="53" fillId="0" borderId="44" xfId="49" applyFont="1" applyFill="1" applyBorder="1" applyAlignment="1">
      <alignment horizontal="right" vertical="center"/>
    </xf>
    <xf numFmtId="38" fontId="52" fillId="0" borderId="41" xfId="49" applyFont="1" applyFill="1" applyBorder="1" applyAlignment="1" applyProtection="1">
      <alignment horizontal="right" vertical="center"/>
      <protection locked="0"/>
    </xf>
    <xf numFmtId="38" fontId="52" fillId="0" borderId="42" xfId="49" applyFont="1" applyFill="1" applyBorder="1" applyAlignment="1" applyProtection="1">
      <alignment horizontal="right" vertical="center"/>
      <protection locked="0"/>
    </xf>
    <xf numFmtId="38" fontId="8" fillId="0" borderId="41" xfId="49" applyFont="1" applyFill="1" applyBorder="1" applyAlignment="1" applyProtection="1">
      <alignment horizontal="right" vertical="center"/>
      <protection locked="0"/>
    </xf>
    <xf numFmtId="38" fontId="8" fillId="0" borderId="42" xfId="49" applyFont="1" applyFill="1" applyBorder="1" applyAlignment="1" applyProtection="1">
      <alignment horizontal="right" vertical="center"/>
      <protection locked="0"/>
    </xf>
    <xf numFmtId="38" fontId="52" fillId="0" borderId="43" xfId="49" applyFont="1" applyFill="1" applyBorder="1" applyAlignment="1" applyProtection="1">
      <alignment horizontal="right" vertical="center"/>
      <protection locked="0"/>
    </xf>
    <xf numFmtId="38" fontId="52" fillId="0" borderId="16" xfId="49" applyFont="1" applyFill="1" applyBorder="1" applyAlignment="1" applyProtection="1">
      <alignment horizontal="right" vertical="center"/>
      <protection locked="0"/>
    </xf>
    <xf numFmtId="38" fontId="52" fillId="0" borderId="20" xfId="49" applyFont="1" applyFill="1" applyBorder="1" applyAlignment="1" applyProtection="1">
      <alignment horizontal="right" vertical="center"/>
      <protection locked="0"/>
    </xf>
    <xf numFmtId="38" fontId="51" fillId="0" borderId="44" xfId="49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50</xdr:row>
      <xdr:rowOff>123825</xdr:rowOff>
    </xdr:from>
    <xdr:to>
      <xdr:col>14</xdr:col>
      <xdr:colOff>619125</xdr:colOff>
      <xdr:row>51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125200" y="8391525"/>
          <a:ext cx="8572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133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657225</xdr:colOff>
      <xdr:row>50</xdr:row>
      <xdr:rowOff>104775</xdr:rowOff>
    </xdr:from>
    <xdr:to>
      <xdr:col>14</xdr:col>
      <xdr:colOff>581025</xdr:colOff>
      <xdr:row>51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210925" y="8229600"/>
          <a:ext cx="733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134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676275</xdr:colOff>
      <xdr:row>50</xdr:row>
      <xdr:rowOff>104775</xdr:rowOff>
    </xdr:from>
    <xdr:to>
      <xdr:col>14</xdr:col>
      <xdr:colOff>533400</xdr:colOff>
      <xdr:row>51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229975" y="8372475"/>
          <a:ext cx="666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135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tabSelected="1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A40" sqref="A40:IV40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14" width="10.625" style="1" customWidth="1"/>
    <col min="15" max="16" width="8.625" style="1" bestFit="1" customWidth="1"/>
    <col min="17" max="17" width="9.25390625" style="1" customWidth="1"/>
    <col min="18" max="16384" width="9.00390625" style="1" customWidth="1"/>
  </cols>
  <sheetData>
    <row r="1" ht="20.25" customHeight="1">
      <c r="B1" s="26" t="s">
        <v>7</v>
      </c>
    </row>
    <row r="2" spans="2:17" ht="20.25" customHeight="1">
      <c r="B2" s="27" t="s">
        <v>11</v>
      </c>
      <c r="C2" s="43"/>
      <c r="D2" s="43"/>
      <c r="E2" s="4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9:14" ht="20.25" customHeight="1" thickBot="1">
      <c r="I3" s="3"/>
      <c r="J3" s="3"/>
      <c r="K3" s="9"/>
      <c r="L3" s="90"/>
      <c r="M3" s="90"/>
      <c r="N3" s="90"/>
    </row>
    <row r="4" spans="2:14" s="29" customFormat="1" ht="20.25" customHeight="1">
      <c r="B4" s="91" t="s">
        <v>1</v>
      </c>
      <c r="C4" s="94" t="s">
        <v>4</v>
      </c>
      <c r="D4" s="94"/>
      <c r="E4" s="94"/>
      <c r="F4" s="95" t="s">
        <v>5</v>
      </c>
      <c r="G4" s="94"/>
      <c r="H4" s="96"/>
      <c r="I4" s="95" t="s">
        <v>2</v>
      </c>
      <c r="J4" s="94"/>
      <c r="K4" s="96"/>
      <c r="L4" s="94" t="s">
        <v>3</v>
      </c>
      <c r="M4" s="94"/>
      <c r="N4" s="97"/>
    </row>
    <row r="5" spans="2:14" s="29" customFormat="1" ht="20.25" customHeight="1">
      <c r="B5" s="92"/>
      <c r="C5" s="45" t="s">
        <v>8</v>
      </c>
      <c r="D5" s="46" t="s">
        <v>9</v>
      </c>
      <c r="E5" s="47" t="s">
        <v>10</v>
      </c>
      <c r="F5" s="69" t="s">
        <v>8</v>
      </c>
      <c r="G5" s="46" t="s">
        <v>9</v>
      </c>
      <c r="H5" s="70" t="s">
        <v>10</v>
      </c>
      <c r="I5" s="69" t="s">
        <v>8</v>
      </c>
      <c r="J5" s="46" t="s">
        <v>9</v>
      </c>
      <c r="K5" s="70" t="s">
        <v>10</v>
      </c>
      <c r="L5" s="71" t="s">
        <v>8</v>
      </c>
      <c r="M5" s="46" t="s">
        <v>9</v>
      </c>
      <c r="N5" s="72" t="s">
        <v>10</v>
      </c>
    </row>
    <row r="6" spans="2:14" s="29" customFormat="1" ht="14.25" thickBot="1">
      <c r="B6" s="93"/>
      <c r="C6" s="42" t="s">
        <v>6</v>
      </c>
      <c r="D6" s="41" t="s">
        <v>6</v>
      </c>
      <c r="E6" s="41" t="s">
        <v>6</v>
      </c>
      <c r="F6" s="55" t="s">
        <v>6</v>
      </c>
      <c r="G6" s="39" t="s">
        <v>6</v>
      </c>
      <c r="H6" s="56" t="s">
        <v>6</v>
      </c>
      <c r="I6" s="55" t="s">
        <v>6</v>
      </c>
      <c r="J6" s="39" t="s">
        <v>6</v>
      </c>
      <c r="K6" s="56" t="s">
        <v>6</v>
      </c>
      <c r="L6" s="40" t="s">
        <v>6</v>
      </c>
      <c r="M6" s="39" t="s">
        <v>6</v>
      </c>
      <c r="N6" s="38" t="s">
        <v>6</v>
      </c>
    </row>
    <row r="7" spans="2:14" s="29" customFormat="1" ht="12" customHeight="1">
      <c r="B7" s="37" t="s">
        <v>23</v>
      </c>
      <c r="C7" s="34">
        <f aca="true" t="shared" si="0" ref="C7:E9">SUM(F7,I7,L7)</f>
        <v>51</v>
      </c>
      <c r="D7" s="33">
        <f t="shared" si="0"/>
        <v>61</v>
      </c>
      <c r="E7" s="59">
        <f t="shared" si="0"/>
        <v>73</v>
      </c>
      <c r="F7" s="60">
        <v>28</v>
      </c>
      <c r="G7" s="61">
        <v>34</v>
      </c>
      <c r="H7" s="62">
        <v>41</v>
      </c>
      <c r="I7" s="60">
        <v>10</v>
      </c>
      <c r="J7" s="61">
        <v>12</v>
      </c>
      <c r="K7" s="62">
        <v>14</v>
      </c>
      <c r="L7" s="75">
        <v>13</v>
      </c>
      <c r="M7" s="61">
        <v>15</v>
      </c>
      <c r="N7" s="76">
        <v>18</v>
      </c>
    </row>
    <row r="8" spans="2:14" s="2" customFormat="1" ht="12" customHeight="1">
      <c r="B8" s="36" t="s">
        <v>24</v>
      </c>
      <c r="C8" s="34">
        <f t="shared" si="0"/>
        <v>0</v>
      </c>
      <c r="D8" s="33">
        <f t="shared" si="0"/>
        <v>0</v>
      </c>
      <c r="E8" s="59">
        <f t="shared" si="0"/>
        <v>3</v>
      </c>
      <c r="F8" s="60">
        <v>0</v>
      </c>
      <c r="G8" s="61">
        <v>0</v>
      </c>
      <c r="H8" s="62">
        <v>1</v>
      </c>
      <c r="I8" s="60">
        <v>0</v>
      </c>
      <c r="J8" s="61">
        <v>0</v>
      </c>
      <c r="K8" s="62">
        <v>1</v>
      </c>
      <c r="L8" s="75">
        <v>0</v>
      </c>
      <c r="M8" s="61">
        <v>0</v>
      </c>
      <c r="N8" s="76">
        <v>1</v>
      </c>
    </row>
    <row r="9" spans="2:14" s="2" customFormat="1" ht="12" customHeight="1">
      <c r="B9" s="36" t="s">
        <v>26</v>
      </c>
      <c r="C9" s="34">
        <f t="shared" si="0"/>
        <v>3</v>
      </c>
      <c r="D9" s="33">
        <f t="shared" si="0"/>
        <v>3</v>
      </c>
      <c r="E9" s="59">
        <f t="shared" si="0"/>
        <v>3</v>
      </c>
      <c r="F9" s="63">
        <v>1</v>
      </c>
      <c r="G9" s="64">
        <v>1</v>
      </c>
      <c r="H9" s="65">
        <v>1</v>
      </c>
      <c r="I9" s="63">
        <v>1</v>
      </c>
      <c r="J9" s="64">
        <v>1</v>
      </c>
      <c r="K9" s="65">
        <v>1</v>
      </c>
      <c r="L9" s="73">
        <v>1</v>
      </c>
      <c r="M9" s="64">
        <v>1</v>
      </c>
      <c r="N9" s="74">
        <v>1</v>
      </c>
    </row>
    <row r="10" spans="2:14" s="2" customFormat="1" ht="12" customHeight="1">
      <c r="B10" s="36" t="s">
        <v>18</v>
      </c>
      <c r="C10" s="34">
        <f aca="true" t="shared" si="1" ref="C10:E23">SUM(F10,I10,L10)</f>
        <v>2</v>
      </c>
      <c r="D10" s="33">
        <f t="shared" si="1"/>
        <v>2</v>
      </c>
      <c r="E10" s="59">
        <f t="shared" si="1"/>
        <v>2</v>
      </c>
      <c r="F10" s="60">
        <v>0</v>
      </c>
      <c r="G10" s="61">
        <v>0</v>
      </c>
      <c r="H10" s="62">
        <v>0</v>
      </c>
      <c r="I10" s="60">
        <v>1</v>
      </c>
      <c r="J10" s="61">
        <v>1</v>
      </c>
      <c r="K10" s="62">
        <v>1</v>
      </c>
      <c r="L10" s="75">
        <v>1</v>
      </c>
      <c r="M10" s="61">
        <v>1</v>
      </c>
      <c r="N10" s="76">
        <v>1</v>
      </c>
    </row>
    <row r="11" spans="2:14" s="2" customFormat="1" ht="12" customHeight="1">
      <c r="B11" s="36" t="s">
        <v>55</v>
      </c>
      <c r="C11" s="34">
        <f t="shared" si="1"/>
        <v>3</v>
      </c>
      <c r="D11" s="33">
        <f t="shared" si="1"/>
        <v>3</v>
      </c>
      <c r="E11" s="59">
        <f t="shared" si="1"/>
        <v>3</v>
      </c>
      <c r="F11" s="60">
        <v>1</v>
      </c>
      <c r="G11" s="61">
        <v>1</v>
      </c>
      <c r="H11" s="62">
        <v>1</v>
      </c>
      <c r="I11" s="60">
        <v>1</v>
      </c>
      <c r="J11" s="61">
        <v>1</v>
      </c>
      <c r="K11" s="62">
        <v>1</v>
      </c>
      <c r="L11" s="75">
        <v>1</v>
      </c>
      <c r="M11" s="61">
        <v>1</v>
      </c>
      <c r="N11" s="76">
        <v>1</v>
      </c>
    </row>
    <row r="12" spans="2:14" s="2" customFormat="1" ht="12" customHeight="1">
      <c r="B12" s="36" t="s">
        <v>22</v>
      </c>
      <c r="C12" s="34">
        <f t="shared" si="1"/>
        <v>3</v>
      </c>
      <c r="D12" s="33">
        <f t="shared" si="1"/>
        <v>3</v>
      </c>
      <c r="E12" s="59">
        <f t="shared" si="1"/>
        <v>3</v>
      </c>
      <c r="F12" s="60">
        <v>0</v>
      </c>
      <c r="G12" s="61">
        <v>0</v>
      </c>
      <c r="H12" s="62">
        <v>0</v>
      </c>
      <c r="I12" s="60">
        <v>0</v>
      </c>
      <c r="J12" s="61">
        <v>0</v>
      </c>
      <c r="K12" s="62">
        <v>0</v>
      </c>
      <c r="L12" s="75">
        <v>3</v>
      </c>
      <c r="M12" s="61">
        <v>3</v>
      </c>
      <c r="N12" s="76">
        <v>3</v>
      </c>
    </row>
    <row r="13" spans="2:14" s="2" customFormat="1" ht="12" customHeight="1">
      <c r="B13" s="36" t="s">
        <v>32</v>
      </c>
      <c r="C13" s="34">
        <f t="shared" si="1"/>
        <v>8</v>
      </c>
      <c r="D13" s="33">
        <f t="shared" si="1"/>
        <v>8</v>
      </c>
      <c r="E13" s="59">
        <f t="shared" si="1"/>
        <v>8</v>
      </c>
      <c r="F13" s="63">
        <v>0</v>
      </c>
      <c r="G13" s="64">
        <v>0</v>
      </c>
      <c r="H13" s="65">
        <v>0</v>
      </c>
      <c r="I13" s="63">
        <v>4</v>
      </c>
      <c r="J13" s="64">
        <v>4</v>
      </c>
      <c r="K13" s="65">
        <v>4</v>
      </c>
      <c r="L13" s="73">
        <v>4</v>
      </c>
      <c r="M13" s="64">
        <v>4</v>
      </c>
      <c r="N13" s="74">
        <v>4</v>
      </c>
    </row>
    <row r="14" spans="2:14" s="2" customFormat="1" ht="12" customHeight="1">
      <c r="B14" s="36" t="s">
        <v>37</v>
      </c>
      <c r="C14" s="34">
        <f t="shared" si="1"/>
        <v>3</v>
      </c>
      <c r="D14" s="33">
        <f t="shared" si="1"/>
        <v>4</v>
      </c>
      <c r="E14" s="59">
        <f t="shared" si="1"/>
        <v>5</v>
      </c>
      <c r="F14" s="60">
        <v>0</v>
      </c>
      <c r="G14" s="61">
        <v>0</v>
      </c>
      <c r="H14" s="62">
        <v>0</v>
      </c>
      <c r="I14" s="60">
        <v>3</v>
      </c>
      <c r="J14" s="61">
        <v>4</v>
      </c>
      <c r="K14" s="62">
        <v>5</v>
      </c>
      <c r="L14" s="75">
        <v>0</v>
      </c>
      <c r="M14" s="61">
        <v>0</v>
      </c>
      <c r="N14" s="76">
        <v>0</v>
      </c>
    </row>
    <row r="15" spans="2:14" s="2" customFormat="1" ht="12" customHeight="1">
      <c r="B15" s="36" t="s">
        <v>30</v>
      </c>
      <c r="C15" s="34">
        <f t="shared" si="1"/>
        <v>2</v>
      </c>
      <c r="D15" s="33">
        <f t="shared" si="1"/>
        <v>2</v>
      </c>
      <c r="E15" s="59">
        <f t="shared" si="1"/>
        <v>2</v>
      </c>
      <c r="F15" s="60">
        <v>0</v>
      </c>
      <c r="G15" s="61">
        <v>0</v>
      </c>
      <c r="H15" s="62">
        <v>0</v>
      </c>
      <c r="I15" s="60">
        <v>1</v>
      </c>
      <c r="J15" s="61">
        <v>1</v>
      </c>
      <c r="K15" s="62">
        <v>1</v>
      </c>
      <c r="L15" s="75">
        <v>1</v>
      </c>
      <c r="M15" s="61">
        <v>1</v>
      </c>
      <c r="N15" s="76">
        <v>1</v>
      </c>
    </row>
    <row r="16" spans="2:14" s="2" customFormat="1" ht="12" customHeight="1">
      <c r="B16" s="36" t="s">
        <v>49</v>
      </c>
      <c r="C16" s="34">
        <f t="shared" si="1"/>
        <v>1</v>
      </c>
      <c r="D16" s="33">
        <f t="shared" si="1"/>
        <v>1</v>
      </c>
      <c r="E16" s="59">
        <f t="shared" si="1"/>
        <v>1</v>
      </c>
      <c r="F16" s="60">
        <v>1</v>
      </c>
      <c r="G16" s="61">
        <v>1</v>
      </c>
      <c r="H16" s="62">
        <v>1</v>
      </c>
      <c r="I16" s="60">
        <v>0</v>
      </c>
      <c r="J16" s="61">
        <v>0</v>
      </c>
      <c r="K16" s="62">
        <v>0</v>
      </c>
      <c r="L16" s="75">
        <v>0</v>
      </c>
      <c r="M16" s="61">
        <v>0</v>
      </c>
      <c r="N16" s="76">
        <v>0</v>
      </c>
    </row>
    <row r="17" spans="2:14" s="2" customFormat="1" ht="12" customHeight="1">
      <c r="B17" s="36" t="s">
        <v>34</v>
      </c>
      <c r="C17" s="34">
        <f t="shared" si="1"/>
        <v>2</v>
      </c>
      <c r="D17" s="33">
        <f t="shared" si="1"/>
        <v>3</v>
      </c>
      <c r="E17" s="59">
        <f t="shared" si="1"/>
        <v>5</v>
      </c>
      <c r="F17" s="63">
        <v>0</v>
      </c>
      <c r="G17" s="64">
        <v>0</v>
      </c>
      <c r="H17" s="65">
        <v>1</v>
      </c>
      <c r="I17" s="63">
        <v>1</v>
      </c>
      <c r="J17" s="64">
        <v>1</v>
      </c>
      <c r="K17" s="65">
        <v>1</v>
      </c>
      <c r="L17" s="73">
        <v>1</v>
      </c>
      <c r="M17" s="64">
        <v>2</v>
      </c>
      <c r="N17" s="74">
        <v>3</v>
      </c>
    </row>
    <row r="18" spans="2:14" s="2" customFormat="1" ht="12" customHeight="1">
      <c r="B18" s="36" t="s">
        <v>46</v>
      </c>
      <c r="C18" s="34">
        <f t="shared" si="1"/>
        <v>0</v>
      </c>
      <c r="D18" s="33">
        <f t="shared" si="1"/>
        <v>0</v>
      </c>
      <c r="E18" s="59">
        <f t="shared" si="1"/>
        <v>0</v>
      </c>
      <c r="F18" s="60">
        <v>0</v>
      </c>
      <c r="G18" s="61">
        <v>0</v>
      </c>
      <c r="H18" s="62">
        <v>0</v>
      </c>
      <c r="I18" s="60">
        <v>0</v>
      </c>
      <c r="J18" s="61">
        <v>0</v>
      </c>
      <c r="K18" s="62">
        <v>0</v>
      </c>
      <c r="L18" s="75">
        <v>0</v>
      </c>
      <c r="M18" s="61">
        <v>0</v>
      </c>
      <c r="N18" s="76">
        <v>0</v>
      </c>
    </row>
    <row r="19" spans="2:14" s="2" customFormat="1" ht="12" customHeight="1">
      <c r="B19" s="36" t="s">
        <v>33</v>
      </c>
      <c r="C19" s="34">
        <f t="shared" si="1"/>
        <v>7</v>
      </c>
      <c r="D19" s="33">
        <f t="shared" si="1"/>
        <v>11</v>
      </c>
      <c r="E19" s="59">
        <f t="shared" si="1"/>
        <v>15</v>
      </c>
      <c r="F19" s="60">
        <v>1</v>
      </c>
      <c r="G19" s="61">
        <v>2</v>
      </c>
      <c r="H19" s="62">
        <v>3</v>
      </c>
      <c r="I19" s="60">
        <v>2</v>
      </c>
      <c r="J19" s="61">
        <v>4</v>
      </c>
      <c r="K19" s="62">
        <v>6</v>
      </c>
      <c r="L19" s="75">
        <v>4</v>
      </c>
      <c r="M19" s="61">
        <v>5</v>
      </c>
      <c r="N19" s="76">
        <v>6</v>
      </c>
    </row>
    <row r="20" spans="2:14" s="2" customFormat="1" ht="12" customHeight="1">
      <c r="B20" s="36" t="s">
        <v>47</v>
      </c>
      <c r="C20" s="34">
        <f t="shared" si="1"/>
        <v>12</v>
      </c>
      <c r="D20" s="33">
        <f t="shared" si="1"/>
        <v>12</v>
      </c>
      <c r="E20" s="59">
        <f t="shared" si="1"/>
        <v>12</v>
      </c>
      <c r="F20" s="63">
        <v>4</v>
      </c>
      <c r="G20" s="64">
        <v>4</v>
      </c>
      <c r="H20" s="65">
        <v>4</v>
      </c>
      <c r="I20" s="63">
        <v>4</v>
      </c>
      <c r="J20" s="64">
        <v>4</v>
      </c>
      <c r="K20" s="65">
        <v>4</v>
      </c>
      <c r="L20" s="73">
        <v>4</v>
      </c>
      <c r="M20" s="64">
        <v>4</v>
      </c>
      <c r="N20" s="74">
        <v>4</v>
      </c>
    </row>
    <row r="21" spans="2:14" s="2" customFormat="1" ht="12" customHeight="1">
      <c r="B21" s="36" t="s">
        <v>21</v>
      </c>
      <c r="C21" s="34">
        <f t="shared" si="1"/>
        <v>1</v>
      </c>
      <c r="D21" s="33">
        <f t="shared" si="1"/>
        <v>1</v>
      </c>
      <c r="E21" s="59">
        <f t="shared" si="1"/>
        <v>1</v>
      </c>
      <c r="F21" s="60">
        <v>0</v>
      </c>
      <c r="G21" s="61">
        <v>0</v>
      </c>
      <c r="H21" s="62">
        <v>0</v>
      </c>
      <c r="I21" s="60">
        <v>0</v>
      </c>
      <c r="J21" s="61">
        <v>0</v>
      </c>
      <c r="K21" s="62">
        <v>0</v>
      </c>
      <c r="L21" s="75">
        <v>1</v>
      </c>
      <c r="M21" s="61">
        <v>1</v>
      </c>
      <c r="N21" s="76">
        <v>1</v>
      </c>
    </row>
    <row r="22" spans="2:14" s="2" customFormat="1" ht="12" customHeight="1">
      <c r="B22" s="36" t="s">
        <v>14</v>
      </c>
      <c r="C22" s="34">
        <f t="shared" si="1"/>
        <v>3</v>
      </c>
      <c r="D22" s="33">
        <f t="shared" si="1"/>
        <v>3</v>
      </c>
      <c r="E22" s="59">
        <f t="shared" si="1"/>
        <v>3</v>
      </c>
      <c r="F22" s="60">
        <v>1</v>
      </c>
      <c r="G22" s="61">
        <v>1</v>
      </c>
      <c r="H22" s="62">
        <v>1</v>
      </c>
      <c r="I22" s="60">
        <v>1</v>
      </c>
      <c r="J22" s="61">
        <v>1</v>
      </c>
      <c r="K22" s="62">
        <v>1</v>
      </c>
      <c r="L22" s="75">
        <v>1</v>
      </c>
      <c r="M22" s="61">
        <v>1</v>
      </c>
      <c r="N22" s="76">
        <v>1</v>
      </c>
    </row>
    <row r="23" spans="2:14" s="2" customFormat="1" ht="12" customHeight="1">
      <c r="B23" s="36" t="s">
        <v>52</v>
      </c>
      <c r="C23" s="34">
        <f t="shared" si="1"/>
        <v>0</v>
      </c>
      <c r="D23" s="33">
        <f t="shared" si="1"/>
        <v>0</v>
      </c>
      <c r="E23" s="59">
        <f t="shared" si="1"/>
        <v>0</v>
      </c>
      <c r="F23" s="60">
        <v>0</v>
      </c>
      <c r="G23" s="61">
        <v>0</v>
      </c>
      <c r="H23" s="62">
        <v>0</v>
      </c>
      <c r="I23" s="60">
        <v>0</v>
      </c>
      <c r="J23" s="61">
        <v>0</v>
      </c>
      <c r="K23" s="62">
        <v>0</v>
      </c>
      <c r="L23" s="75">
        <v>0</v>
      </c>
      <c r="M23" s="61">
        <v>0</v>
      </c>
      <c r="N23" s="76">
        <v>0</v>
      </c>
    </row>
    <row r="24" spans="2:14" s="2" customFormat="1" ht="12" customHeight="1">
      <c r="B24" s="36" t="s">
        <v>28</v>
      </c>
      <c r="C24" s="34">
        <f aca="true" t="shared" si="2" ref="C24:E49">SUM(F24,I24,L24)</f>
        <v>1</v>
      </c>
      <c r="D24" s="33">
        <f t="shared" si="2"/>
        <v>1</v>
      </c>
      <c r="E24" s="59">
        <f t="shared" si="2"/>
        <v>1</v>
      </c>
      <c r="F24" s="60">
        <v>0</v>
      </c>
      <c r="G24" s="61">
        <v>0</v>
      </c>
      <c r="H24" s="62">
        <v>0</v>
      </c>
      <c r="I24" s="60">
        <v>0</v>
      </c>
      <c r="J24" s="61">
        <v>0</v>
      </c>
      <c r="K24" s="62">
        <v>0</v>
      </c>
      <c r="L24" s="75">
        <v>1</v>
      </c>
      <c r="M24" s="61">
        <v>1</v>
      </c>
      <c r="N24" s="76">
        <v>1</v>
      </c>
    </row>
    <row r="25" spans="2:14" s="2" customFormat="1" ht="12" customHeight="1">
      <c r="B25" s="36" t="s">
        <v>41</v>
      </c>
      <c r="C25" s="34">
        <f t="shared" si="2"/>
        <v>3</v>
      </c>
      <c r="D25" s="33">
        <f t="shared" si="2"/>
        <v>3</v>
      </c>
      <c r="E25" s="59">
        <f t="shared" si="2"/>
        <v>3</v>
      </c>
      <c r="F25" s="63">
        <v>1</v>
      </c>
      <c r="G25" s="64">
        <v>1</v>
      </c>
      <c r="H25" s="65">
        <v>1</v>
      </c>
      <c r="I25" s="63">
        <v>1</v>
      </c>
      <c r="J25" s="64">
        <v>1</v>
      </c>
      <c r="K25" s="65">
        <v>1</v>
      </c>
      <c r="L25" s="73">
        <v>1</v>
      </c>
      <c r="M25" s="64">
        <v>1</v>
      </c>
      <c r="N25" s="74">
        <v>1</v>
      </c>
    </row>
    <row r="26" spans="2:14" s="2" customFormat="1" ht="12" customHeight="1">
      <c r="B26" s="36" t="s">
        <v>44</v>
      </c>
      <c r="C26" s="34">
        <f t="shared" si="2"/>
        <v>42</v>
      </c>
      <c r="D26" s="33">
        <f t="shared" si="2"/>
        <v>44</v>
      </c>
      <c r="E26" s="59">
        <f t="shared" si="2"/>
        <v>47</v>
      </c>
      <c r="F26" s="63">
        <v>5</v>
      </c>
      <c r="G26" s="64">
        <v>5</v>
      </c>
      <c r="H26" s="65">
        <v>5</v>
      </c>
      <c r="I26" s="63">
        <v>11</v>
      </c>
      <c r="J26" s="64">
        <v>12</v>
      </c>
      <c r="K26" s="65">
        <v>13</v>
      </c>
      <c r="L26" s="73">
        <v>26</v>
      </c>
      <c r="M26" s="64">
        <v>27</v>
      </c>
      <c r="N26" s="74">
        <v>29</v>
      </c>
    </row>
    <row r="27" spans="2:14" s="2" customFormat="1" ht="12" customHeight="1">
      <c r="B27" s="36" t="s">
        <v>39</v>
      </c>
      <c r="C27" s="34">
        <f t="shared" si="2"/>
        <v>1</v>
      </c>
      <c r="D27" s="33">
        <f t="shared" si="2"/>
        <v>1</v>
      </c>
      <c r="E27" s="59">
        <f t="shared" si="2"/>
        <v>1</v>
      </c>
      <c r="F27" s="60">
        <v>0</v>
      </c>
      <c r="G27" s="61">
        <v>0</v>
      </c>
      <c r="H27" s="62">
        <v>0</v>
      </c>
      <c r="I27" s="60">
        <v>0</v>
      </c>
      <c r="J27" s="61">
        <v>0</v>
      </c>
      <c r="K27" s="62">
        <v>0</v>
      </c>
      <c r="L27" s="75">
        <v>1</v>
      </c>
      <c r="M27" s="61">
        <v>1</v>
      </c>
      <c r="N27" s="76">
        <v>1</v>
      </c>
    </row>
    <row r="28" spans="2:14" s="2" customFormat="1" ht="12" customHeight="1">
      <c r="B28" s="36" t="s">
        <v>48</v>
      </c>
      <c r="C28" s="34">
        <f t="shared" si="2"/>
        <v>3</v>
      </c>
      <c r="D28" s="33">
        <f t="shared" si="2"/>
        <v>3</v>
      </c>
      <c r="E28" s="59">
        <f t="shared" si="2"/>
        <v>3</v>
      </c>
      <c r="F28" s="60">
        <v>1</v>
      </c>
      <c r="G28" s="61">
        <v>1</v>
      </c>
      <c r="H28" s="62">
        <v>1</v>
      </c>
      <c r="I28" s="60">
        <v>1</v>
      </c>
      <c r="J28" s="61">
        <v>1</v>
      </c>
      <c r="K28" s="62">
        <v>1</v>
      </c>
      <c r="L28" s="75">
        <v>1</v>
      </c>
      <c r="M28" s="61">
        <v>1</v>
      </c>
      <c r="N28" s="76">
        <v>1</v>
      </c>
    </row>
    <row r="29" spans="2:14" s="2" customFormat="1" ht="12" customHeight="1">
      <c r="B29" s="36" t="s">
        <v>50</v>
      </c>
      <c r="C29" s="34">
        <f t="shared" si="2"/>
        <v>1</v>
      </c>
      <c r="D29" s="33">
        <f t="shared" si="2"/>
        <v>2</v>
      </c>
      <c r="E29" s="59">
        <f t="shared" si="2"/>
        <v>3</v>
      </c>
      <c r="F29" s="60">
        <v>0</v>
      </c>
      <c r="G29" s="61">
        <v>0</v>
      </c>
      <c r="H29" s="62">
        <v>0</v>
      </c>
      <c r="I29" s="60">
        <v>0</v>
      </c>
      <c r="J29" s="61">
        <v>1</v>
      </c>
      <c r="K29" s="62">
        <v>1</v>
      </c>
      <c r="L29" s="75">
        <v>1</v>
      </c>
      <c r="M29" s="61">
        <v>1</v>
      </c>
      <c r="N29" s="76">
        <v>2</v>
      </c>
    </row>
    <row r="30" spans="2:14" s="2" customFormat="1" ht="12" customHeight="1">
      <c r="B30" s="36" t="s">
        <v>45</v>
      </c>
      <c r="C30" s="34">
        <f>SUM(F30,I30,L30)</f>
        <v>0</v>
      </c>
      <c r="D30" s="33">
        <f t="shared" si="2"/>
        <v>0</v>
      </c>
      <c r="E30" s="59">
        <f t="shared" si="2"/>
        <v>0</v>
      </c>
      <c r="F30" s="60">
        <v>0</v>
      </c>
      <c r="G30" s="61">
        <v>0</v>
      </c>
      <c r="H30" s="62">
        <v>0</v>
      </c>
      <c r="I30" s="60">
        <v>0</v>
      </c>
      <c r="J30" s="61">
        <v>0</v>
      </c>
      <c r="K30" s="62">
        <v>0</v>
      </c>
      <c r="L30" s="75">
        <v>0</v>
      </c>
      <c r="M30" s="61">
        <v>0</v>
      </c>
      <c r="N30" s="76">
        <v>0</v>
      </c>
    </row>
    <row r="31" spans="2:14" s="2" customFormat="1" ht="12" customHeight="1">
      <c r="B31" s="36" t="s">
        <v>19</v>
      </c>
      <c r="C31" s="34">
        <f t="shared" si="2"/>
        <v>3</v>
      </c>
      <c r="D31" s="33">
        <f t="shared" si="2"/>
        <v>3</v>
      </c>
      <c r="E31" s="59">
        <f t="shared" si="2"/>
        <v>3</v>
      </c>
      <c r="F31" s="60">
        <v>1</v>
      </c>
      <c r="G31" s="61">
        <v>1</v>
      </c>
      <c r="H31" s="62">
        <v>1</v>
      </c>
      <c r="I31" s="60">
        <v>1</v>
      </c>
      <c r="J31" s="61">
        <v>1</v>
      </c>
      <c r="K31" s="62">
        <v>1</v>
      </c>
      <c r="L31" s="75">
        <v>1</v>
      </c>
      <c r="M31" s="61">
        <v>1</v>
      </c>
      <c r="N31" s="76">
        <v>1</v>
      </c>
    </row>
    <row r="32" spans="2:14" s="2" customFormat="1" ht="12" customHeight="1">
      <c r="B32" s="36" t="s">
        <v>25</v>
      </c>
      <c r="C32" s="34">
        <f t="shared" si="2"/>
        <v>0</v>
      </c>
      <c r="D32" s="33">
        <f t="shared" si="2"/>
        <v>0</v>
      </c>
      <c r="E32" s="59">
        <f t="shared" si="2"/>
        <v>1</v>
      </c>
      <c r="F32" s="63">
        <v>0</v>
      </c>
      <c r="G32" s="64">
        <v>0</v>
      </c>
      <c r="H32" s="65">
        <v>0</v>
      </c>
      <c r="I32" s="63">
        <v>0</v>
      </c>
      <c r="J32" s="64">
        <v>0</v>
      </c>
      <c r="K32" s="65">
        <v>0</v>
      </c>
      <c r="L32" s="73">
        <v>0</v>
      </c>
      <c r="M32" s="64">
        <v>0</v>
      </c>
      <c r="N32" s="74">
        <v>1</v>
      </c>
    </row>
    <row r="33" spans="2:14" s="2" customFormat="1" ht="12" customHeight="1">
      <c r="B33" s="36" t="s">
        <v>29</v>
      </c>
      <c r="C33" s="34">
        <f t="shared" si="2"/>
        <v>2</v>
      </c>
      <c r="D33" s="33">
        <f t="shared" si="2"/>
        <v>2</v>
      </c>
      <c r="E33" s="59">
        <f t="shared" si="2"/>
        <v>2</v>
      </c>
      <c r="F33" s="63">
        <v>0</v>
      </c>
      <c r="G33" s="64">
        <v>0</v>
      </c>
      <c r="H33" s="65">
        <v>0</v>
      </c>
      <c r="I33" s="63">
        <v>1</v>
      </c>
      <c r="J33" s="64">
        <v>1</v>
      </c>
      <c r="K33" s="65">
        <v>1</v>
      </c>
      <c r="L33" s="73">
        <v>1</v>
      </c>
      <c r="M33" s="64">
        <v>1</v>
      </c>
      <c r="N33" s="74">
        <v>1</v>
      </c>
    </row>
    <row r="34" spans="2:14" s="2" customFormat="1" ht="12" customHeight="1">
      <c r="B34" s="36" t="s">
        <v>53</v>
      </c>
      <c r="C34" s="34">
        <f t="shared" si="2"/>
        <v>3</v>
      </c>
      <c r="D34" s="33">
        <f t="shared" si="2"/>
        <v>3</v>
      </c>
      <c r="E34" s="59">
        <f t="shared" si="2"/>
        <v>3</v>
      </c>
      <c r="F34" s="60">
        <v>1</v>
      </c>
      <c r="G34" s="61">
        <v>1</v>
      </c>
      <c r="H34" s="62">
        <v>1</v>
      </c>
      <c r="I34" s="60">
        <v>1</v>
      </c>
      <c r="J34" s="61">
        <v>1</v>
      </c>
      <c r="K34" s="62">
        <v>1</v>
      </c>
      <c r="L34" s="75">
        <v>1</v>
      </c>
      <c r="M34" s="61">
        <v>1</v>
      </c>
      <c r="N34" s="76">
        <v>1</v>
      </c>
    </row>
    <row r="35" spans="2:14" s="2" customFormat="1" ht="12" customHeight="1">
      <c r="B35" s="36" t="s">
        <v>36</v>
      </c>
      <c r="C35" s="34">
        <f t="shared" si="2"/>
        <v>2</v>
      </c>
      <c r="D35" s="33">
        <f t="shared" si="2"/>
        <v>2</v>
      </c>
      <c r="E35" s="59">
        <f t="shared" si="2"/>
        <v>2</v>
      </c>
      <c r="F35" s="60">
        <v>0</v>
      </c>
      <c r="G35" s="61">
        <v>0</v>
      </c>
      <c r="H35" s="62">
        <v>0</v>
      </c>
      <c r="I35" s="60">
        <v>1</v>
      </c>
      <c r="J35" s="61">
        <v>1</v>
      </c>
      <c r="K35" s="62">
        <v>1</v>
      </c>
      <c r="L35" s="75">
        <v>1</v>
      </c>
      <c r="M35" s="61">
        <v>1</v>
      </c>
      <c r="N35" s="76">
        <v>1</v>
      </c>
    </row>
    <row r="36" spans="2:14" s="2" customFormat="1" ht="12" customHeight="1">
      <c r="B36" s="36" t="s">
        <v>15</v>
      </c>
      <c r="C36" s="34">
        <f t="shared" si="2"/>
        <v>0</v>
      </c>
      <c r="D36" s="33">
        <f t="shared" si="2"/>
        <v>0</v>
      </c>
      <c r="E36" s="59">
        <f t="shared" si="2"/>
        <v>0</v>
      </c>
      <c r="F36" s="60">
        <v>0</v>
      </c>
      <c r="G36" s="61">
        <v>0</v>
      </c>
      <c r="H36" s="62">
        <v>0</v>
      </c>
      <c r="I36" s="60">
        <v>0</v>
      </c>
      <c r="J36" s="61">
        <v>0</v>
      </c>
      <c r="K36" s="62">
        <v>0</v>
      </c>
      <c r="L36" s="75">
        <v>0</v>
      </c>
      <c r="M36" s="61">
        <v>0</v>
      </c>
      <c r="N36" s="76">
        <v>0</v>
      </c>
    </row>
    <row r="37" spans="2:14" s="2" customFormat="1" ht="12" customHeight="1">
      <c r="B37" s="36" t="s">
        <v>35</v>
      </c>
      <c r="C37" s="34">
        <f t="shared" si="2"/>
        <v>9</v>
      </c>
      <c r="D37" s="33">
        <f t="shared" si="2"/>
        <v>12</v>
      </c>
      <c r="E37" s="59">
        <f t="shared" si="2"/>
        <v>15</v>
      </c>
      <c r="F37" s="60">
        <v>0</v>
      </c>
      <c r="G37" s="61">
        <v>0</v>
      </c>
      <c r="H37" s="62">
        <v>0</v>
      </c>
      <c r="I37" s="60">
        <v>2</v>
      </c>
      <c r="J37" s="61">
        <v>2</v>
      </c>
      <c r="K37" s="62">
        <v>3</v>
      </c>
      <c r="L37" s="75">
        <v>7</v>
      </c>
      <c r="M37" s="61">
        <v>10</v>
      </c>
      <c r="N37" s="76">
        <v>12</v>
      </c>
    </row>
    <row r="38" spans="2:14" s="2" customFormat="1" ht="12" customHeight="1">
      <c r="B38" s="36" t="s">
        <v>31</v>
      </c>
      <c r="C38" s="34">
        <f t="shared" si="2"/>
        <v>4</v>
      </c>
      <c r="D38" s="33">
        <f t="shared" si="2"/>
        <v>5</v>
      </c>
      <c r="E38" s="59">
        <f t="shared" si="2"/>
        <v>6</v>
      </c>
      <c r="F38" s="60">
        <v>0</v>
      </c>
      <c r="G38" s="61">
        <v>0</v>
      </c>
      <c r="H38" s="62">
        <v>0</v>
      </c>
      <c r="I38" s="60">
        <v>0</v>
      </c>
      <c r="J38" s="61">
        <v>0</v>
      </c>
      <c r="K38" s="62">
        <v>0</v>
      </c>
      <c r="L38" s="75">
        <v>4</v>
      </c>
      <c r="M38" s="61">
        <v>5</v>
      </c>
      <c r="N38" s="76">
        <v>6</v>
      </c>
    </row>
    <row r="39" spans="2:14" s="2" customFormat="1" ht="12" customHeight="1">
      <c r="B39" s="36" t="s">
        <v>38</v>
      </c>
      <c r="C39" s="34">
        <f t="shared" si="2"/>
        <v>0</v>
      </c>
      <c r="D39" s="33">
        <f t="shared" si="2"/>
        <v>0</v>
      </c>
      <c r="E39" s="59">
        <f t="shared" si="2"/>
        <v>0</v>
      </c>
      <c r="F39" s="60">
        <v>0</v>
      </c>
      <c r="G39" s="61">
        <v>0</v>
      </c>
      <c r="H39" s="62">
        <v>0</v>
      </c>
      <c r="I39" s="60">
        <v>0</v>
      </c>
      <c r="J39" s="61">
        <v>0</v>
      </c>
      <c r="K39" s="62">
        <v>0</v>
      </c>
      <c r="L39" s="75">
        <v>0</v>
      </c>
      <c r="M39" s="61">
        <v>0</v>
      </c>
      <c r="N39" s="76">
        <v>0</v>
      </c>
    </row>
    <row r="40" spans="2:14" s="2" customFormat="1" ht="12" customHeight="1">
      <c r="B40" s="36" t="s">
        <v>17</v>
      </c>
      <c r="C40" s="34">
        <f t="shared" si="2"/>
        <v>3</v>
      </c>
      <c r="D40" s="33">
        <f t="shared" si="2"/>
        <v>3</v>
      </c>
      <c r="E40" s="59">
        <f t="shared" si="2"/>
        <v>3</v>
      </c>
      <c r="F40" s="63">
        <v>1</v>
      </c>
      <c r="G40" s="64">
        <v>1</v>
      </c>
      <c r="H40" s="65">
        <v>1</v>
      </c>
      <c r="I40" s="63">
        <v>1</v>
      </c>
      <c r="J40" s="64">
        <v>1</v>
      </c>
      <c r="K40" s="65">
        <v>1</v>
      </c>
      <c r="L40" s="73">
        <v>1</v>
      </c>
      <c r="M40" s="64">
        <v>1</v>
      </c>
      <c r="N40" s="74">
        <v>1</v>
      </c>
    </row>
    <row r="41" spans="2:14" s="2" customFormat="1" ht="12" customHeight="1">
      <c r="B41" s="36" t="s">
        <v>27</v>
      </c>
      <c r="C41" s="34">
        <f t="shared" si="2"/>
        <v>2</v>
      </c>
      <c r="D41" s="33">
        <f t="shared" si="2"/>
        <v>2</v>
      </c>
      <c r="E41" s="59">
        <f t="shared" si="2"/>
        <v>2</v>
      </c>
      <c r="F41" s="60">
        <v>0</v>
      </c>
      <c r="G41" s="61">
        <v>0</v>
      </c>
      <c r="H41" s="62">
        <v>0</v>
      </c>
      <c r="I41" s="60">
        <v>1</v>
      </c>
      <c r="J41" s="61">
        <v>1</v>
      </c>
      <c r="K41" s="62">
        <v>1</v>
      </c>
      <c r="L41" s="75">
        <v>1</v>
      </c>
      <c r="M41" s="61">
        <v>1</v>
      </c>
      <c r="N41" s="76">
        <v>1</v>
      </c>
    </row>
    <row r="42" spans="2:14" s="2" customFormat="1" ht="12" customHeight="1">
      <c r="B42" s="36" t="s">
        <v>51</v>
      </c>
      <c r="C42" s="34">
        <f t="shared" si="2"/>
        <v>3</v>
      </c>
      <c r="D42" s="33">
        <f t="shared" si="2"/>
        <v>3</v>
      </c>
      <c r="E42" s="59">
        <f t="shared" si="2"/>
        <v>3</v>
      </c>
      <c r="F42" s="63">
        <v>1</v>
      </c>
      <c r="G42" s="64">
        <v>1</v>
      </c>
      <c r="H42" s="65">
        <v>1</v>
      </c>
      <c r="I42" s="63">
        <v>1</v>
      </c>
      <c r="J42" s="64">
        <v>1</v>
      </c>
      <c r="K42" s="65">
        <v>1</v>
      </c>
      <c r="L42" s="73">
        <v>1</v>
      </c>
      <c r="M42" s="64">
        <v>1</v>
      </c>
      <c r="N42" s="74">
        <v>1</v>
      </c>
    </row>
    <row r="43" spans="2:14" s="2" customFormat="1" ht="12" customHeight="1">
      <c r="B43" s="36" t="s">
        <v>40</v>
      </c>
      <c r="C43" s="34">
        <f t="shared" si="2"/>
        <v>0</v>
      </c>
      <c r="D43" s="33">
        <f t="shared" si="2"/>
        <v>0</v>
      </c>
      <c r="E43" s="59">
        <f t="shared" si="2"/>
        <v>0</v>
      </c>
      <c r="F43" s="60">
        <v>0</v>
      </c>
      <c r="G43" s="61">
        <v>0</v>
      </c>
      <c r="H43" s="62">
        <v>0</v>
      </c>
      <c r="I43" s="60">
        <v>0</v>
      </c>
      <c r="J43" s="61">
        <v>0</v>
      </c>
      <c r="K43" s="62">
        <v>0</v>
      </c>
      <c r="L43" s="75">
        <v>0</v>
      </c>
      <c r="M43" s="61">
        <v>0</v>
      </c>
      <c r="N43" s="76">
        <v>0</v>
      </c>
    </row>
    <row r="44" spans="2:14" s="2" customFormat="1" ht="12" customHeight="1">
      <c r="B44" s="36" t="s">
        <v>42</v>
      </c>
      <c r="C44" s="34">
        <f t="shared" si="2"/>
        <v>2</v>
      </c>
      <c r="D44" s="33">
        <f t="shared" si="2"/>
        <v>2</v>
      </c>
      <c r="E44" s="59">
        <f t="shared" si="2"/>
        <v>2</v>
      </c>
      <c r="F44" s="60">
        <v>0</v>
      </c>
      <c r="G44" s="61">
        <v>0</v>
      </c>
      <c r="H44" s="62">
        <v>0</v>
      </c>
      <c r="I44" s="60">
        <v>1</v>
      </c>
      <c r="J44" s="61">
        <v>1</v>
      </c>
      <c r="K44" s="62">
        <v>1</v>
      </c>
      <c r="L44" s="75">
        <v>1</v>
      </c>
      <c r="M44" s="61">
        <v>1</v>
      </c>
      <c r="N44" s="76">
        <v>1</v>
      </c>
    </row>
    <row r="45" spans="2:14" s="2" customFormat="1" ht="12" customHeight="1">
      <c r="B45" s="36" t="s">
        <v>43</v>
      </c>
      <c r="C45" s="34">
        <f t="shared" si="2"/>
        <v>2</v>
      </c>
      <c r="D45" s="33">
        <f t="shared" si="2"/>
        <v>2</v>
      </c>
      <c r="E45" s="59">
        <f t="shared" si="2"/>
        <v>2</v>
      </c>
      <c r="F45" s="60">
        <v>0</v>
      </c>
      <c r="G45" s="61">
        <v>0</v>
      </c>
      <c r="H45" s="62">
        <v>0</v>
      </c>
      <c r="I45" s="60">
        <v>0</v>
      </c>
      <c r="J45" s="61">
        <v>0</v>
      </c>
      <c r="K45" s="62">
        <v>0</v>
      </c>
      <c r="L45" s="75">
        <v>2</v>
      </c>
      <c r="M45" s="61">
        <v>2</v>
      </c>
      <c r="N45" s="76">
        <v>2</v>
      </c>
    </row>
    <row r="46" spans="2:14" s="2" customFormat="1" ht="12" customHeight="1">
      <c r="B46" s="36" t="s">
        <v>56</v>
      </c>
      <c r="C46" s="34">
        <f t="shared" si="2"/>
        <v>2</v>
      </c>
      <c r="D46" s="33">
        <f t="shared" si="2"/>
        <v>2</v>
      </c>
      <c r="E46" s="59">
        <f t="shared" si="2"/>
        <v>2</v>
      </c>
      <c r="F46" s="60">
        <v>0</v>
      </c>
      <c r="G46" s="61">
        <v>0</v>
      </c>
      <c r="H46" s="62">
        <v>0</v>
      </c>
      <c r="I46" s="60">
        <v>1</v>
      </c>
      <c r="J46" s="61">
        <v>1</v>
      </c>
      <c r="K46" s="62">
        <v>1</v>
      </c>
      <c r="L46" s="75">
        <v>1</v>
      </c>
      <c r="M46" s="61">
        <v>1</v>
      </c>
      <c r="N46" s="76">
        <v>1</v>
      </c>
    </row>
    <row r="47" spans="2:14" s="2" customFormat="1" ht="12" customHeight="1">
      <c r="B47" s="36" t="s">
        <v>16</v>
      </c>
      <c r="C47" s="34">
        <f t="shared" si="2"/>
        <v>2</v>
      </c>
      <c r="D47" s="33">
        <f t="shared" si="2"/>
        <v>2</v>
      </c>
      <c r="E47" s="59">
        <f t="shared" si="2"/>
        <v>2</v>
      </c>
      <c r="F47" s="60">
        <v>0</v>
      </c>
      <c r="G47" s="61">
        <v>0</v>
      </c>
      <c r="H47" s="62">
        <v>0</v>
      </c>
      <c r="I47" s="60">
        <v>0</v>
      </c>
      <c r="J47" s="61">
        <v>0</v>
      </c>
      <c r="K47" s="62">
        <v>1</v>
      </c>
      <c r="L47" s="75">
        <v>2</v>
      </c>
      <c r="M47" s="61">
        <v>2</v>
      </c>
      <c r="N47" s="76">
        <v>1</v>
      </c>
    </row>
    <row r="48" spans="2:14" s="2" customFormat="1" ht="12" customHeight="1">
      <c r="B48" s="36" t="s">
        <v>54</v>
      </c>
      <c r="C48" s="34">
        <f t="shared" si="2"/>
        <v>0</v>
      </c>
      <c r="D48" s="33">
        <f t="shared" si="2"/>
        <v>0</v>
      </c>
      <c r="E48" s="59">
        <f t="shared" si="2"/>
        <v>0</v>
      </c>
      <c r="F48" s="63">
        <v>0</v>
      </c>
      <c r="G48" s="64">
        <v>0</v>
      </c>
      <c r="H48" s="65">
        <v>0</v>
      </c>
      <c r="I48" s="63">
        <v>0</v>
      </c>
      <c r="J48" s="64">
        <v>0</v>
      </c>
      <c r="K48" s="65">
        <v>0</v>
      </c>
      <c r="L48" s="73">
        <v>0</v>
      </c>
      <c r="M48" s="64">
        <v>0</v>
      </c>
      <c r="N48" s="74">
        <v>0</v>
      </c>
    </row>
    <row r="49" spans="2:14" s="2" customFormat="1" ht="12" customHeight="1" thickBot="1">
      <c r="B49" s="35" t="s">
        <v>20</v>
      </c>
      <c r="C49" s="34">
        <f t="shared" si="2"/>
        <v>0</v>
      </c>
      <c r="D49" s="33">
        <f t="shared" si="2"/>
        <v>0</v>
      </c>
      <c r="E49" s="59">
        <f t="shared" si="2"/>
        <v>0</v>
      </c>
      <c r="F49" s="60">
        <v>0</v>
      </c>
      <c r="G49" s="61">
        <v>0</v>
      </c>
      <c r="H49" s="62">
        <v>0</v>
      </c>
      <c r="I49" s="60">
        <v>0</v>
      </c>
      <c r="J49" s="61">
        <v>0</v>
      </c>
      <c r="K49" s="62">
        <v>0</v>
      </c>
      <c r="L49" s="77">
        <v>0</v>
      </c>
      <c r="M49" s="78">
        <v>0</v>
      </c>
      <c r="N49" s="79">
        <v>0</v>
      </c>
    </row>
    <row r="50" spans="2:14" s="29" customFormat="1" ht="19.5" customHeight="1" thickBot="1">
      <c r="B50" s="32" t="s">
        <v>0</v>
      </c>
      <c r="C50" s="31">
        <f>SUM(C7:C49)</f>
        <v>191</v>
      </c>
      <c r="D50" s="30">
        <f aca="true" t="shared" si="3" ref="D50:N50">SUM(D7:D49)</f>
        <v>214</v>
      </c>
      <c r="E50" s="54">
        <f t="shared" si="3"/>
        <v>245</v>
      </c>
      <c r="F50" s="57">
        <f t="shared" si="3"/>
        <v>48</v>
      </c>
      <c r="G50" s="30">
        <f t="shared" si="3"/>
        <v>55</v>
      </c>
      <c r="H50" s="58">
        <f t="shared" si="3"/>
        <v>65</v>
      </c>
      <c r="I50" s="57">
        <f t="shared" si="3"/>
        <v>53</v>
      </c>
      <c r="J50" s="30">
        <f t="shared" si="3"/>
        <v>60</v>
      </c>
      <c r="K50" s="58">
        <f t="shared" si="3"/>
        <v>69</v>
      </c>
      <c r="L50" s="54">
        <f t="shared" si="3"/>
        <v>90</v>
      </c>
      <c r="M50" s="30">
        <f t="shared" si="3"/>
        <v>99</v>
      </c>
      <c r="N50" s="80">
        <f t="shared" si="3"/>
        <v>111</v>
      </c>
    </row>
    <row r="51" spans="2:17" ht="20.25" customHeight="1">
      <c r="B51" s="66"/>
      <c r="C51" s="67"/>
      <c r="D51" s="67"/>
      <c r="E51" s="67"/>
      <c r="F51" s="68"/>
      <c r="G51" s="68"/>
      <c r="H51" s="68"/>
      <c r="I51" s="68"/>
      <c r="J51" s="68"/>
      <c r="K51" s="68"/>
      <c r="L51" s="68"/>
      <c r="M51" s="68"/>
      <c r="N51" s="68"/>
      <c r="O51" s="28"/>
      <c r="P51" s="28"/>
      <c r="Q51" s="28"/>
    </row>
  </sheetData>
  <sheetProtection/>
  <mergeCells count="6">
    <mergeCell ref="L3:N3"/>
    <mergeCell ref="B4:B6"/>
    <mergeCell ref="C4:E4"/>
    <mergeCell ref="F4:H4"/>
    <mergeCell ref="I4:K4"/>
    <mergeCell ref="L4:N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view="pageBreakPreview" zoomScaleNormal="75" zoomScaleSheetLayoutView="100" zoomScalePageLayoutView="0" workbookViewId="0" topLeftCell="A1">
      <pane xSplit="2" ySplit="6" topLeftCell="C43" activePane="bottomRight" state="frozen"/>
      <selection pane="topLeft" activeCell="A41" sqref="A41:IV41"/>
      <selection pane="topRight" activeCell="A41" sqref="A41:IV41"/>
      <selection pane="bottomLeft" activeCell="A41" sqref="A41:IV41"/>
      <selection pane="bottomRight" activeCell="A40" sqref="A40:IV40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14" width="10.625" style="1" customWidth="1"/>
    <col min="15" max="16" width="8.625" style="1" bestFit="1" customWidth="1"/>
    <col min="17" max="17" width="9.25390625" style="1" customWidth="1"/>
    <col min="18" max="16384" width="9.00390625" style="1" customWidth="1"/>
  </cols>
  <sheetData>
    <row r="1" ht="20.25" customHeight="1">
      <c r="B1" s="26" t="s">
        <v>7</v>
      </c>
    </row>
    <row r="2" spans="2:17" ht="18.75" customHeight="1">
      <c r="B2" s="27" t="s">
        <v>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9:14" ht="12" customHeight="1" thickBot="1">
      <c r="I3" s="3"/>
      <c r="J3" s="3"/>
      <c r="K3" s="9"/>
      <c r="L3" s="90"/>
      <c r="M3" s="90"/>
      <c r="N3" s="90"/>
    </row>
    <row r="4" spans="2:14" s="11" customFormat="1" ht="19.5" customHeight="1">
      <c r="B4" s="91" t="s">
        <v>1</v>
      </c>
      <c r="C4" s="98" t="s">
        <v>4</v>
      </c>
      <c r="D4" s="99"/>
      <c r="E4" s="99"/>
      <c r="F4" s="102" t="s">
        <v>5</v>
      </c>
      <c r="G4" s="100"/>
      <c r="H4" s="103"/>
      <c r="I4" s="102" t="s">
        <v>2</v>
      </c>
      <c r="J4" s="100"/>
      <c r="K4" s="103"/>
      <c r="L4" s="100" t="s">
        <v>3</v>
      </c>
      <c r="M4" s="100"/>
      <c r="N4" s="101"/>
    </row>
    <row r="5" spans="2:14" s="11" customFormat="1" ht="21.75" customHeight="1">
      <c r="B5" s="92"/>
      <c r="C5" s="45" t="s">
        <v>8</v>
      </c>
      <c r="D5" s="46" t="s">
        <v>9</v>
      </c>
      <c r="E5" s="47" t="s">
        <v>10</v>
      </c>
      <c r="F5" s="69" t="s">
        <v>8</v>
      </c>
      <c r="G5" s="46" t="s">
        <v>9</v>
      </c>
      <c r="H5" s="70" t="s">
        <v>10</v>
      </c>
      <c r="I5" s="69" t="s">
        <v>8</v>
      </c>
      <c r="J5" s="46" t="s">
        <v>9</v>
      </c>
      <c r="K5" s="70" t="s">
        <v>10</v>
      </c>
      <c r="L5" s="71" t="s">
        <v>8</v>
      </c>
      <c r="M5" s="46" t="s">
        <v>9</v>
      </c>
      <c r="N5" s="72" t="s">
        <v>10</v>
      </c>
    </row>
    <row r="6" spans="2:14" s="11" customFormat="1" ht="14.25" thickBot="1">
      <c r="B6" s="93"/>
      <c r="C6" s="22" t="s">
        <v>6</v>
      </c>
      <c r="D6" s="23" t="s">
        <v>6</v>
      </c>
      <c r="E6" s="23" t="s">
        <v>6</v>
      </c>
      <c r="F6" s="13" t="s">
        <v>6</v>
      </c>
      <c r="G6" s="12" t="s">
        <v>6</v>
      </c>
      <c r="H6" s="14" t="s">
        <v>6</v>
      </c>
      <c r="I6" s="13" t="s">
        <v>6</v>
      </c>
      <c r="J6" s="12" t="s">
        <v>6</v>
      </c>
      <c r="K6" s="14" t="s">
        <v>6</v>
      </c>
      <c r="L6" s="15" t="s">
        <v>6</v>
      </c>
      <c r="M6" s="12" t="s">
        <v>6</v>
      </c>
      <c r="N6" s="16" t="s">
        <v>6</v>
      </c>
    </row>
    <row r="7" spans="2:14" s="11" customFormat="1" ht="12" customHeight="1">
      <c r="B7" s="6" t="s">
        <v>23</v>
      </c>
      <c r="C7" s="25">
        <f aca="true" t="shared" si="0" ref="C7:E22">SUM(F7,I7,L7)</f>
        <v>3201</v>
      </c>
      <c r="D7" s="24">
        <f t="shared" si="0"/>
        <v>3490</v>
      </c>
      <c r="E7" s="44">
        <f t="shared" si="0"/>
        <v>3805</v>
      </c>
      <c r="F7" s="48">
        <v>615</v>
      </c>
      <c r="G7" s="49">
        <v>671</v>
      </c>
      <c r="H7" s="50">
        <v>731</v>
      </c>
      <c r="I7" s="48">
        <v>1936</v>
      </c>
      <c r="J7" s="49">
        <v>2111</v>
      </c>
      <c r="K7" s="50">
        <v>2301</v>
      </c>
      <c r="L7" s="81">
        <v>650</v>
      </c>
      <c r="M7" s="49">
        <v>708</v>
      </c>
      <c r="N7" s="82">
        <v>773</v>
      </c>
    </row>
    <row r="8" spans="2:14" s="2" customFormat="1" ht="12" customHeight="1">
      <c r="B8" s="7" t="s">
        <v>24</v>
      </c>
      <c r="C8" s="25">
        <f t="shared" si="0"/>
        <v>100</v>
      </c>
      <c r="D8" s="24">
        <f t="shared" si="0"/>
        <v>107</v>
      </c>
      <c r="E8" s="44">
        <f t="shared" si="0"/>
        <v>114</v>
      </c>
      <c r="F8" s="48">
        <v>4</v>
      </c>
      <c r="G8" s="49">
        <v>5</v>
      </c>
      <c r="H8" s="50">
        <v>6</v>
      </c>
      <c r="I8" s="48">
        <v>78</v>
      </c>
      <c r="J8" s="49">
        <v>82</v>
      </c>
      <c r="K8" s="50">
        <v>86</v>
      </c>
      <c r="L8" s="81">
        <v>18</v>
      </c>
      <c r="M8" s="49">
        <v>20</v>
      </c>
      <c r="N8" s="82">
        <v>22</v>
      </c>
    </row>
    <row r="9" spans="2:14" s="2" customFormat="1" ht="12" customHeight="1">
      <c r="B9" s="7" t="s">
        <v>57</v>
      </c>
      <c r="C9" s="25">
        <f t="shared" si="0"/>
        <v>145</v>
      </c>
      <c r="D9" s="24">
        <f t="shared" si="0"/>
        <v>152</v>
      </c>
      <c r="E9" s="44">
        <f t="shared" si="0"/>
        <v>159</v>
      </c>
      <c r="F9" s="48">
        <v>23</v>
      </c>
      <c r="G9" s="49">
        <v>24</v>
      </c>
      <c r="H9" s="50">
        <v>25</v>
      </c>
      <c r="I9" s="48">
        <v>95</v>
      </c>
      <c r="J9" s="49">
        <v>100</v>
      </c>
      <c r="K9" s="50">
        <v>105</v>
      </c>
      <c r="L9" s="81">
        <v>27</v>
      </c>
      <c r="M9" s="49">
        <v>28</v>
      </c>
      <c r="N9" s="82">
        <v>29</v>
      </c>
    </row>
    <row r="10" spans="2:14" s="2" customFormat="1" ht="12" customHeight="1">
      <c r="B10" s="7" t="s">
        <v>18</v>
      </c>
      <c r="C10" s="25">
        <f t="shared" si="0"/>
        <v>22</v>
      </c>
      <c r="D10" s="24">
        <f t="shared" si="0"/>
        <v>24</v>
      </c>
      <c r="E10" s="44">
        <f t="shared" si="0"/>
        <v>26</v>
      </c>
      <c r="F10" s="48">
        <v>5</v>
      </c>
      <c r="G10" s="49">
        <v>5</v>
      </c>
      <c r="H10" s="50">
        <v>5</v>
      </c>
      <c r="I10" s="48">
        <v>12</v>
      </c>
      <c r="J10" s="49">
        <v>13</v>
      </c>
      <c r="K10" s="50">
        <v>14</v>
      </c>
      <c r="L10" s="81">
        <v>5</v>
      </c>
      <c r="M10" s="49">
        <v>6</v>
      </c>
      <c r="N10" s="82">
        <v>7</v>
      </c>
    </row>
    <row r="11" spans="2:14" s="2" customFormat="1" ht="12" customHeight="1">
      <c r="B11" s="7" t="s">
        <v>55</v>
      </c>
      <c r="C11" s="25">
        <f t="shared" si="0"/>
        <v>11</v>
      </c>
      <c r="D11" s="24">
        <f t="shared" si="0"/>
        <v>11</v>
      </c>
      <c r="E11" s="44">
        <f t="shared" si="0"/>
        <v>11</v>
      </c>
      <c r="F11" s="51">
        <v>1</v>
      </c>
      <c r="G11" s="52">
        <v>1</v>
      </c>
      <c r="H11" s="53">
        <v>1</v>
      </c>
      <c r="I11" s="51">
        <v>9</v>
      </c>
      <c r="J11" s="52">
        <v>9</v>
      </c>
      <c r="K11" s="53">
        <v>9</v>
      </c>
      <c r="L11" s="83">
        <v>1</v>
      </c>
      <c r="M11" s="52">
        <v>1</v>
      </c>
      <c r="N11" s="84">
        <v>1</v>
      </c>
    </row>
    <row r="12" spans="2:14" s="2" customFormat="1" ht="12" customHeight="1">
      <c r="B12" s="7" t="s">
        <v>22</v>
      </c>
      <c r="C12" s="25">
        <f t="shared" si="0"/>
        <v>389</v>
      </c>
      <c r="D12" s="24">
        <f t="shared" si="0"/>
        <v>409</v>
      </c>
      <c r="E12" s="44">
        <f t="shared" si="0"/>
        <v>427</v>
      </c>
      <c r="F12" s="48">
        <v>53</v>
      </c>
      <c r="G12" s="49">
        <v>56</v>
      </c>
      <c r="H12" s="50">
        <v>58</v>
      </c>
      <c r="I12" s="48">
        <v>263</v>
      </c>
      <c r="J12" s="49">
        <v>273</v>
      </c>
      <c r="K12" s="50">
        <v>282</v>
      </c>
      <c r="L12" s="81">
        <v>73</v>
      </c>
      <c r="M12" s="49">
        <v>80</v>
      </c>
      <c r="N12" s="82">
        <v>87</v>
      </c>
    </row>
    <row r="13" spans="2:14" s="2" customFormat="1" ht="12" customHeight="1">
      <c r="B13" s="7" t="s">
        <v>32</v>
      </c>
      <c r="C13" s="25">
        <f t="shared" si="0"/>
        <v>397</v>
      </c>
      <c r="D13" s="24">
        <f t="shared" si="0"/>
        <v>419</v>
      </c>
      <c r="E13" s="44">
        <f t="shared" si="0"/>
        <v>497</v>
      </c>
      <c r="F13" s="51">
        <v>63</v>
      </c>
      <c r="G13" s="52">
        <v>65</v>
      </c>
      <c r="H13" s="53">
        <v>74</v>
      </c>
      <c r="I13" s="51">
        <v>272</v>
      </c>
      <c r="J13" s="52">
        <v>287</v>
      </c>
      <c r="K13" s="53">
        <v>342</v>
      </c>
      <c r="L13" s="83">
        <v>62</v>
      </c>
      <c r="M13" s="52">
        <v>67</v>
      </c>
      <c r="N13" s="84">
        <v>81</v>
      </c>
    </row>
    <row r="14" spans="2:14" s="2" customFormat="1" ht="12" customHeight="1">
      <c r="B14" s="7" t="s">
        <v>37</v>
      </c>
      <c r="C14" s="25">
        <f t="shared" si="0"/>
        <v>290</v>
      </c>
      <c r="D14" s="24">
        <f t="shared" si="0"/>
        <v>305</v>
      </c>
      <c r="E14" s="44">
        <f t="shared" si="0"/>
        <v>319</v>
      </c>
      <c r="F14" s="48">
        <v>10</v>
      </c>
      <c r="G14" s="49">
        <v>10</v>
      </c>
      <c r="H14" s="50">
        <v>10</v>
      </c>
      <c r="I14" s="48">
        <v>233</v>
      </c>
      <c r="J14" s="49">
        <v>245</v>
      </c>
      <c r="K14" s="50">
        <v>257</v>
      </c>
      <c r="L14" s="81">
        <v>47</v>
      </c>
      <c r="M14" s="49">
        <v>50</v>
      </c>
      <c r="N14" s="82">
        <v>52</v>
      </c>
    </row>
    <row r="15" spans="2:14" s="2" customFormat="1" ht="12" customHeight="1">
      <c r="B15" s="7" t="s">
        <v>30</v>
      </c>
      <c r="C15" s="25">
        <f t="shared" si="0"/>
        <v>90</v>
      </c>
      <c r="D15" s="24">
        <f t="shared" si="0"/>
        <v>93</v>
      </c>
      <c r="E15" s="44">
        <f t="shared" si="0"/>
        <v>96</v>
      </c>
      <c r="F15" s="48">
        <v>2</v>
      </c>
      <c r="G15" s="49">
        <v>2</v>
      </c>
      <c r="H15" s="50">
        <v>2</v>
      </c>
      <c r="I15" s="48">
        <v>72</v>
      </c>
      <c r="J15" s="49">
        <v>74</v>
      </c>
      <c r="K15" s="50">
        <v>76</v>
      </c>
      <c r="L15" s="81">
        <v>16</v>
      </c>
      <c r="M15" s="49">
        <v>17</v>
      </c>
      <c r="N15" s="82">
        <v>18</v>
      </c>
    </row>
    <row r="16" spans="2:14" s="2" customFormat="1" ht="12" customHeight="1">
      <c r="B16" s="7" t="s">
        <v>49</v>
      </c>
      <c r="C16" s="25">
        <f t="shared" si="0"/>
        <v>36</v>
      </c>
      <c r="D16" s="24">
        <f t="shared" si="0"/>
        <v>39</v>
      </c>
      <c r="E16" s="44">
        <f t="shared" si="0"/>
        <v>44</v>
      </c>
      <c r="F16" s="48">
        <v>1</v>
      </c>
      <c r="G16" s="49">
        <v>1</v>
      </c>
      <c r="H16" s="50">
        <v>2</v>
      </c>
      <c r="I16" s="48">
        <v>34</v>
      </c>
      <c r="J16" s="49">
        <v>37</v>
      </c>
      <c r="K16" s="50">
        <v>40</v>
      </c>
      <c r="L16" s="81">
        <v>1</v>
      </c>
      <c r="M16" s="49">
        <v>1</v>
      </c>
      <c r="N16" s="82">
        <v>2</v>
      </c>
    </row>
    <row r="17" spans="2:14" s="2" customFormat="1" ht="12" customHeight="1">
      <c r="B17" s="7" t="s">
        <v>34</v>
      </c>
      <c r="C17" s="25">
        <f t="shared" si="0"/>
        <v>455</v>
      </c>
      <c r="D17" s="24">
        <f t="shared" si="0"/>
        <v>487</v>
      </c>
      <c r="E17" s="44">
        <f t="shared" si="0"/>
        <v>521</v>
      </c>
      <c r="F17" s="48">
        <v>35</v>
      </c>
      <c r="G17" s="49">
        <v>36</v>
      </c>
      <c r="H17" s="50">
        <v>38</v>
      </c>
      <c r="I17" s="48">
        <v>369</v>
      </c>
      <c r="J17" s="49">
        <v>396</v>
      </c>
      <c r="K17" s="50">
        <v>425</v>
      </c>
      <c r="L17" s="81">
        <v>51</v>
      </c>
      <c r="M17" s="49">
        <v>55</v>
      </c>
      <c r="N17" s="82">
        <v>58</v>
      </c>
    </row>
    <row r="18" spans="2:14" s="2" customFormat="1" ht="12" customHeight="1">
      <c r="B18" s="7" t="s">
        <v>46</v>
      </c>
      <c r="C18" s="25">
        <f t="shared" si="0"/>
        <v>430</v>
      </c>
      <c r="D18" s="24">
        <f t="shared" si="0"/>
        <v>472</v>
      </c>
      <c r="E18" s="44">
        <f t="shared" si="0"/>
        <v>516</v>
      </c>
      <c r="F18" s="48">
        <v>51</v>
      </c>
      <c r="G18" s="49">
        <v>55</v>
      </c>
      <c r="H18" s="50">
        <v>60</v>
      </c>
      <c r="I18" s="48">
        <v>316</v>
      </c>
      <c r="J18" s="49">
        <v>347</v>
      </c>
      <c r="K18" s="50">
        <v>379</v>
      </c>
      <c r="L18" s="81">
        <v>63</v>
      </c>
      <c r="M18" s="49">
        <v>70</v>
      </c>
      <c r="N18" s="82">
        <v>77</v>
      </c>
    </row>
    <row r="19" spans="2:14" s="2" customFormat="1" ht="12" customHeight="1">
      <c r="B19" s="7" t="s">
        <v>33</v>
      </c>
      <c r="C19" s="25">
        <f t="shared" si="0"/>
        <v>311</v>
      </c>
      <c r="D19" s="24">
        <f t="shared" si="0"/>
        <v>332</v>
      </c>
      <c r="E19" s="44">
        <f t="shared" si="0"/>
        <v>353</v>
      </c>
      <c r="F19" s="48">
        <v>13</v>
      </c>
      <c r="G19" s="49">
        <v>14</v>
      </c>
      <c r="H19" s="50">
        <v>15</v>
      </c>
      <c r="I19" s="48">
        <v>245</v>
      </c>
      <c r="J19" s="49">
        <v>260</v>
      </c>
      <c r="K19" s="50">
        <v>275</v>
      </c>
      <c r="L19" s="81">
        <v>53</v>
      </c>
      <c r="M19" s="49">
        <v>58</v>
      </c>
      <c r="N19" s="82">
        <v>63</v>
      </c>
    </row>
    <row r="20" spans="2:14" s="2" customFormat="1" ht="12" customHeight="1">
      <c r="B20" s="7" t="s">
        <v>47</v>
      </c>
      <c r="C20" s="25">
        <f t="shared" si="0"/>
        <v>286</v>
      </c>
      <c r="D20" s="24">
        <f t="shared" si="0"/>
        <v>304</v>
      </c>
      <c r="E20" s="44">
        <f t="shared" si="0"/>
        <v>322</v>
      </c>
      <c r="F20" s="51">
        <v>42</v>
      </c>
      <c r="G20" s="52">
        <v>43</v>
      </c>
      <c r="H20" s="53">
        <v>44</v>
      </c>
      <c r="I20" s="51">
        <v>207</v>
      </c>
      <c r="J20" s="52">
        <v>222</v>
      </c>
      <c r="K20" s="53">
        <v>237</v>
      </c>
      <c r="L20" s="83">
        <v>37</v>
      </c>
      <c r="M20" s="52">
        <v>39</v>
      </c>
      <c r="N20" s="84">
        <v>41</v>
      </c>
    </row>
    <row r="21" spans="2:14" s="2" customFormat="1" ht="12" customHeight="1">
      <c r="B21" s="7" t="s">
        <v>21</v>
      </c>
      <c r="C21" s="25">
        <f t="shared" si="0"/>
        <v>203</v>
      </c>
      <c r="D21" s="24">
        <f t="shared" si="0"/>
        <v>216</v>
      </c>
      <c r="E21" s="44">
        <f t="shared" si="0"/>
        <v>230</v>
      </c>
      <c r="F21" s="48">
        <v>4</v>
      </c>
      <c r="G21" s="49">
        <v>5</v>
      </c>
      <c r="H21" s="50">
        <v>6</v>
      </c>
      <c r="I21" s="48">
        <v>162</v>
      </c>
      <c r="J21" s="49">
        <v>169</v>
      </c>
      <c r="K21" s="50">
        <v>176</v>
      </c>
      <c r="L21" s="81">
        <v>37</v>
      </c>
      <c r="M21" s="49">
        <v>42</v>
      </c>
      <c r="N21" s="82">
        <v>48</v>
      </c>
    </row>
    <row r="22" spans="2:14" s="2" customFormat="1" ht="12" customHeight="1">
      <c r="B22" s="7" t="s">
        <v>14</v>
      </c>
      <c r="C22" s="25">
        <f t="shared" si="0"/>
        <v>150</v>
      </c>
      <c r="D22" s="24">
        <f t="shared" si="0"/>
        <v>156</v>
      </c>
      <c r="E22" s="44">
        <f t="shared" si="0"/>
        <v>162</v>
      </c>
      <c r="F22" s="48">
        <v>30</v>
      </c>
      <c r="G22" s="49">
        <v>31</v>
      </c>
      <c r="H22" s="50">
        <v>32</v>
      </c>
      <c r="I22" s="48">
        <v>102</v>
      </c>
      <c r="J22" s="49">
        <v>106</v>
      </c>
      <c r="K22" s="50">
        <v>110</v>
      </c>
      <c r="L22" s="81">
        <v>18</v>
      </c>
      <c r="M22" s="49">
        <v>19</v>
      </c>
      <c r="N22" s="82">
        <v>20</v>
      </c>
    </row>
    <row r="23" spans="2:14" s="2" customFormat="1" ht="12" customHeight="1">
      <c r="B23" s="7" t="s">
        <v>52</v>
      </c>
      <c r="C23" s="25">
        <f aca="true" t="shared" si="1" ref="C23:E38">SUM(F23,I23,L23)</f>
        <v>72</v>
      </c>
      <c r="D23" s="24">
        <f t="shared" si="1"/>
        <v>81</v>
      </c>
      <c r="E23" s="44">
        <f t="shared" si="1"/>
        <v>91</v>
      </c>
      <c r="F23" s="48">
        <v>11</v>
      </c>
      <c r="G23" s="49">
        <v>12</v>
      </c>
      <c r="H23" s="50">
        <v>13</v>
      </c>
      <c r="I23" s="48">
        <v>41</v>
      </c>
      <c r="J23" s="49">
        <v>46</v>
      </c>
      <c r="K23" s="50">
        <v>52</v>
      </c>
      <c r="L23" s="81">
        <v>20</v>
      </c>
      <c r="M23" s="49">
        <v>23</v>
      </c>
      <c r="N23" s="82">
        <v>26</v>
      </c>
    </row>
    <row r="24" spans="2:14" s="2" customFormat="1" ht="12" customHeight="1">
      <c r="B24" s="7" t="s">
        <v>28</v>
      </c>
      <c r="C24" s="25">
        <f t="shared" si="1"/>
        <v>111</v>
      </c>
      <c r="D24" s="24">
        <f t="shared" si="1"/>
        <v>113</v>
      </c>
      <c r="E24" s="44">
        <f t="shared" si="1"/>
        <v>116</v>
      </c>
      <c r="F24" s="48">
        <v>20</v>
      </c>
      <c r="G24" s="49">
        <v>21</v>
      </c>
      <c r="H24" s="50">
        <v>22</v>
      </c>
      <c r="I24" s="48">
        <v>74</v>
      </c>
      <c r="J24" s="49">
        <v>75</v>
      </c>
      <c r="K24" s="50">
        <v>76</v>
      </c>
      <c r="L24" s="81">
        <v>17</v>
      </c>
      <c r="M24" s="49">
        <v>17</v>
      </c>
      <c r="N24" s="82">
        <v>18</v>
      </c>
    </row>
    <row r="25" spans="2:14" s="2" customFormat="1" ht="12" customHeight="1">
      <c r="B25" s="7" t="s">
        <v>41</v>
      </c>
      <c r="C25" s="25">
        <f t="shared" si="1"/>
        <v>283</v>
      </c>
      <c r="D25" s="24">
        <f t="shared" si="1"/>
        <v>306</v>
      </c>
      <c r="E25" s="44">
        <f t="shared" si="1"/>
        <v>329</v>
      </c>
      <c r="F25" s="51">
        <v>13</v>
      </c>
      <c r="G25" s="52">
        <v>13</v>
      </c>
      <c r="H25" s="53">
        <v>13</v>
      </c>
      <c r="I25" s="51">
        <v>240</v>
      </c>
      <c r="J25" s="52">
        <v>260</v>
      </c>
      <c r="K25" s="53">
        <v>280</v>
      </c>
      <c r="L25" s="83">
        <v>30</v>
      </c>
      <c r="M25" s="52">
        <v>33</v>
      </c>
      <c r="N25" s="84">
        <v>36</v>
      </c>
    </row>
    <row r="26" spans="2:14" s="2" customFormat="1" ht="12" customHeight="1">
      <c r="B26" s="7" t="s">
        <v>44</v>
      </c>
      <c r="C26" s="25">
        <f t="shared" si="1"/>
        <v>700</v>
      </c>
      <c r="D26" s="24">
        <f t="shared" si="1"/>
        <v>736</v>
      </c>
      <c r="E26" s="44">
        <f t="shared" si="1"/>
        <v>772</v>
      </c>
      <c r="F26" s="51">
        <v>33</v>
      </c>
      <c r="G26" s="52">
        <v>35</v>
      </c>
      <c r="H26" s="53">
        <v>37</v>
      </c>
      <c r="I26" s="51">
        <v>551</v>
      </c>
      <c r="J26" s="52">
        <v>576</v>
      </c>
      <c r="K26" s="53">
        <v>601</v>
      </c>
      <c r="L26" s="83">
        <v>116</v>
      </c>
      <c r="M26" s="52">
        <v>125</v>
      </c>
      <c r="N26" s="84">
        <v>134</v>
      </c>
    </row>
    <row r="27" spans="2:14" s="2" customFormat="1" ht="12" customHeight="1">
      <c r="B27" s="7" t="s">
        <v>39</v>
      </c>
      <c r="C27" s="25">
        <f t="shared" si="1"/>
        <v>199</v>
      </c>
      <c r="D27" s="24">
        <f t="shared" si="1"/>
        <v>216</v>
      </c>
      <c r="E27" s="44">
        <f t="shared" si="1"/>
        <v>233</v>
      </c>
      <c r="F27" s="51">
        <v>6</v>
      </c>
      <c r="G27" s="52">
        <v>6</v>
      </c>
      <c r="H27" s="53">
        <v>7</v>
      </c>
      <c r="I27" s="51">
        <v>154</v>
      </c>
      <c r="J27" s="52">
        <v>168</v>
      </c>
      <c r="K27" s="53">
        <v>181</v>
      </c>
      <c r="L27" s="83">
        <v>39</v>
      </c>
      <c r="M27" s="52">
        <v>42</v>
      </c>
      <c r="N27" s="84">
        <v>45</v>
      </c>
    </row>
    <row r="28" spans="2:14" s="2" customFormat="1" ht="12" customHeight="1">
      <c r="B28" s="7" t="s">
        <v>58</v>
      </c>
      <c r="C28" s="25">
        <f t="shared" si="1"/>
        <v>98</v>
      </c>
      <c r="D28" s="24">
        <f t="shared" si="1"/>
        <v>111</v>
      </c>
      <c r="E28" s="44">
        <f t="shared" si="1"/>
        <v>124</v>
      </c>
      <c r="F28" s="48">
        <v>5</v>
      </c>
      <c r="G28" s="49">
        <v>6</v>
      </c>
      <c r="H28" s="50">
        <v>7</v>
      </c>
      <c r="I28" s="48">
        <v>75</v>
      </c>
      <c r="J28" s="49">
        <v>85</v>
      </c>
      <c r="K28" s="50">
        <v>95</v>
      </c>
      <c r="L28" s="81">
        <v>18</v>
      </c>
      <c r="M28" s="49">
        <v>20</v>
      </c>
      <c r="N28" s="82">
        <v>22</v>
      </c>
    </row>
    <row r="29" spans="2:14" s="2" customFormat="1" ht="12" customHeight="1">
      <c r="B29" s="7" t="s">
        <v>50</v>
      </c>
      <c r="C29" s="25">
        <f t="shared" si="1"/>
        <v>170</v>
      </c>
      <c r="D29" s="24">
        <f t="shared" si="1"/>
        <v>179</v>
      </c>
      <c r="E29" s="44">
        <f t="shared" si="1"/>
        <v>188</v>
      </c>
      <c r="F29" s="48">
        <v>25</v>
      </c>
      <c r="G29" s="49">
        <v>26</v>
      </c>
      <c r="H29" s="50">
        <v>27</v>
      </c>
      <c r="I29" s="48">
        <v>128</v>
      </c>
      <c r="J29" s="49">
        <v>133</v>
      </c>
      <c r="K29" s="50">
        <v>138</v>
      </c>
      <c r="L29" s="81">
        <v>17</v>
      </c>
      <c r="M29" s="49">
        <v>20</v>
      </c>
      <c r="N29" s="82">
        <v>23</v>
      </c>
    </row>
    <row r="30" spans="2:14" s="2" customFormat="1" ht="12" customHeight="1">
      <c r="B30" s="7" t="s">
        <v>45</v>
      </c>
      <c r="C30" s="25">
        <f>SUM(F30,I30,L30)</f>
        <v>83</v>
      </c>
      <c r="D30" s="24">
        <f t="shared" si="1"/>
        <v>89</v>
      </c>
      <c r="E30" s="44">
        <f t="shared" si="1"/>
        <v>96</v>
      </c>
      <c r="F30" s="48">
        <v>7</v>
      </c>
      <c r="G30" s="49">
        <v>8</v>
      </c>
      <c r="H30" s="50">
        <v>9</v>
      </c>
      <c r="I30" s="48">
        <v>63</v>
      </c>
      <c r="J30" s="49">
        <v>66</v>
      </c>
      <c r="K30" s="50">
        <v>70</v>
      </c>
      <c r="L30" s="81">
        <v>13</v>
      </c>
      <c r="M30" s="49">
        <v>15</v>
      </c>
      <c r="N30" s="82">
        <v>17</v>
      </c>
    </row>
    <row r="31" spans="2:14" s="2" customFormat="1" ht="12" customHeight="1">
      <c r="B31" s="7" t="s">
        <v>19</v>
      </c>
      <c r="C31" s="25">
        <f t="shared" si="1"/>
        <v>146</v>
      </c>
      <c r="D31" s="24">
        <f t="shared" si="1"/>
        <v>156</v>
      </c>
      <c r="E31" s="44">
        <f t="shared" si="1"/>
        <v>167</v>
      </c>
      <c r="F31" s="48">
        <v>25</v>
      </c>
      <c r="G31" s="49">
        <v>28</v>
      </c>
      <c r="H31" s="50">
        <v>32</v>
      </c>
      <c r="I31" s="48">
        <v>101</v>
      </c>
      <c r="J31" s="49">
        <v>104</v>
      </c>
      <c r="K31" s="50">
        <v>107</v>
      </c>
      <c r="L31" s="81">
        <v>20</v>
      </c>
      <c r="M31" s="49">
        <v>24</v>
      </c>
      <c r="N31" s="82">
        <v>28</v>
      </c>
    </row>
    <row r="32" spans="2:14" s="2" customFormat="1" ht="12" customHeight="1">
      <c r="B32" s="7" t="s">
        <v>25</v>
      </c>
      <c r="C32" s="25">
        <f t="shared" si="1"/>
        <v>127</v>
      </c>
      <c r="D32" s="24">
        <f t="shared" si="1"/>
        <v>131</v>
      </c>
      <c r="E32" s="44">
        <f t="shared" si="1"/>
        <v>136</v>
      </c>
      <c r="F32" s="51">
        <v>8</v>
      </c>
      <c r="G32" s="52">
        <v>8</v>
      </c>
      <c r="H32" s="53">
        <v>8</v>
      </c>
      <c r="I32" s="51">
        <v>110</v>
      </c>
      <c r="J32" s="52">
        <v>114</v>
      </c>
      <c r="K32" s="53">
        <v>118</v>
      </c>
      <c r="L32" s="83">
        <v>9</v>
      </c>
      <c r="M32" s="52">
        <v>9</v>
      </c>
      <c r="N32" s="84">
        <v>10</v>
      </c>
    </row>
    <row r="33" spans="2:14" s="2" customFormat="1" ht="12" customHeight="1">
      <c r="B33" s="7" t="s">
        <v>29</v>
      </c>
      <c r="C33" s="25">
        <f t="shared" si="1"/>
        <v>68</v>
      </c>
      <c r="D33" s="24">
        <f t="shared" si="1"/>
        <v>78</v>
      </c>
      <c r="E33" s="44">
        <f t="shared" si="1"/>
        <v>88</v>
      </c>
      <c r="F33" s="51">
        <v>6</v>
      </c>
      <c r="G33" s="52">
        <v>7</v>
      </c>
      <c r="H33" s="53">
        <v>8</v>
      </c>
      <c r="I33" s="51">
        <v>54</v>
      </c>
      <c r="J33" s="52">
        <v>61</v>
      </c>
      <c r="K33" s="53">
        <v>68</v>
      </c>
      <c r="L33" s="83">
        <v>8</v>
      </c>
      <c r="M33" s="52">
        <v>10</v>
      </c>
      <c r="N33" s="84">
        <v>12</v>
      </c>
    </row>
    <row r="34" spans="2:14" s="2" customFormat="1" ht="12" customHeight="1">
      <c r="B34" s="7" t="s">
        <v>53</v>
      </c>
      <c r="C34" s="25">
        <f t="shared" si="1"/>
        <v>20</v>
      </c>
      <c r="D34" s="24">
        <f t="shared" si="1"/>
        <v>22</v>
      </c>
      <c r="E34" s="44">
        <f t="shared" si="1"/>
        <v>24</v>
      </c>
      <c r="F34" s="48">
        <v>2</v>
      </c>
      <c r="G34" s="49">
        <v>2</v>
      </c>
      <c r="H34" s="50">
        <v>2</v>
      </c>
      <c r="I34" s="48">
        <v>17</v>
      </c>
      <c r="J34" s="49">
        <v>19</v>
      </c>
      <c r="K34" s="50">
        <v>21</v>
      </c>
      <c r="L34" s="81">
        <v>1</v>
      </c>
      <c r="M34" s="49">
        <v>1</v>
      </c>
      <c r="N34" s="82">
        <v>1</v>
      </c>
    </row>
    <row r="35" spans="2:14" s="2" customFormat="1" ht="12" customHeight="1">
      <c r="B35" s="7" t="s">
        <v>36</v>
      </c>
      <c r="C35" s="25">
        <f t="shared" si="1"/>
        <v>14</v>
      </c>
      <c r="D35" s="24">
        <f t="shared" si="1"/>
        <v>14</v>
      </c>
      <c r="E35" s="44">
        <f t="shared" si="1"/>
        <v>16</v>
      </c>
      <c r="F35" s="48">
        <v>4</v>
      </c>
      <c r="G35" s="49">
        <v>4</v>
      </c>
      <c r="H35" s="50">
        <v>5</v>
      </c>
      <c r="I35" s="48">
        <v>9</v>
      </c>
      <c r="J35" s="49">
        <v>9</v>
      </c>
      <c r="K35" s="50">
        <v>10</v>
      </c>
      <c r="L35" s="81">
        <v>1</v>
      </c>
      <c r="M35" s="49">
        <v>1</v>
      </c>
      <c r="N35" s="82">
        <v>1</v>
      </c>
    </row>
    <row r="36" spans="2:14" s="2" customFormat="1" ht="12" customHeight="1">
      <c r="B36" s="7" t="s">
        <v>15</v>
      </c>
      <c r="C36" s="25">
        <f t="shared" si="1"/>
        <v>4</v>
      </c>
      <c r="D36" s="24">
        <f t="shared" si="1"/>
        <v>4</v>
      </c>
      <c r="E36" s="44">
        <f t="shared" si="1"/>
        <v>4</v>
      </c>
      <c r="F36" s="48">
        <v>1</v>
      </c>
      <c r="G36" s="49">
        <v>1</v>
      </c>
      <c r="H36" s="50">
        <v>1</v>
      </c>
      <c r="I36" s="48">
        <v>2</v>
      </c>
      <c r="J36" s="49">
        <v>2</v>
      </c>
      <c r="K36" s="50">
        <v>2</v>
      </c>
      <c r="L36" s="81">
        <v>1</v>
      </c>
      <c r="M36" s="49">
        <v>1</v>
      </c>
      <c r="N36" s="82">
        <v>1</v>
      </c>
    </row>
    <row r="37" spans="2:14" s="2" customFormat="1" ht="12" customHeight="1">
      <c r="B37" s="7" t="s">
        <v>35</v>
      </c>
      <c r="C37" s="25">
        <f t="shared" si="1"/>
        <v>1004</v>
      </c>
      <c r="D37" s="24">
        <f t="shared" si="1"/>
        <v>1062</v>
      </c>
      <c r="E37" s="44">
        <f t="shared" si="1"/>
        <v>1119</v>
      </c>
      <c r="F37" s="48">
        <v>98</v>
      </c>
      <c r="G37" s="49">
        <v>101</v>
      </c>
      <c r="H37" s="50">
        <v>104</v>
      </c>
      <c r="I37" s="48">
        <v>765</v>
      </c>
      <c r="J37" s="49">
        <v>804</v>
      </c>
      <c r="K37" s="50">
        <v>843</v>
      </c>
      <c r="L37" s="81">
        <v>141</v>
      </c>
      <c r="M37" s="49">
        <v>157</v>
      </c>
      <c r="N37" s="82">
        <v>172</v>
      </c>
    </row>
    <row r="38" spans="2:14" s="2" customFormat="1" ht="12" customHeight="1">
      <c r="B38" s="7" t="s">
        <v>31</v>
      </c>
      <c r="C38" s="25">
        <f t="shared" si="1"/>
        <v>81</v>
      </c>
      <c r="D38" s="24">
        <f t="shared" si="1"/>
        <v>87</v>
      </c>
      <c r="E38" s="44">
        <f t="shared" si="1"/>
        <v>92</v>
      </c>
      <c r="F38" s="48">
        <v>4</v>
      </c>
      <c r="G38" s="49">
        <v>5</v>
      </c>
      <c r="H38" s="50">
        <v>5</v>
      </c>
      <c r="I38" s="48">
        <v>56</v>
      </c>
      <c r="J38" s="49">
        <v>58</v>
      </c>
      <c r="K38" s="50">
        <v>60</v>
      </c>
      <c r="L38" s="81">
        <v>21</v>
      </c>
      <c r="M38" s="49">
        <v>24</v>
      </c>
      <c r="N38" s="82">
        <v>27</v>
      </c>
    </row>
    <row r="39" spans="2:14" s="2" customFormat="1" ht="12" customHeight="1">
      <c r="B39" s="7" t="s">
        <v>38</v>
      </c>
      <c r="C39" s="25">
        <f aca="true" t="shared" si="2" ref="C39:E49">SUM(F39,I39,L39)</f>
        <v>266</v>
      </c>
      <c r="D39" s="24">
        <f t="shared" si="2"/>
        <v>300</v>
      </c>
      <c r="E39" s="44">
        <f t="shared" si="2"/>
        <v>338</v>
      </c>
      <c r="F39" s="48">
        <v>29</v>
      </c>
      <c r="G39" s="49">
        <v>35</v>
      </c>
      <c r="H39" s="50">
        <v>42</v>
      </c>
      <c r="I39" s="48">
        <v>187</v>
      </c>
      <c r="J39" s="49">
        <v>209</v>
      </c>
      <c r="K39" s="50">
        <v>234</v>
      </c>
      <c r="L39" s="81">
        <v>50</v>
      </c>
      <c r="M39" s="49">
        <v>56</v>
      </c>
      <c r="N39" s="82">
        <v>62</v>
      </c>
    </row>
    <row r="40" spans="2:14" s="2" customFormat="1" ht="12" customHeight="1">
      <c r="B40" s="7" t="s">
        <v>17</v>
      </c>
      <c r="C40" s="25">
        <f t="shared" si="2"/>
        <v>62</v>
      </c>
      <c r="D40" s="24">
        <f t="shared" si="2"/>
        <v>65</v>
      </c>
      <c r="E40" s="44">
        <f t="shared" si="2"/>
        <v>67</v>
      </c>
      <c r="F40" s="51">
        <v>2</v>
      </c>
      <c r="G40" s="52">
        <v>2</v>
      </c>
      <c r="H40" s="53">
        <v>2</v>
      </c>
      <c r="I40" s="51">
        <v>48</v>
      </c>
      <c r="J40" s="52">
        <v>50</v>
      </c>
      <c r="K40" s="53">
        <v>51</v>
      </c>
      <c r="L40" s="83">
        <v>12</v>
      </c>
      <c r="M40" s="52">
        <v>13</v>
      </c>
      <c r="N40" s="84">
        <v>14</v>
      </c>
    </row>
    <row r="41" spans="2:14" s="2" customFormat="1" ht="12" customHeight="1">
      <c r="B41" s="7" t="s">
        <v>27</v>
      </c>
      <c r="C41" s="25">
        <f t="shared" si="2"/>
        <v>12</v>
      </c>
      <c r="D41" s="24">
        <f t="shared" si="2"/>
        <v>12</v>
      </c>
      <c r="E41" s="44">
        <f t="shared" si="2"/>
        <v>14</v>
      </c>
      <c r="F41" s="48">
        <v>2</v>
      </c>
      <c r="G41" s="49">
        <v>2</v>
      </c>
      <c r="H41" s="50">
        <v>2</v>
      </c>
      <c r="I41" s="48">
        <v>5</v>
      </c>
      <c r="J41" s="49">
        <v>5</v>
      </c>
      <c r="K41" s="50">
        <v>6</v>
      </c>
      <c r="L41" s="81">
        <v>5</v>
      </c>
      <c r="M41" s="49">
        <v>5</v>
      </c>
      <c r="N41" s="82">
        <v>6</v>
      </c>
    </row>
    <row r="42" spans="2:14" s="2" customFormat="1" ht="12" customHeight="1">
      <c r="B42" s="7" t="s">
        <v>51</v>
      </c>
      <c r="C42" s="25">
        <f t="shared" si="2"/>
        <v>211</v>
      </c>
      <c r="D42" s="24">
        <f t="shared" si="2"/>
        <v>231</v>
      </c>
      <c r="E42" s="44">
        <f t="shared" si="2"/>
        <v>253</v>
      </c>
      <c r="F42" s="51">
        <v>27</v>
      </c>
      <c r="G42" s="52">
        <v>31</v>
      </c>
      <c r="H42" s="53">
        <v>36</v>
      </c>
      <c r="I42" s="51">
        <v>140</v>
      </c>
      <c r="J42" s="52">
        <v>151</v>
      </c>
      <c r="K42" s="53">
        <v>163</v>
      </c>
      <c r="L42" s="83">
        <v>44</v>
      </c>
      <c r="M42" s="52">
        <v>49</v>
      </c>
      <c r="N42" s="84">
        <v>54</v>
      </c>
    </row>
    <row r="43" spans="2:14" s="2" customFormat="1" ht="12" customHeight="1">
      <c r="B43" s="7" t="s">
        <v>40</v>
      </c>
      <c r="C43" s="25">
        <f t="shared" si="2"/>
        <v>90</v>
      </c>
      <c r="D43" s="24">
        <f t="shared" si="2"/>
        <v>112</v>
      </c>
      <c r="E43" s="44">
        <f t="shared" si="2"/>
        <v>113</v>
      </c>
      <c r="F43" s="48">
        <v>20</v>
      </c>
      <c r="G43" s="49">
        <v>26</v>
      </c>
      <c r="H43" s="50">
        <v>26</v>
      </c>
      <c r="I43" s="48">
        <v>49</v>
      </c>
      <c r="J43" s="49">
        <v>64</v>
      </c>
      <c r="K43" s="50">
        <v>64</v>
      </c>
      <c r="L43" s="81">
        <v>21</v>
      </c>
      <c r="M43" s="49">
        <v>22</v>
      </c>
      <c r="N43" s="82">
        <v>23</v>
      </c>
    </row>
    <row r="44" spans="2:14" s="2" customFormat="1" ht="12" customHeight="1">
      <c r="B44" s="7" t="s">
        <v>42</v>
      </c>
      <c r="C44" s="25">
        <f t="shared" si="2"/>
        <v>129</v>
      </c>
      <c r="D44" s="24">
        <f t="shared" si="2"/>
        <v>137.5</v>
      </c>
      <c r="E44" s="44">
        <f t="shared" si="2"/>
        <v>147</v>
      </c>
      <c r="F44" s="48">
        <v>10</v>
      </c>
      <c r="G44" s="49">
        <v>11.5</v>
      </c>
      <c r="H44" s="50">
        <v>12</v>
      </c>
      <c r="I44" s="48">
        <v>86</v>
      </c>
      <c r="J44" s="49">
        <v>91</v>
      </c>
      <c r="K44" s="50">
        <v>98</v>
      </c>
      <c r="L44" s="81">
        <v>33</v>
      </c>
      <c r="M44" s="49">
        <v>35</v>
      </c>
      <c r="N44" s="82">
        <v>37</v>
      </c>
    </row>
    <row r="45" spans="2:14" s="2" customFormat="1" ht="12" customHeight="1">
      <c r="B45" s="7" t="s">
        <v>43</v>
      </c>
      <c r="C45" s="25">
        <f t="shared" si="2"/>
        <v>121</v>
      </c>
      <c r="D45" s="24">
        <f t="shared" si="2"/>
        <v>125</v>
      </c>
      <c r="E45" s="44">
        <f t="shared" si="2"/>
        <v>129</v>
      </c>
      <c r="F45" s="48">
        <v>7</v>
      </c>
      <c r="G45" s="49">
        <v>7</v>
      </c>
      <c r="H45" s="50">
        <v>7</v>
      </c>
      <c r="I45" s="48">
        <v>100</v>
      </c>
      <c r="J45" s="49">
        <v>103</v>
      </c>
      <c r="K45" s="50">
        <v>107</v>
      </c>
      <c r="L45" s="81">
        <v>14</v>
      </c>
      <c r="M45" s="49">
        <v>15</v>
      </c>
      <c r="N45" s="82">
        <v>15</v>
      </c>
    </row>
    <row r="46" spans="2:14" s="2" customFormat="1" ht="12" customHeight="1">
      <c r="B46" s="7" t="s">
        <v>56</v>
      </c>
      <c r="C46" s="25">
        <f t="shared" si="2"/>
        <v>65</v>
      </c>
      <c r="D46" s="24">
        <f t="shared" si="2"/>
        <v>70</v>
      </c>
      <c r="E46" s="44">
        <f t="shared" si="2"/>
        <v>75</v>
      </c>
      <c r="F46" s="48">
        <v>11</v>
      </c>
      <c r="G46" s="49">
        <v>11</v>
      </c>
      <c r="H46" s="50">
        <v>11</v>
      </c>
      <c r="I46" s="48">
        <v>41</v>
      </c>
      <c r="J46" s="49">
        <v>45</v>
      </c>
      <c r="K46" s="50">
        <v>49</v>
      </c>
      <c r="L46" s="81">
        <v>13</v>
      </c>
      <c r="M46" s="49">
        <v>14</v>
      </c>
      <c r="N46" s="82">
        <v>15</v>
      </c>
    </row>
    <row r="47" spans="2:14" s="2" customFormat="1" ht="12" customHeight="1">
      <c r="B47" s="7" t="s">
        <v>16</v>
      </c>
      <c r="C47" s="25">
        <f t="shared" si="2"/>
        <v>40</v>
      </c>
      <c r="D47" s="24">
        <f t="shared" si="2"/>
        <v>41</v>
      </c>
      <c r="E47" s="44">
        <f t="shared" si="2"/>
        <v>42</v>
      </c>
      <c r="F47" s="48">
        <v>3</v>
      </c>
      <c r="G47" s="49">
        <v>3</v>
      </c>
      <c r="H47" s="50">
        <v>3</v>
      </c>
      <c r="I47" s="48">
        <v>20</v>
      </c>
      <c r="J47" s="49">
        <v>20</v>
      </c>
      <c r="K47" s="50">
        <v>21</v>
      </c>
      <c r="L47" s="81">
        <v>17</v>
      </c>
      <c r="M47" s="49">
        <v>18</v>
      </c>
      <c r="N47" s="82">
        <v>18</v>
      </c>
    </row>
    <row r="48" spans="2:14" s="2" customFormat="1" ht="12" customHeight="1">
      <c r="B48" s="7" t="s">
        <v>54</v>
      </c>
      <c r="C48" s="25">
        <f t="shared" si="2"/>
        <v>11</v>
      </c>
      <c r="D48" s="24">
        <f t="shared" si="2"/>
        <v>13</v>
      </c>
      <c r="E48" s="44">
        <f t="shared" si="2"/>
        <v>14</v>
      </c>
      <c r="F48" s="51">
        <v>0</v>
      </c>
      <c r="G48" s="52">
        <v>0</v>
      </c>
      <c r="H48" s="53">
        <v>0</v>
      </c>
      <c r="I48" s="51">
        <v>5</v>
      </c>
      <c r="J48" s="52">
        <v>6</v>
      </c>
      <c r="K48" s="53">
        <v>6</v>
      </c>
      <c r="L48" s="83">
        <v>6</v>
      </c>
      <c r="M48" s="52">
        <v>7</v>
      </c>
      <c r="N48" s="84">
        <v>8</v>
      </c>
    </row>
    <row r="49" spans="2:14" s="2" customFormat="1" ht="12" customHeight="1" thickBot="1">
      <c r="B49" s="8" t="s">
        <v>20</v>
      </c>
      <c r="C49" s="25">
        <f t="shared" si="2"/>
        <v>29</v>
      </c>
      <c r="D49" s="24">
        <f t="shared" si="2"/>
        <v>31</v>
      </c>
      <c r="E49" s="44">
        <f t="shared" si="2"/>
        <v>33</v>
      </c>
      <c r="F49" s="48">
        <v>2</v>
      </c>
      <c r="G49" s="49">
        <v>2</v>
      </c>
      <c r="H49" s="50">
        <v>2</v>
      </c>
      <c r="I49" s="48">
        <v>22</v>
      </c>
      <c r="J49" s="49">
        <v>24</v>
      </c>
      <c r="K49" s="50">
        <v>26</v>
      </c>
      <c r="L49" s="85">
        <v>5</v>
      </c>
      <c r="M49" s="86">
        <v>5</v>
      </c>
      <c r="N49" s="87">
        <v>5</v>
      </c>
    </row>
    <row r="50" spans="2:14" ht="17.25" customHeight="1" thickBot="1">
      <c r="B50" s="5" t="s">
        <v>0</v>
      </c>
      <c r="C50" s="17">
        <f aca="true" t="shared" si="3" ref="C50:N50">SUM(C7:C49)</f>
        <v>10732</v>
      </c>
      <c r="D50" s="18">
        <f t="shared" si="3"/>
        <v>11538.5</v>
      </c>
      <c r="E50" s="19">
        <f t="shared" si="3"/>
        <v>12422</v>
      </c>
      <c r="F50" s="20">
        <f t="shared" si="3"/>
        <v>1333</v>
      </c>
      <c r="G50" s="18">
        <f t="shared" si="3"/>
        <v>1437.5</v>
      </c>
      <c r="H50" s="21">
        <f t="shared" si="3"/>
        <v>1552</v>
      </c>
      <c r="I50" s="20">
        <f t="shared" si="3"/>
        <v>7548</v>
      </c>
      <c r="J50" s="18">
        <f t="shared" si="3"/>
        <v>8079</v>
      </c>
      <c r="K50" s="21">
        <f t="shared" si="3"/>
        <v>8661</v>
      </c>
      <c r="L50" s="19">
        <f t="shared" si="3"/>
        <v>1851</v>
      </c>
      <c r="M50" s="18">
        <f t="shared" si="3"/>
        <v>2022</v>
      </c>
      <c r="N50" s="88">
        <f t="shared" si="3"/>
        <v>2209</v>
      </c>
    </row>
    <row r="51" ht="15.75" customHeight="1">
      <c r="B51" s="10"/>
    </row>
  </sheetData>
  <sheetProtection/>
  <mergeCells count="6">
    <mergeCell ref="L3:N3"/>
    <mergeCell ref="C4:E4"/>
    <mergeCell ref="L4:N4"/>
    <mergeCell ref="I4:K4"/>
    <mergeCell ref="F4:H4"/>
    <mergeCell ref="B4:B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view="pageBreakPreview" zoomScaleNormal="75" zoomScaleSheetLayoutView="100" zoomScalePageLayoutView="0" workbookViewId="0" topLeftCell="A1">
      <pane xSplit="2" ySplit="6" topLeftCell="C7" activePane="bottomRight" state="frozen"/>
      <selection pane="topLeft" activeCell="A40" sqref="A40:IV40"/>
      <selection pane="topRight" activeCell="A40" sqref="A40:IV40"/>
      <selection pane="bottomLeft" activeCell="A40" sqref="A40:IV40"/>
      <selection pane="bottomRight" activeCell="A40" sqref="A40:IV40"/>
    </sheetView>
  </sheetViews>
  <sheetFormatPr defaultColWidth="9.00390625" defaultRowHeight="13.5"/>
  <cols>
    <col min="1" max="1" width="9.00390625" style="1" customWidth="1"/>
    <col min="2" max="2" width="12.625" style="1" customWidth="1"/>
    <col min="3" max="14" width="10.625" style="1" customWidth="1"/>
    <col min="15" max="16" width="8.625" style="1" bestFit="1" customWidth="1"/>
    <col min="17" max="17" width="9.25390625" style="1" customWidth="1"/>
    <col min="18" max="16384" width="9.00390625" style="1" customWidth="1"/>
  </cols>
  <sheetData>
    <row r="1" ht="20.25" customHeight="1">
      <c r="B1" s="26" t="s">
        <v>7</v>
      </c>
    </row>
    <row r="2" spans="2:17" ht="20.25" customHeight="1">
      <c r="B2" s="27" t="s">
        <v>13</v>
      </c>
      <c r="C2" s="43"/>
      <c r="D2" s="43"/>
      <c r="E2" s="4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9:14" ht="20.25" customHeight="1" thickBot="1">
      <c r="I3" s="3"/>
      <c r="J3" s="3"/>
      <c r="K3" s="9"/>
      <c r="L3" s="90"/>
      <c r="M3" s="90"/>
      <c r="N3" s="90"/>
    </row>
    <row r="4" spans="2:14" s="29" customFormat="1" ht="20.25" customHeight="1">
      <c r="B4" s="91" t="s">
        <v>1</v>
      </c>
      <c r="C4" s="94" t="s">
        <v>4</v>
      </c>
      <c r="D4" s="94"/>
      <c r="E4" s="94"/>
      <c r="F4" s="95" t="s">
        <v>5</v>
      </c>
      <c r="G4" s="94"/>
      <c r="H4" s="96"/>
      <c r="I4" s="95" t="s">
        <v>2</v>
      </c>
      <c r="J4" s="94"/>
      <c r="K4" s="96"/>
      <c r="L4" s="94" t="s">
        <v>3</v>
      </c>
      <c r="M4" s="94"/>
      <c r="N4" s="97"/>
    </row>
    <row r="5" spans="2:14" s="29" customFormat="1" ht="20.25" customHeight="1">
      <c r="B5" s="92"/>
      <c r="C5" s="45" t="s">
        <v>8</v>
      </c>
      <c r="D5" s="46" t="s">
        <v>9</v>
      </c>
      <c r="E5" s="47" t="s">
        <v>10</v>
      </c>
      <c r="F5" s="69" t="s">
        <v>8</v>
      </c>
      <c r="G5" s="46" t="s">
        <v>9</v>
      </c>
      <c r="H5" s="70" t="s">
        <v>10</v>
      </c>
      <c r="I5" s="69" t="s">
        <v>8</v>
      </c>
      <c r="J5" s="46" t="s">
        <v>9</v>
      </c>
      <c r="K5" s="70" t="s">
        <v>10</v>
      </c>
      <c r="L5" s="71" t="s">
        <v>8</v>
      </c>
      <c r="M5" s="46" t="s">
        <v>9</v>
      </c>
      <c r="N5" s="72" t="s">
        <v>10</v>
      </c>
    </row>
    <row r="6" spans="2:14" s="29" customFormat="1" ht="14.25" thickBot="1">
      <c r="B6" s="93"/>
      <c r="C6" s="42" t="s">
        <v>6</v>
      </c>
      <c r="D6" s="41" t="s">
        <v>6</v>
      </c>
      <c r="E6" s="41" t="s">
        <v>6</v>
      </c>
      <c r="F6" s="55" t="s">
        <v>6</v>
      </c>
      <c r="G6" s="39" t="s">
        <v>6</v>
      </c>
      <c r="H6" s="56" t="s">
        <v>6</v>
      </c>
      <c r="I6" s="55" t="s">
        <v>6</v>
      </c>
      <c r="J6" s="39" t="s">
        <v>6</v>
      </c>
      <c r="K6" s="56" t="s">
        <v>6</v>
      </c>
      <c r="L6" s="40" t="s">
        <v>6</v>
      </c>
      <c r="M6" s="39" t="s">
        <v>6</v>
      </c>
      <c r="N6" s="38" t="s">
        <v>6</v>
      </c>
    </row>
    <row r="7" spans="2:14" s="29" customFormat="1" ht="12" customHeight="1">
      <c r="B7" s="37" t="s">
        <v>23</v>
      </c>
      <c r="C7" s="34">
        <f aca="true" t="shared" si="0" ref="C7:E22">SUM(F7,I7,L7)</f>
        <v>1296</v>
      </c>
      <c r="D7" s="33">
        <f t="shared" si="0"/>
        <v>1291</v>
      </c>
      <c r="E7" s="59">
        <f t="shared" si="0"/>
        <v>1285</v>
      </c>
      <c r="F7" s="60">
        <v>597</v>
      </c>
      <c r="G7" s="61">
        <v>595</v>
      </c>
      <c r="H7" s="62">
        <v>593</v>
      </c>
      <c r="I7" s="60">
        <v>684</v>
      </c>
      <c r="J7" s="61">
        <v>682</v>
      </c>
      <c r="K7" s="62">
        <v>679</v>
      </c>
      <c r="L7" s="75">
        <v>15</v>
      </c>
      <c r="M7" s="61">
        <v>14</v>
      </c>
      <c r="N7" s="76">
        <v>13</v>
      </c>
    </row>
    <row r="8" spans="2:14" s="2" customFormat="1" ht="12" customHeight="1">
      <c r="B8" s="36" t="s">
        <v>24</v>
      </c>
      <c r="C8" s="34">
        <f t="shared" si="0"/>
        <v>72</v>
      </c>
      <c r="D8" s="33">
        <f t="shared" si="0"/>
        <v>72</v>
      </c>
      <c r="E8" s="59">
        <f t="shared" si="0"/>
        <v>72</v>
      </c>
      <c r="F8" s="60">
        <v>24</v>
      </c>
      <c r="G8" s="61">
        <v>24</v>
      </c>
      <c r="H8" s="62">
        <v>24</v>
      </c>
      <c r="I8" s="60">
        <v>47</v>
      </c>
      <c r="J8" s="61">
        <v>47</v>
      </c>
      <c r="K8" s="62">
        <v>47</v>
      </c>
      <c r="L8" s="75">
        <v>1</v>
      </c>
      <c r="M8" s="61">
        <v>1</v>
      </c>
      <c r="N8" s="76">
        <v>1</v>
      </c>
    </row>
    <row r="9" spans="2:14" s="2" customFormat="1" ht="12" customHeight="1">
      <c r="B9" s="89" t="s">
        <v>57</v>
      </c>
      <c r="C9" s="34">
        <f t="shared" si="0"/>
        <v>62</v>
      </c>
      <c r="D9" s="33">
        <f t="shared" si="0"/>
        <v>62</v>
      </c>
      <c r="E9" s="59">
        <f t="shared" si="0"/>
        <v>61</v>
      </c>
      <c r="F9" s="60">
        <v>26</v>
      </c>
      <c r="G9" s="61">
        <v>26</v>
      </c>
      <c r="H9" s="62">
        <v>26</v>
      </c>
      <c r="I9" s="60">
        <v>36</v>
      </c>
      <c r="J9" s="61">
        <v>36</v>
      </c>
      <c r="K9" s="62">
        <v>35</v>
      </c>
      <c r="L9" s="75">
        <v>0</v>
      </c>
      <c r="M9" s="61">
        <v>0</v>
      </c>
      <c r="N9" s="76">
        <v>0</v>
      </c>
    </row>
    <row r="10" spans="2:14" s="2" customFormat="1" ht="12" customHeight="1">
      <c r="B10" s="36" t="s">
        <v>18</v>
      </c>
      <c r="C10" s="34">
        <f t="shared" si="0"/>
        <v>22</v>
      </c>
      <c r="D10" s="33">
        <f t="shared" si="0"/>
        <v>23</v>
      </c>
      <c r="E10" s="59">
        <f t="shared" si="0"/>
        <v>23</v>
      </c>
      <c r="F10" s="60">
        <v>11</v>
      </c>
      <c r="G10" s="61">
        <v>11</v>
      </c>
      <c r="H10" s="62">
        <v>11</v>
      </c>
      <c r="I10" s="60">
        <v>10</v>
      </c>
      <c r="J10" s="61">
        <v>11</v>
      </c>
      <c r="K10" s="62">
        <v>11</v>
      </c>
      <c r="L10" s="75">
        <v>1</v>
      </c>
      <c r="M10" s="61">
        <v>1</v>
      </c>
      <c r="N10" s="76">
        <v>1</v>
      </c>
    </row>
    <row r="11" spans="2:14" s="2" customFormat="1" ht="12" customHeight="1">
      <c r="B11" s="36" t="s">
        <v>55</v>
      </c>
      <c r="C11" s="34">
        <f t="shared" si="0"/>
        <v>9</v>
      </c>
      <c r="D11" s="33">
        <f t="shared" si="0"/>
        <v>9</v>
      </c>
      <c r="E11" s="59">
        <f t="shared" si="0"/>
        <v>9</v>
      </c>
      <c r="F11" s="63">
        <v>3</v>
      </c>
      <c r="G11" s="64">
        <v>3</v>
      </c>
      <c r="H11" s="65">
        <v>3</v>
      </c>
      <c r="I11" s="63">
        <v>6</v>
      </c>
      <c r="J11" s="64">
        <v>6</v>
      </c>
      <c r="K11" s="65">
        <v>6</v>
      </c>
      <c r="L11" s="73">
        <v>0</v>
      </c>
      <c r="M11" s="64">
        <v>0</v>
      </c>
      <c r="N11" s="74">
        <v>0</v>
      </c>
    </row>
    <row r="12" spans="2:14" s="2" customFormat="1" ht="12" customHeight="1">
      <c r="B12" s="36" t="s">
        <v>22</v>
      </c>
      <c r="C12" s="34">
        <f t="shared" si="0"/>
        <v>230</v>
      </c>
      <c r="D12" s="33">
        <f t="shared" si="0"/>
        <v>226</v>
      </c>
      <c r="E12" s="59">
        <f t="shared" si="0"/>
        <v>221</v>
      </c>
      <c r="F12" s="60">
        <v>74</v>
      </c>
      <c r="G12" s="61">
        <v>71</v>
      </c>
      <c r="H12" s="62">
        <v>68</v>
      </c>
      <c r="I12" s="60">
        <v>150</v>
      </c>
      <c r="J12" s="61">
        <v>149</v>
      </c>
      <c r="K12" s="62">
        <v>148</v>
      </c>
      <c r="L12" s="75">
        <v>6</v>
      </c>
      <c r="M12" s="61">
        <v>6</v>
      </c>
      <c r="N12" s="76">
        <v>5</v>
      </c>
    </row>
    <row r="13" spans="2:14" s="2" customFormat="1" ht="12" customHeight="1">
      <c r="B13" s="36" t="s">
        <v>32</v>
      </c>
      <c r="C13" s="34">
        <f t="shared" si="0"/>
        <v>167</v>
      </c>
      <c r="D13" s="33">
        <f t="shared" si="0"/>
        <v>166</v>
      </c>
      <c r="E13" s="59">
        <f t="shared" si="0"/>
        <v>165</v>
      </c>
      <c r="F13" s="63">
        <v>68</v>
      </c>
      <c r="G13" s="64">
        <v>67</v>
      </c>
      <c r="H13" s="65">
        <v>66</v>
      </c>
      <c r="I13" s="63">
        <v>97</v>
      </c>
      <c r="J13" s="64">
        <v>97</v>
      </c>
      <c r="K13" s="65">
        <v>97</v>
      </c>
      <c r="L13" s="73">
        <v>2</v>
      </c>
      <c r="M13" s="64">
        <v>2</v>
      </c>
      <c r="N13" s="74">
        <v>2</v>
      </c>
    </row>
    <row r="14" spans="2:14" s="2" customFormat="1" ht="12" customHeight="1">
      <c r="B14" s="36" t="s">
        <v>37</v>
      </c>
      <c r="C14" s="34">
        <f t="shared" si="0"/>
        <v>128</v>
      </c>
      <c r="D14" s="33">
        <f t="shared" si="0"/>
        <v>126</v>
      </c>
      <c r="E14" s="59">
        <f t="shared" si="0"/>
        <v>125</v>
      </c>
      <c r="F14" s="60">
        <v>32</v>
      </c>
      <c r="G14" s="61">
        <v>31</v>
      </c>
      <c r="H14" s="62">
        <v>31</v>
      </c>
      <c r="I14" s="60">
        <v>93</v>
      </c>
      <c r="J14" s="61">
        <v>92</v>
      </c>
      <c r="K14" s="62">
        <v>91</v>
      </c>
      <c r="L14" s="75">
        <v>3</v>
      </c>
      <c r="M14" s="61">
        <v>3</v>
      </c>
      <c r="N14" s="76">
        <v>3</v>
      </c>
    </row>
    <row r="15" spans="2:14" s="2" customFormat="1" ht="12" customHeight="1">
      <c r="B15" s="36" t="s">
        <v>30</v>
      </c>
      <c r="C15" s="34">
        <f t="shared" si="0"/>
        <v>66</v>
      </c>
      <c r="D15" s="33">
        <f t="shared" si="0"/>
        <v>65</v>
      </c>
      <c r="E15" s="59">
        <f t="shared" si="0"/>
        <v>65</v>
      </c>
      <c r="F15" s="60">
        <v>9</v>
      </c>
      <c r="G15" s="61">
        <v>9</v>
      </c>
      <c r="H15" s="62">
        <v>9</v>
      </c>
      <c r="I15" s="60">
        <v>57</v>
      </c>
      <c r="J15" s="61">
        <v>56</v>
      </c>
      <c r="K15" s="62">
        <v>56</v>
      </c>
      <c r="L15" s="75">
        <v>0</v>
      </c>
      <c r="M15" s="61">
        <v>0</v>
      </c>
      <c r="N15" s="76">
        <v>0</v>
      </c>
    </row>
    <row r="16" spans="2:14" s="2" customFormat="1" ht="12" customHeight="1">
      <c r="B16" s="36" t="s">
        <v>49</v>
      </c>
      <c r="C16" s="34">
        <f t="shared" si="0"/>
        <v>15</v>
      </c>
      <c r="D16" s="33">
        <f t="shared" si="0"/>
        <v>15</v>
      </c>
      <c r="E16" s="59">
        <f t="shared" si="0"/>
        <v>14</v>
      </c>
      <c r="F16" s="60">
        <v>2</v>
      </c>
      <c r="G16" s="61">
        <v>2</v>
      </c>
      <c r="H16" s="62">
        <v>2</v>
      </c>
      <c r="I16" s="60">
        <v>13</v>
      </c>
      <c r="J16" s="61">
        <v>13</v>
      </c>
      <c r="K16" s="62">
        <v>12</v>
      </c>
      <c r="L16" s="75">
        <v>0</v>
      </c>
      <c r="M16" s="61">
        <v>0</v>
      </c>
      <c r="N16" s="76">
        <v>0</v>
      </c>
    </row>
    <row r="17" spans="2:14" s="2" customFormat="1" ht="12" customHeight="1">
      <c r="B17" s="36" t="s">
        <v>34</v>
      </c>
      <c r="C17" s="34">
        <f t="shared" si="0"/>
        <v>213</v>
      </c>
      <c r="D17" s="33">
        <f t="shared" si="0"/>
        <v>212</v>
      </c>
      <c r="E17" s="59">
        <f t="shared" si="0"/>
        <v>211</v>
      </c>
      <c r="F17" s="63">
        <v>89</v>
      </c>
      <c r="G17" s="64">
        <v>89</v>
      </c>
      <c r="H17" s="65">
        <v>88</v>
      </c>
      <c r="I17" s="63">
        <v>124</v>
      </c>
      <c r="J17" s="64">
        <v>123</v>
      </c>
      <c r="K17" s="65">
        <v>123</v>
      </c>
      <c r="L17" s="73">
        <v>0</v>
      </c>
      <c r="M17" s="64">
        <v>0</v>
      </c>
      <c r="N17" s="74">
        <v>0</v>
      </c>
    </row>
    <row r="18" spans="2:14" s="2" customFormat="1" ht="12" customHeight="1">
      <c r="B18" s="36" t="s">
        <v>46</v>
      </c>
      <c r="C18" s="34">
        <f t="shared" si="0"/>
        <v>175</v>
      </c>
      <c r="D18" s="33">
        <f t="shared" si="0"/>
        <v>174</v>
      </c>
      <c r="E18" s="59">
        <f t="shared" si="0"/>
        <v>173</v>
      </c>
      <c r="F18" s="60">
        <v>62</v>
      </c>
      <c r="G18" s="61">
        <v>62</v>
      </c>
      <c r="H18" s="62">
        <v>62</v>
      </c>
      <c r="I18" s="60">
        <v>112</v>
      </c>
      <c r="J18" s="61">
        <v>111</v>
      </c>
      <c r="K18" s="62">
        <v>110</v>
      </c>
      <c r="L18" s="75">
        <v>1</v>
      </c>
      <c r="M18" s="61">
        <v>1</v>
      </c>
      <c r="N18" s="76">
        <v>1</v>
      </c>
    </row>
    <row r="19" spans="2:14" s="2" customFormat="1" ht="12" customHeight="1">
      <c r="B19" s="36" t="s">
        <v>33</v>
      </c>
      <c r="C19" s="34">
        <f t="shared" si="0"/>
        <v>117</v>
      </c>
      <c r="D19" s="33">
        <f t="shared" si="0"/>
        <v>117</v>
      </c>
      <c r="E19" s="59">
        <f t="shared" si="0"/>
        <v>116</v>
      </c>
      <c r="F19" s="60">
        <v>24</v>
      </c>
      <c r="G19" s="61">
        <v>24</v>
      </c>
      <c r="H19" s="62">
        <v>24</v>
      </c>
      <c r="I19" s="60">
        <v>90</v>
      </c>
      <c r="J19" s="61">
        <v>90</v>
      </c>
      <c r="K19" s="62">
        <v>89</v>
      </c>
      <c r="L19" s="75">
        <v>3</v>
      </c>
      <c r="M19" s="61">
        <v>3</v>
      </c>
      <c r="N19" s="76">
        <v>3</v>
      </c>
    </row>
    <row r="20" spans="2:14" s="2" customFormat="1" ht="12" customHeight="1">
      <c r="B20" s="36" t="s">
        <v>47</v>
      </c>
      <c r="C20" s="34">
        <f t="shared" si="0"/>
        <v>70</v>
      </c>
      <c r="D20" s="33">
        <f t="shared" si="0"/>
        <v>70</v>
      </c>
      <c r="E20" s="59">
        <f t="shared" si="0"/>
        <v>68</v>
      </c>
      <c r="F20" s="63">
        <v>31</v>
      </c>
      <c r="G20" s="64">
        <v>31</v>
      </c>
      <c r="H20" s="65">
        <v>30</v>
      </c>
      <c r="I20" s="63">
        <v>39</v>
      </c>
      <c r="J20" s="64">
        <v>39</v>
      </c>
      <c r="K20" s="65">
        <v>38</v>
      </c>
      <c r="L20" s="73">
        <v>0</v>
      </c>
      <c r="M20" s="64">
        <v>0</v>
      </c>
      <c r="N20" s="74">
        <v>0</v>
      </c>
    </row>
    <row r="21" spans="2:14" s="2" customFormat="1" ht="12" customHeight="1">
      <c r="B21" s="36" t="s">
        <v>21</v>
      </c>
      <c r="C21" s="34">
        <f t="shared" si="0"/>
        <v>76</v>
      </c>
      <c r="D21" s="33">
        <f t="shared" si="0"/>
        <v>76</v>
      </c>
      <c r="E21" s="59">
        <f t="shared" si="0"/>
        <v>76</v>
      </c>
      <c r="F21" s="60">
        <v>22</v>
      </c>
      <c r="G21" s="61">
        <v>22</v>
      </c>
      <c r="H21" s="62">
        <v>22</v>
      </c>
      <c r="I21" s="60">
        <v>54</v>
      </c>
      <c r="J21" s="61">
        <v>54</v>
      </c>
      <c r="K21" s="62">
        <v>54</v>
      </c>
      <c r="L21" s="75">
        <v>0</v>
      </c>
      <c r="M21" s="61">
        <v>0</v>
      </c>
      <c r="N21" s="76">
        <v>0</v>
      </c>
    </row>
    <row r="22" spans="2:14" s="2" customFormat="1" ht="12" customHeight="1">
      <c r="B22" s="36" t="s">
        <v>14</v>
      </c>
      <c r="C22" s="34">
        <f t="shared" si="0"/>
        <v>66</v>
      </c>
      <c r="D22" s="33">
        <f t="shared" si="0"/>
        <v>65</v>
      </c>
      <c r="E22" s="59">
        <f t="shared" si="0"/>
        <v>65</v>
      </c>
      <c r="F22" s="60">
        <v>24</v>
      </c>
      <c r="G22" s="61">
        <v>23</v>
      </c>
      <c r="H22" s="62">
        <v>22</v>
      </c>
      <c r="I22" s="60">
        <v>40</v>
      </c>
      <c r="J22" s="61">
        <v>40</v>
      </c>
      <c r="K22" s="62">
        <v>41</v>
      </c>
      <c r="L22" s="75">
        <v>2</v>
      </c>
      <c r="M22" s="61">
        <v>2</v>
      </c>
      <c r="N22" s="76">
        <v>2</v>
      </c>
    </row>
    <row r="23" spans="2:14" s="2" customFormat="1" ht="12" customHeight="1">
      <c r="B23" s="36" t="s">
        <v>52</v>
      </c>
      <c r="C23" s="34">
        <f aca="true" t="shared" si="1" ref="C23:E38">SUM(F23,I23,L23)</f>
        <v>35</v>
      </c>
      <c r="D23" s="33">
        <f t="shared" si="1"/>
        <v>35</v>
      </c>
      <c r="E23" s="59">
        <f t="shared" si="1"/>
        <v>34</v>
      </c>
      <c r="F23" s="60">
        <v>15</v>
      </c>
      <c r="G23" s="61">
        <v>15</v>
      </c>
      <c r="H23" s="62">
        <v>15</v>
      </c>
      <c r="I23" s="60">
        <v>18</v>
      </c>
      <c r="J23" s="61">
        <v>18</v>
      </c>
      <c r="K23" s="62">
        <v>17</v>
      </c>
      <c r="L23" s="75">
        <v>2</v>
      </c>
      <c r="M23" s="61">
        <v>2</v>
      </c>
      <c r="N23" s="76">
        <v>2</v>
      </c>
    </row>
    <row r="24" spans="2:14" s="2" customFormat="1" ht="12" customHeight="1">
      <c r="B24" s="36" t="s">
        <v>28</v>
      </c>
      <c r="C24" s="34">
        <f t="shared" si="1"/>
        <v>30</v>
      </c>
      <c r="D24" s="33">
        <f t="shared" si="1"/>
        <v>29</v>
      </c>
      <c r="E24" s="59">
        <f t="shared" si="1"/>
        <v>28</v>
      </c>
      <c r="F24" s="60">
        <v>12</v>
      </c>
      <c r="G24" s="61">
        <v>11</v>
      </c>
      <c r="H24" s="62">
        <v>11</v>
      </c>
      <c r="I24" s="60">
        <v>17</v>
      </c>
      <c r="J24" s="61">
        <v>17</v>
      </c>
      <c r="K24" s="62">
        <v>16</v>
      </c>
      <c r="L24" s="75">
        <v>1</v>
      </c>
      <c r="M24" s="61">
        <v>1</v>
      </c>
      <c r="N24" s="76">
        <v>1</v>
      </c>
    </row>
    <row r="25" spans="2:14" s="2" customFormat="1" ht="12" customHeight="1">
      <c r="B25" s="36" t="s">
        <v>41</v>
      </c>
      <c r="C25" s="34">
        <f t="shared" si="1"/>
        <v>155</v>
      </c>
      <c r="D25" s="33">
        <f t="shared" si="1"/>
        <v>153</v>
      </c>
      <c r="E25" s="59">
        <f t="shared" si="1"/>
        <v>152</v>
      </c>
      <c r="F25" s="63">
        <v>50</v>
      </c>
      <c r="G25" s="64">
        <v>49</v>
      </c>
      <c r="H25" s="65">
        <v>49</v>
      </c>
      <c r="I25" s="63">
        <v>104</v>
      </c>
      <c r="J25" s="64">
        <v>103</v>
      </c>
      <c r="K25" s="65">
        <v>102</v>
      </c>
      <c r="L25" s="73">
        <v>1</v>
      </c>
      <c r="M25" s="64">
        <v>1</v>
      </c>
      <c r="N25" s="74">
        <v>1</v>
      </c>
    </row>
    <row r="26" spans="2:14" s="2" customFormat="1" ht="12" customHeight="1">
      <c r="B26" s="36" t="s">
        <v>44</v>
      </c>
      <c r="C26" s="34">
        <f t="shared" si="1"/>
        <v>227</v>
      </c>
      <c r="D26" s="33">
        <f t="shared" si="1"/>
        <v>224</v>
      </c>
      <c r="E26" s="59">
        <f t="shared" si="1"/>
        <v>221</v>
      </c>
      <c r="F26" s="60">
        <v>63</v>
      </c>
      <c r="G26" s="61">
        <v>62</v>
      </c>
      <c r="H26" s="62">
        <v>61</v>
      </c>
      <c r="I26" s="60">
        <v>163</v>
      </c>
      <c r="J26" s="61">
        <v>161</v>
      </c>
      <c r="K26" s="62">
        <v>159</v>
      </c>
      <c r="L26" s="75">
        <v>1</v>
      </c>
      <c r="M26" s="61">
        <v>1</v>
      </c>
      <c r="N26" s="76">
        <v>1</v>
      </c>
    </row>
    <row r="27" spans="2:14" s="2" customFormat="1" ht="12" customHeight="1">
      <c r="B27" s="36" t="s">
        <v>39</v>
      </c>
      <c r="C27" s="34">
        <f t="shared" si="1"/>
        <v>67</v>
      </c>
      <c r="D27" s="33">
        <f t="shared" si="1"/>
        <v>66</v>
      </c>
      <c r="E27" s="59">
        <f t="shared" si="1"/>
        <v>66</v>
      </c>
      <c r="F27" s="63">
        <v>19</v>
      </c>
      <c r="G27" s="64">
        <v>19</v>
      </c>
      <c r="H27" s="65">
        <v>19</v>
      </c>
      <c r="I27" s="63">
        <v>48</v>
      </c>
      <c r="J27" s="64">
        <v>47</v>
      </c>
      <c r="K27" s="65">
        <v>47</v>
      </c>
      <c r="L27" s="73">
        <v>0</v>
      </c>
      <c r="M27" s="64">
        <v>0</v>
      </c>
      <c r="N27" s="74">
        <v>0</v>
      </c>
    </row>
    <row r="28" spans="2:14" s="2" customFormat="1" ht="12" customHeight="1">
      <c r="B28" s="89" t="s">
        <v>58</v>
      </c>
      <c r="C28" s="34">
        <f t="shared" si="1"/>
        <v>35</v>
      </c>
      <c r="D28" s="33">
        <f t="shared" si="1"/>
        <v>34</v>
      </c>
      <c r="E28" s="59">
        <f t="shared" si="1"/>
        <v>33</v>
      </c>
      <c r="F28" s="60">
        <v>10</v>
      </c>
      <c r="G28" s="61">
        <v>10</v>
      </c>
      <c r="H28" s="62">
        <v>10</v>
      </c>
      <c r="I28" s="60">
        <v>24</v>
      </c>
      <c r="J28" s="61">
        <v>23</v>
      </c>
      <c r="K28" s="62">
        <v>22</v>
      </c>
      <c r="L28" s="75">
        <v>1</v>
      </c>
      <c r="M28" s="61">
        <v>1</v>
      </c>
      <c r="N28" s="76">
        <v>1</v>
      </c>
    </row>
    <row r="29" spans="2:14" s="2" customFormat="1" ht="12" customHeight="1">
      <c r="B29" s="36" t="s">
        <v>50</v>
      </c>
      <c r="C29" s="34">
        <f t="shared" si="1"/>
        <v>67</v>
      </c>
      <c r="D29" s="33">
        <f t="shared" si="1"/>
        <v>67</v>
      </c>
      <c r="E29" s="59">
        <f t="shared" si="1"/>
        <v>66</v>
      </c>
      <c r="F29" s="60">
        <v>27</v>
      </c>
      <c r="G29" s="61">
        <v>27</v>
      </c>
      <c r="H29" s="62">
        <v>27</v>
      </c>
      <c r="I29" s="60">
        <v>40</v>
      </c>
      <c r="J29" s="61">
        <v>40</v>
      </c>
      <c r="K29" s="62">
        <v>39</v>
      </c>
      <c r="L29" s="75"/>
      <c r="M29" s="61"/>
      <c r="N29" s="76"/>
    </row>
    <row r="30" spans="2:14" s="2" customFormat="1" ht="12" customHeight="1">
      <c r="B30" s="36" t="s">
        <v>45</v>
      </c>
      <c r="C30" s="34">
        <f>SUM(F30,I30,L30)</f>
        <v>61</v>
      </c>
      <c r="D30" s="33">
        <f t="shared" si="1"/>
        <v>61</v>
      </c>
      <c r="E30" s="59">
        <f t="shared" si="1"/>
        <v>60</v>
      </c>
      <c r="F30" s="60">
        <v>14</v>
      </c>
      <c r="G30" s="61">
        <v>14</v>
      </c>
      <c r="H30" s="62">
        <v>13</v>
      </c>
      <c r="I30" s="60">
        <v>46</v>
      </c>
      <c r="J30" s="61">
        <v>46</v>
      </c>
      <c r="K30" s="62">
        <v>46</v>
      </c>
      <c r="L30" s="75">
        <v>1</v>
      </c>
      <c r="M30" s="61">
        <v>1</v>
      </c>
      <c r="N30" s="76">
        <v>1</v>
      </c>
    </row>
    <row r="31" spans="2:14" s="2" customFormat="1" ht="12" customHeight="1">
      <c r="B31" s="36" t="s">
        <v>19</v>
      </c>
      <c r="C31" s="34">
        <f t="shared" si="1"/>
        <v>104</v>
      </c>
      <c r="D31" s="33">
        <f t="shared" si="1"/>
        <v>103</v>
      </c>
      <c r="E31" s="59">
        <f t="shared" si="1"/>
        <v>102</v>
      </c>
      <c r="F31" s="60">
        <v>35</v>
      </c>
      <c r="G31" s="61">
        <v>35</v>
      </c>
      <c r="H31" s="62">
        <v>34</v>
      </c>
      <c r="I31" s="60">
        <v>67</v>
      </c>
      <c r="J31" s="61">
        <v>66</v>
      </c>
      <c r="K31" s="62">
        <v>66</v>
      </c>
      <c r="L31" s="75">
        <v>2</v>
      </c>
      <c r="M31" s="61">
        <v>2</v>
      </c>
      <c r="N31" s="76">
        <v>2</v>
      </c>
    </row>
    <row r="32" spans="2:14" s="2" customFormat="1" ht="12" customHeight="1">
      <c r="B32" s="36" t="s">
        <v>25</v>
      </c>
      <c r="C32" s="34">
        <f t="shared" si="1"/>
        <v>99</v>
      </c>
      <c r="D32" s="33">
        <f t="shared" si="1"/>
        <v>98</v>
      </c>
      <c r="E32" s="59">
        <f t="shared" si="1"/>
        <v>97</v>
      </c>
      <c r="F32" s="63">
        <v>24</v>
      </c>
      <c r="G32" s="64">
        <v>24</v>
      </c>
      <c r="H32" s="65">
        <v>24</v>
      </c>
      <c r="I32" s="63">
        <v>75</v>
      </c>
      <c r="J32" s="64">
        <v>74</v>
      </c>
      <c r="K32" s="65">
        <v>73</v>
      </c>
      <c r="L32" s="73">
        <v>0</v>
      </c>
      <c r="M32" s="64">
        <v>0</v>
      </c>
      <c r="N32" s="74">
        <v>0</v>
      </c>
    </row>
    <row r="33" spans="2:14" s="2" customFormat="1" ht="12" customHeight="1">
      <c r="B33" s="36" t="s">
        <v>29</v>
      </c>
      <c r="C33" s="34">
        <f t="shared" si="1"/>
        <v>31</v>
      </c>
      <c r="D33" s="33">
        <f t="shared" si="1"/>
        <v>30</v>
      </c>
      <c r="E33" s="59">
        <f t="shared" si="1"/>
        <v>30</v>
      </c>
      <c r="F33" s="63">
        <v>11</v>
      </c>
      <c r="G33" s="64">
        <v>10</v>
      </c>
      <c r="H33" s="65">
        <v>10</v>
      </c>
      <c r="I33" s="63">
        <v>18</v>
      </c>
      <c r="J33" s="64">
        <v>18</v>
      </c>
      <c r="K33" s="65">
        <v>18</v>
      </c>
      <c r="L33" s="73">
        <v>2</v>
      </c>
      <c r="M33" s="64">
        <v>2</v>
      </c>
      <c r="N33" s="74">
        <v>2</v>
      </c>
    </row>
    <row r="34" spans="2:14" s="2" customFormat="1" ht="12" customHeight="1">
      <c r="B34" s="36" t="s">
        <v>53</v>
      </c>
      <c r="C34" s="34">
        <f t="shared" si="1"/>
        <v>6</v>
      </c>
      <c r="D34" s="33">
        <f t="shared" si="1"/>
        <v>6</v>
      </c>
      <c r="E34" s="59">
        <f t="shared" si="1"/>
        <v>5</v>
      </c>
      <c r="F34" s="60">
        <v>0</v>
      </c>
      <c r="G34" s="61">
        <v>0</v>
      </c>
      <c r="H34" s="62">
        <v>0</v>
      </c>
      <c r="I34" s="60">
        <v>6</v>
      </c>
      <c r="J34" s="61">
        <v>6</v>
      </c>
      <c r="K34" s="62">
        <v>5</v>
      </c>
      <c r="L34" s="75">
        <v>0</v>
      </c>
      <c r="M34" s="61">
        <v>0</v>
      </c>
      <c r="N34" s="76">
        <v>0</v>
      </c>
    </row>
    <row r="35" spans="2:14" s="2" customFormat="1" ht="12" customHeight="1">
      <c r="B35" s="36" t="s">
        <v>36</v>
      </c>
      <c r="C35" s="34">
        <f t="shared" si="1"/>
        <v>13</v>
      </c>
      <c r="D35" s="33">
        <f t="shared" si="1"/>
        <v>13</v>
      </c>
      <c r="E35" s="59">
        <f t="shared" si="1"/>
        <v>12</v>
      </c>
      <c r="F35" s="60">
        <v>3</v>
      </c>
      <c r="G35" s="61">
        <v>3</v>
      </c>
      <c r="H35" s="62">
        <v>3</v>
      </c>
      <c r="I35" s="60">
        <v>10</v>
      </c>
      <c r="J35" s="61">
        <v>10</v>
      </c>
      <c r="K35" s="62">
        <v>9</v>
      </c>
      <c r="L35" s="75">
        <v>0</v>
      </c>
      <c r="M35" s="61">
        <v>0</v>
      </c>
      <c r="N35" s="76">
        <v>0</v>
      </c>
    </row>
    <row r="36" spans="2:14" s="2" customFormat="1" ht="12" customHeight="1">
      <c r="B36" s="36" t="s">
        <v>15</v>
      </c>
      <c r="C36" s="34">
        <f t="shared" si="1"/>
        <v>7</v>
      </c>
      <c r="D36" s="33">
        <f t="shared" si="1"/>
        <v>7</v>
      </c>
      <c r="E36" s="59">
        <f t="shared" si="1"/>
        <v>7</v>
      </c>
      <c r="F36" s="60">
        <v>3</v>
      </c>
      <c r="G36" s="61">
        <v>3</v>
      </c>
      <c r="H36" s="62">
        <v>3</v>
      </c>
      <c r="I36" s="60">
        <v>4</v>
      </c>
      <c r="J36" s="61">
        <v>4</v>
      </c>
      <c r="K36" s="62">
        <v>4</v>
      </c>
      <c r="L36" s="75">
        <v>0</v>
      </c>
      <c r="M36" s="61">
        <v>0</v>
      </c>
      <c r="N36" s="76">
        <v>0</v>
      </c>
    </row>
    <row r="37" spans="2:14" s="2" customFormat="1" ht="12" customHeight="1">
      <c r="B37" s="36" t="s">
        <v>35</v>
      </c>
      <c r="C37" s="34">
        <f t="shared" si="1"/>
        <v>440</v>
      </c>
      <c r="D37" s="33">
        <f t="shared" si="1"/>
        <v>438</v>
      </c>
      <c r="E37" s="59">
        <f t="shared" si="1"/>
        <v>436</v>
      </c>
      <c r="F37" s="60">
        <v>122</v>
      </c>
      <c r="G37" s="61">
        <v>121</v>
      </c>
      <c r="H37" s="62">
        <v>120</v>
      </c>
      <c r="I37" s="60">
        <v>316</v>
      </c>
      <c r="J37" s="61">
        <v>315</v>
      </c>
      <c r="K37" s="62">
        <v>314</v>
      </c>
      <c r="L37" s="75">
        <v>2</v>
      </c>
      <c r="M37" s="61">
        <v>2</v>
      </c>
      <c r="N37" s="76">
        <v>2</v>
      </c>
    </row>
    <row r="38" spans="2:14" s="2" customFormat="1" ht="12" customHeight="1">
      <c r="B38" s="36" t="s">
        <v>31</v>
      </c>
      <c r="C38" s="34">
        <f t="shared" si="1"/>
        <v>42</v>
      </c>
      <c r="D38" s="33">
        <f t="shared" si="1"/>
        <v>41</v>
      </c>
      <c r="E38" s="59">
        <f t="shared" si="1"/>
        <v>41</v>
      </c>
      <c r="F38" s="60">
        <v>17</v>
      </c>
      <c r="G38" s="61">
        <v>16</v>
      </c>
      <c r="H38" s="62">
        <v>16</v>
      </c>
      <c r="I38" s="60">
        <v>23</v>
      </c>
      <c r="J38" s="61">
        <v>23</v>
      </c>
      <c r="K38" s="62">
        <v>23</v>
      </c>
      <c r="L38" s="75">
        <v>2</v>
      </c>
      <c r="M38" s="61">
        <v>2</v>
      </c>
      <c r="N38" s="76">
        <v>2</v>
      </c>
    </row>
    <row r="39" spans="2:14" s="2" customFormat="1" ht="12" customHeight="1">
      <c r="B39" s="36" t="s">
        <v>38</v>
      </c>
      <c r="C39" s="34">
        <f aca="true" t="shared" si="2" ref="C39:E49">SUM(F39,I39,L39)</f>
        <v>94</v>
      </c>
      <c r="D39" s="33">
        <f t="shared" si="2"/>
        <v>93</v>
      </c>
      <c r="E39" s="59">
        <f t="shared" si="2"/>
        <v>91</v>
      </c>
      <c r="F39" s="60">
        <v>29</v>
      </c>
      <c r="G39" s="61">
        <v>28</v>
      </c>
      <c r="H39" s="62">
        <v>26</v>
      </c>
      <c r="I39" s="60">
        <v>61</v>
      </c>
      <c r="J39" s="61">
        <v>61</v>
      </c>
      <c r="K39" s="62">
        <v>61</v>
      </c>
      <c r="L39" s="75">
        <v>4</v>
      </c>
      <c r="M39" s="61">
        <v>4</v>
      </c>
      <c r="N39" s="76">
        <v>4</v>
      </c>
    </row>
    <row r="40" spans="2:14" s="2" customFormat="1" ht="12" customHeight="1">
      <c r="B40" s="36" t="s">
        <v>17</v>
      </c>
      <c r="C40" s="34">
        <f t="shared" si="2"/>
        <v>35</v>
      </c>
      <c r="D40" s="33">
        <f t="shared" si="2"/>
        <v>35</v>
      </c>
      <c r="E40" s="59">
        <f t="shared" si="2"/>
        <v>35</v>
      </c>
      <c r="F40" s="63">
        <v>7</v>
      </c>
      <c r="G40" s="64">
        <v>7</v>
      </c>
      <c r="H40" s="65">
        <v>7</v>
      </c>
      <c r="I40" s="63">
        <v>28</v>
      </c>
      <c r="J40" s="64">
        <v>28</v>
      </c>
      <c r="K40" s="65">
        <v>28</v>
      </c>
      <c r="L40" s="73">
        <v>0</v>
      </c>
      <c r="M40" s="64">
        <v>0</v>
      </c>
      <c r="N40" s="74">
        <v>0</v>
      </c>
    </row>
    <row r="41" spans="2:14" s="2" customFormat="1" ht="12" customHeight="1">
      <c r="B41" s="36" t="s">
        <v>27</v>
      </c>
      <c r="C41" s="34">
        <f t="shared" si="2"/>
        <v>10</v>
      </c>
      <c r="D41" s="33">
        <f t="shared" si="2"/>
        <v>10</v>
      </c>
      <c r="E41" s="59">
        <f t="shared" si="2"/>
        <v>9</v>
      </c>
      <c r="F41" s="60">
        <v>2</v>
      </c>
      <c r="G41" s="61">
        <v>2</v>
      </c>
      <c r="H41" s="62">
        <v>2</v>
      </c>
      <c r="I41" s="60">
        <v>8</v>
      </c>
      <c r="J41" s="61">
        <v>8</v>
      </c>
      <c r="K41" s="62">
        <v>7</v>
      </c>
      <c r="L41" s="75">
        <v>0</v>
      </c>
      <c r="M41" s="61">
        <v>0</v>
      </c>
      <c r="N41" s="76">
        <v>0</v>
      </c>
    </row>
    <row r="42" spans="2:14" s="2" customFormat="1" ht="12" customHeight="1">
      <c r="B42" s="36" t="s">
        <v>51</v>
      </c>
      <c r="C42" s="34">
        <f t="shared" si="2"/>
        <v>145</v>
      </c>
      <c r="D42" s="33">
        <f t="shared" si="2"/>
        <v>145</v>
      </c>
      <c r="E42" s="59">
        <f t="shared" si="2"/>
        <v>144</v>
      </c>
      <c r="F42" s="63">
        <v>51</v>
      </c>
      <c r="G42" s="64">
        <v>51</v>
      </c>
      <c r="H42" s="65">
        <v>52</v>
      </c>
      <c r="I42" s="63">
        <v>92</v>
      </c>
      <c r="J42" s="64">
        <v>91</v>
      </c>
      <c r="K42" s="65">
        <v>89</v>
      </c>
      <c r="L42" s="73">
        <v>2</v>
      </c>
      <c r="M42" s="64">
        <v>3</v>
      </c>
      <c r="N42" s="74">
        <v>3</v>
      </c>
    </row>
    <row r="43" spans="2:14" s="2" customFormat="1" ht="12" customHeight="1">
      <c r="B43" s="36" t="s">
        <v>40</v>
      </c>
      <c r="C43" s="34">
        <f t="shared" si="2"/>
        <v>58</v>
      </c>
      <c r="D43" s="33">
        <f t="shared" si="2"/>
        <v>59</v>
      </c>
      <c r="E43" s="59">
        <f t="shared" si="2"/>
        <v>60</v>
      </c>
      <c r="F43" s="60">
        <v>23</v>
      </c>
      <c r="G43" s="61">
        <v>24</v>
      </c>
      <c r="H43" s="62">
        <v>25</v>
      </c>
      <c r="I43" s="60">
        <v>35</v>
      </c>
      <c r="J43" s="61">
        <v>35</v>
      </c>
      <c r="K43" s="62">
        <v>35</v>
      </c>
      <c r="L43" s="75">
        <v>0</v>
      </c>
      <c r="M43" s="61">
        <v>0</v>
      </c>
      <c r="N43" s="76">
        <v>0</v>
      </c>
    </row>
    <row r="44" spans="2:14" s="2" customFormat="1" ht="12" customHeight="1">
      <c r="B44" s="36" t="s">
        <v>42</v>
      </c>
      <c r="C44" s="34">
        <f t="shared" si="2"/>
        <v>65</v>
      </c>
      <c r="D44" s="33">
        <f t="shared" si="2"/>
        <v>65</v>
      </c>
      <c r="E44" s="59">
        <f t="shared" si="2"/>
        <v>64</v>
      </c>
      <c r="F44" s="60">
        <v>18</v>
      </c>
      <c r="G44" s="61">
        <v>18</v>
      </c>
      <c r="H44" s="62">
        <v>18</v>
      </c>
      <c r="I44" s="60">
        <v>47</v>
      </c>
      <c r="J44" s="61">
        <v>47</v>
      </c>
      <c r="K44" s="62">
        <v>46</v>
      </c>
      <c r="L44" s="75">
        <v>0</v>
      </c>
      <c r="M44" s="61">
        <v>0</v>
      </c>
      <c r="N44" s="76">
        <v>0</v>
      </c>
    </row>
    <row r="45" spans="2:14" s="2" customFormat="1" ht="12" customHeight="1">
      <c r="B45" s="36" t="s">
        <v>43</v>
      </c>
      <c r="C45" s="34">
        <f t="shared" si="2"/>
        <v>35</v>
      </c>
      <c r="D45" s="33">
        <f t="shared" si="2"/>
        <v>35</v>
      </c>
      <c r="E45" s="59">
        <f t="shared" si="2"/>
        <v>35</v>
      </c>
      <c r="F45" s="60">
        <v>7</v>
      </c>
      <c r="G45" s="61">
        <v>7</v>
      </c>
      <c r="H45" s="62">
        <v>7</v>
      </c>
      <c r="I45" s="60">
        <v>27</v>
      </c>
      <c r="J45" s="61">
        <v>27</v>
      </c>
      <c r="K45" s="62">
        <v>27</v>
      </c>
      <c r="L45" s="75">
        <v>1</v>
      </c>
      <c r="M45" s="61">
        <v>1</v>
      </c>
      <c r="N45" s="76">
        <v>1</v>
      </c>
    </row>
    <row r="46" spans="2:14" s="2" customFormat="1" ht="12" customHeight="1">
      <c r="B46" s="36" t="s">
        <v>56</v>
      </c>
      <c r="C46" s="34">
        <f t="shared" si="2"/>
        <v>33</v>
      </c>
      <c r="D46" s="33">
        <f t="shared" si="2"/>
        <v>33</v>
      </c>
      <c r="E46" s="59">
        <f t="shared" si="2"/>
        <v>33</v>
      </c>
      <c r="F46" s="60">
        <v>13</v>
      </c>
      <c r="G46" s="61">
        <v>13</v>
      </c>
      <c r="H46" s="62">
        <v>13</v>
      </c>
      <c r="I46" s="60">
        <v>20</v>
      </c>
      <c r="J46" s="61">
        <v>20</v>
      </c>
      <c r="K46" s="62">
        <v>20</v>
      </c>
      <c r="L46" s="75">
        <v>0</v>
      </c>
      <c r="M46" s="61">
        <v>0</v>
      </c>
      <c r="N46" s="76">
        <v>0</v>
      </c>
    </row>
    <row r="47" spans="2:14" s="2" customFormat="1" ht="12" customHeight="1">
      <c r="B47" s="36" t="s">
        <v>16</v>
      </c>
      <c r="C47" s="34">
        <f t="shared" si="2"/>
        <v>33</v>
      </c>
      <c r="D47" s="33">
        <f t="shared" si="2"/>
        <v>33</v>
      </c>
      <c r="E47" s="59">
        <f t="shared" si="2"/>
        <v>32</v>
      </c>
      <c r="F47" s="60">
        <v>7</v>
      </c>
      <c r="G47" s="61">
        <v>7</v>
      </c>
      <c r="H47" s="62">
        <v>7</v>
      </c>
      <c r="I47" s="60">
        <v>24</v>
      </c>
      <c r="J47" s="61">
        <v>24</v>
      </c>
      <c r="K47" s="62">
        <v>23</v>
      </c>
      <c r="L47" s="75">
        <v>2</v>
      </c>
      <c r="M47" s="61">
        <v>2</v>
      </c>
      <c r="N47" s="76">
        <v>2</v>
      </c>
    </row>
    <row r="48" spans="2:14" s="2" customFormat="1" ht="12" customHeight="1">
      <c r="B48" s="36" t="s">
        <v>54</v>
      </c>
      <c r="C48" s="34">
        <f t="shared" si="2"/>
        <v>8</v>
      </c>
      <c r="D48" s="33">
        <f t="shared" si="2"/>
        <v>8</v>
      </c>
      <c r="E48" s="59">
        <f t="shared" si="2"/>
        <v>7</v>
      </c>
      <c r="F48" s="63">
        <v>2</v>
      </c>
      <c r="G48" s="64">
        <v>2</v>
      </c>
      <c r="H48" s="65">
        <v>2</v>
      </c>
      <c r="I48" s="63">
        <v>6</v>
      </c>
      <c r="J48" s="64">
        <v>6</v>
      </c>
      <c r="K48" s="65">
        <v>5</v>
      </c>
      <c r="L48" s="73">
        <v>0</v>
      </c>
      <c r="M48" s="64">
        <v>0</v>
      </c>
      <c r="N48" s="74">
        <v>0</v>
      </c>
    </row>
    <row r="49" spans="2:14" s="2" customFormat="1" ht="12" customHeight="1" thickBot="1">
      <c r="B49" s="35" t="s">
        <v>20</v>
      </c>
      <c r="C49" s="34">
        <f t="shared" si="2"/>
        <v>20</v>
      </c>
      <c r="D49" s="33">
        <f t="shared" si="2"/>
        <v>20</v>
      </c>
      <c r="E49" s="59">
        <f t="shared" si="2"/>
        <v>20</v>
      </c>
      <c r="F49" s="60">
        <v>2</v>
      </c>
      <c r="G49" s="61">
        <v>2</v>
      </c>
      <c r="H49" s="62">
        <v>2</v>
      </c>
      <c r="I49" s="60">
        <v>18</v>
      </c>
      <c r="J49" s="61">
        <v>18</v>
      </c>
      <c r="K49" s="62">
        <v>18</v>
      </c>
      <c r="L49" s="77">
        <v>0</v>
      </c>
      <c r="M49" s="78">
        <v>0</v>
      </c>
      <c r="N49" s="79">
        <v>0</v>
      </c>
    </row>
    <row r="50" spans="2:14" s="29" customFormat="1" ht="19.5" customHeight="1" thickBot="1">
      <c r="B50" s="32" t="s">
        <v>0</v>
      </c>
      <c r="C50" s="31">
        <f>SUM(C7:C49)</f>
        <v>4739</v>
      </c>
      <c r="D50" s="30">
        <f aca="true" t="shared" si="3" ref="D50:N50">SUM(D7:D49)</f>
        <v>4710</v>
      </c>
      <c r="E50" s="54">
        <f t="shared" si="3"/>
        <v>4669</v>
      </c>
      <c r="F50" s="57">
        <f t="shared" si="3"/>
        <v>1684</v>
      </c>
      <c r="G50" s="30">
        <f t="shared" si="3"/>
        <v>1670</v>
      </c>
      <c r="H50" s="58">
        <f t="shared" si="3"/>
        <v>1657</v>
      </c>
      <c r="I50" s="57">
        <f t="shared" si="3"/>
        <v>2997</v>
      </c>
      <c r="J50" s="30">
        <f t="shared" si="3"/>
        <v>2982</v>
      </c>
      <c r="K50" s="58">
        <f t="shared" si="3"/>
        <v>2956</v>
      </c>
      <c r="L50" s="54">
        <f t="shared" si="3"/>
        <v>58</v>
      </c>
      <c r="M50" s="30">
        <f t="shared" si="3"/>
        <v>58</v>
      </c>
      <c r="N50" s="80">
        <f t="shared" si="3"/>
        <v>56</v>
      </c>
    </row>
    <row r="51" spans="2:17" ht="20.25" customHeight="1">
      <c r="B51" s="66"/>
      <c r="C51" s="67"/>
      <c r="D51" s="67"/>
      <c r="E51" s="67"/>
      <c r="F51" s="68"/>
      <c r="G51" s="68"/>
      <c r="H51" s="68"/>
      <c r="I51" s="68"/>
      <c r="J51" s="68"/>
      <c r="K51" s="68"/>
      <c r="L51" s="68"/>
      <c r="M51" s="68"/>
      <c r="N51" s="68"/>
      <c r="O51" s="28"/>
      <c r="P51" s="28"/>
      <c r="Q51" s="28"/>
    </row>
  </sheetData>
  <sheetProtection/>
  <mergeCells count="6">
    <mergeCell ref="C4:E4"/>
    <mergeCell ref="L3:N3"/>
    <mergeCell ref="F4:H4"/>
    <mergeCell ref="I4:K4"/>
    <mergeCell ref="L4:N4"/>
    <mergeCell ref="B4:B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2021-03-19T07:23:10Z</dcterms:created>
  <dcterms:modified xsi:type="dcterms:W3CDTF">2021-03-19T07:23:15Z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