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31" activeTab="0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'共同生活援助'!$A$1:$N$52</definedName>
    <definedName name="_xlnm.Print_Area" localSheetId="2">'施設入所支援'!$A$1:$N$52</definedName>
    <definedName name="_xlnm.Print_Area" localSheetId="0">'自立生活援助'!$A$1:$N$52</definedName>
    <definedName name="_xlnm.Print_Titles" localSheetId="1">'共同生活援助'!$B:$B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<sst xmlns="http://schemas.openxmlformats.org/spreadsheetml/2006/main" count="225" uniqueCount="57">
  <si>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</si>
  <si>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</si>
  <si>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</si>
  <si>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</si>
  <si>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</si>
  <si>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</si>
  <si>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</si>
  <si>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</si>
  <si>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３年度</t>
  </si>
  <si>
    <t>４年度</t>
  </si>
  <si>
    <t>５年度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</si>
  <si>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</si>
  <si>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</si>
  <si>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</si>
  <si>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</si>
  <si>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</si>
  <si>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</si>
  <si>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</si>
  <si>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</si>
  <si>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</si>
  <si>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</si>
  <si>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</si>
  <si>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</si>
  <si>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</si>
  <si>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</si>
  <si>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</si>
  <si>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</si>
  <si>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</si>
  <si>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</si>
  <si>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</si>
  <si>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</si>
  <si>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</si>
  <si>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</si>
  <si>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</si>
  <si>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</si>
  <si>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</si>
  <si>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</si>
  <si>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</si>
  <si>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</si>
  <si>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</si>
  <si>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</si>
  <si>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</si>
  <si>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</si>
  <si>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</si>
  <si>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</si>
  <si>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</si>
  <si>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</si>
  <si>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</si>
  <si>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</si>
  <si>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</si>
  <si>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</si>
  <si>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</si>
  <si>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</si>
  <si>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</si>
  <si>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　1　自立生活援助（合計・障がい種別）</t>
  </si>
  <si>
    <t>　2　共同生活援助（グループホーム）（合計・障がい種別）</t>
  </si>
  <si>
    <t>　3　施設入所支援（合計・障がい種別）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</si>
</sst>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8" fontId="52" fillId="0" borderId="21" xfId="49" applyFont="1" applyFill="1" applyBorder="1" applyAlignment="1">
      <alignment horizontal="right" vertical="center"/>
    </xf>
    <xf numFmtId="38" fontId="52" fillId="0" borderId="22" xfId="49" applyFont="1" applyFill="1" applyBorder="1" applyAlignment="1">
      <alignment horizontal="right" vertical="center"/>
    </xf>
    <xf numFmtId="38" fontId="52" fillId="0" borderId="23" xfId="49" applyFont="1" applyFill="1" applyBorder="1" applyAlignment="1">
      <alignment horizontal="right" vertical="center"/>
    </xf>
    <xf numFmtId="38" fontId="52" fillId="0" borderId="24" xfId="49" applyFont="1" applyFill="1" applyBorder="1" applyAlignment="1">
      <alignment horizontal="right" vertical="center"/>
    </xf>
    <xf numFmtId="38" fontId="52" fillId="0" borderId="25" xfId="49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38" fontId="53" fillId="0" borderId="28" xfId="49" applyFont="1" applyFill="1" applyBorder="1" applyAlignment="1">
      <alignment horizontal="right" vertical="center"/>
    </xf>
    <xf numFmtId="38" fontId="53" fillId="0" borderId="29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4" fillId="0" borderId="22" xfId="49" applyFont="1" applyFill="1" applyBorder="1" applyAlignment="1">
      <alignment horizontal="right" vertical="center"/>
    </xf>
    <xf numFmtId="38" fontId="54" fillId="0" borderId="21" xfId="49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38" fontId="55" fillId="0" borderId="28" xfId="49" applyFont="1" applyFill="1" applyBorder="1" applyAlignment="1">
      <alignment horizontal="right" vertical="center"/>
    </xf>
    <xf numFmtId="38" fontId="55" fillId="0" borderId="2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8" fontId="53" fillId="0" borderId="31" xfId="49" applyFont="1" applyFill="1" applyBorder="1" applyAlignment="1">
      <alignment horizontal="right" vertical="center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38" fontId="53" fillId="0" borderId="35" xfId="49" applyFont="1" applyFill="1" applyBorder="1" applyAlignment="1" applyProtection="1">
      <alignment horizontal="right" vertical="center"/>
      <protection locked="0"/>
    </xf>
    <xf numFmtId="38" fontId="53" fillId="0" borderId="28" xfId="49" applyFont="1" applyFill="1" applyBorder="1" applyAlignment="1" applyProtection="1">
      <alignment horizontal="right" vertical="center"/>
      <protection locked="0"/>
    </xf>
    <xf numFmtId="38" fontId="53" fillId="0" borderId="36" xfId="49" applyFont="1" applyFill="1" applyBorder="1" applyAlignment="1" applyProtection="1">
      <alignment horizontal="right" vertical="center"/>
      <protection locked="0"/>
    </xf>
    <xf numFmtId="38" fontId="8" fillId="0" borderId="35" xfId="49" applyFont="1" applyFill="1" applyBorder="1" applyAlignment="1" applyProtection="1">
      <alignment horizontal="right" vertical="center"/>
      <protection locked="0"/>
    </xf>
    <xf numFmtId="38" fontId="8" fillId="0" borderId="28" xfId="49" applyFont="1" applyFill="1" applyBorder="1" applyAlignment="1" applyProtection="1">
      <alignment horizontal="right" vertical="center"/>
      <protection locked="0"/>
    </xf>
    <xf numFmtId="38" fontId="8" fillId="0" borderId="36" xfId="49" applyFont="1" applyFill="1" applyBorder="1" applyAlignment="1" applyProtection="1">
      <alignment horizontal="right" vertical="center"/>
      <protection locked="0"/>
    </xf>
    <xf numFmtId="38" fontId="54" fillId="0" borderId="23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8" fontId="54" fillId="0" borderId="24" xfId="49" applyFont="1" applyFill="1" applyBorder="1" applyAlignment="1">
      <alignment horizontal="right" vertical="center"/>
    </xf>
    <xf numFmtId="38" fontId="54" fillId="0" borderId="25" xfId="49" applyFont="1" applyFill="1" applyBorder="1" applyAlignment="1">
      <alignment horizontal="right" vertical="center"/>
    </xf>
    <xf numFmtId="38" fontId="55" fillId="0" borderId="31" xfId="49" applyFont="1" applyFill="1" applyBorder="1" applyAlignment="1">
      <alignment horizontal="right" vertical="center"/>
    </xf>
    <xf numFmtId="38" fontId="55" fillId="0" borderId="35" xfId="49" applyFont="1" applyFill="1" applyBorder="1" applyAlignment="1" applyProtection="1">
      <alignment horizontal="right" vertical="center"/>
      <protection locked="0"/>
    </xf>
    <xf numFmtId="38" fontId="55" fillId="0" borderId="28" xfId="49" applyFont="1" applyFill="1" applyBorder="1" applyAlignment="1" applyProtection="1">
      <alignment horizontal="right" vertical="center"/>
      <protection locked="0"/>
    </xf>
    <xf numFmtId="38" fontId="55" fillId="0" borderId="36" xfId="49" applyFont="1" applyFill="1" applyBorder="1" applyAlignment="1" applyProtection="1">
      <alignment horizontal="right" vertical="center"/>
      <protection locked="0"/>
    </xf>
    <xf numFmtId="38" fontId="13" fillId="0" borderId="35" xfId="49" applyFont="1" applyFill="1" applyBorder="1" applyAlignment="1" applyProtection="1">
      <alignment horizontal="right" vertical="center"/>
      <protection locked="0"/>
    </xf>
    <xf numFmtId="38" fontId="13" fillId="0" borderId="28" xfId="49" applyFont="1" applyFill="1" applyBorder="1" applyAlignment="1" applyProtection="1">
      <alignment horizontal="right" vertical="center"/>
      <protection locked="0"/>
    </xf>
    <xf numFmtId="38" fontId="13" fillId="0" borderId="36" xfId="49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38" fontId="13" fillId="0" borderId="41" xfId="49" applyFont="1" applyFill="1" applyBorder="1" applyAlignment="1" applyProtection="1">
      <alignment horizontal="right" vertical="center"/>
      <protection locked="0"/>
    </xf>
    <xf numFmtId="38" fontId="13" fillId="0" borderId="42" xfId="49" applyFont="1" applyFill="1" applyBorder="1" applyAlignment="1" applyProtection="1">
      <alignment horizontal="right" vertical="center"/>
      <protection locked="0"/>
    </xf>
    <xf numFmtId="38" fontId="55" fillId="0" borderId="41" xfId="49" applyFont="1" applyFill="1" applyBorder="1" applyAlignment="1" applyProtection="1">
      <alignment horizontal="right" vertical="center"/>
      <protection locked="0"/>
    </xf>
    <xf numFmtId="38" fontId="55" fillId="0" borderId="42" xfId="49" applyFont="1" applyFill="1" applyBorder="1" applyAlignment="1" applyProtection="1">
      <alignment horizontal="right" vertical="center"/>
      <protection locked="0"/>
    </xf>
    <xf numFmtId="38" fontId="55" fillId="0" borderId="43" xfId="49" applyFont="1" applyFill="1" applyBorder="1" applyAlignment="1" applyProtection="1">
      <alignment horizontal="right" vertical="center"/>
      <protection locked="0"/>
    </xf>
    <xf numFmtId="38" fontId="55" fillId="0" borderId="16" xfId="49" applyFont="1" applyFill="1" applyBorder="1" applyAlignment="1" applyProtection="1">
      <alignment horizontal="right" vertical="center"/>
      <protection locked="0"/>
    </xf>
    <xf numFmtId="38" fontId="55" fillId="0" borderId="20" xfId="49" applyFont="1" applyFill="1" applyBorder="1" applyAlignment="1" applyProtection="1">
      <alignment horizontal="right" vertical="center"/>
      <protection locked="0"/>
    </xf>
    <xf numFmtId="38" fontId="54" fillId="0" borderId="44" xfId="49" applyFont="1" applyFill="1" applyBorder="1" applyAlignment="1">
      <alignment horizontal="right" vertical="center"/>
    </xf>
    <xf numFmtId="38" fontId="53" fillId="0" borderId="41" xfId="49" applyFont="1" applyFill="1" applyBorder="1" applyAlignment="1" applyProtection="1">
      <alignment horizontal="right" vertical="center"/>
      <protection locked="0"/>
    </xf>
    <xf numFmtId="38" fontId="53" fillId="0" borderId="42" xfId="49" applyFont="1" applyFill="1" applyBorder="1" applyAlignment="1" applyProtection="1">
      <alignment horizontal="right" vertical="center"/>
      <protection locked="0"/>
    </xf>
    <xf numFmtId="38" fontId="8" fillId="0" borderId="41" xfId="49" applyFont="1" applyFill="1" applyBorder="1" applyAlignment="1" applyProtection="1">
      <alignment horizontal="right" vertical="center"/>
      <protection locked="0"/>
    </xf>
    <xf numFmtId="38" fontId="8" fillId="0" borderId="42" xfId="49" applyFont="1" applyFill="1" applyBorder="1" applyAlignment="1" applyProtection="1">
      <alignment horizontal="right" vertical="center"/>
      <protection locked="0"/>
    </xf>
    <xf numFmtId="38" fontId="53" fillId="0" borderId="43" xfId="49" applyFont="1" applyFill="1" applyBorder="1" applyAlignment="1" applyProtection="1">
      <alignment horizontal="right" vertical="center"/>
      <protection locked="0"/>
    </xf>
    <xf numFmtId="38" fontId="53" fillId="0" borderId="16" xfId="49" applyFont="1" applyFill="1" applyBorder="1" applyAlignment="1" applyProtection="1">
      <alignment horizontal="right" vertical="center"/>
      <protection locked="0"/>
    </xf>
    <xf numFmtId="38" fontId="53" fillId="0" borderId="20" xfId="49" applyFont="1" applyFill="1" applyBorder="1" applyAlignment="1" applyProtection="1">
      <alignment horizontal="right" vertical="center"/>
      <protection locked="0"/>
    </xf>
    <xf numFmtId="38" fontId="52" fillId="0" borderId="4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50</xdr:row>
      <xdr:rowOff>190500</xdr:rowOff>
    </xdr:from>
    <xdr:to>
      <xdr:col>14</xdr:col>
      <xdr:colOff>133350</xdr:colOff>
      <xdr:row>51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820400" y="8458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50</xdr:row>
      <xdr:rowOff>152400</xdr:rowOff>
    </xdr:from>
    <xdr:to>
      <xdr:col>14</xdr:col>
      <xdr:colOff>57150</xdr:colOff>
      <xdr:row>51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696575" y="8277225"/>
          <a:ext cx="723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50</xdr:row>
      <xdr:rowOff>142875</xdr:rowOff>
    </xdr:from>
    <xdr:to>
      <xdr:col>14</xdr:col>
      <xdr:colOff>66675</xdr:colOff>
      <xdr:row>51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753725" y="841057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Normal="75" zoomScaleSheetLayoutView="100" zoomScalePageLayoutView="0" workbookViewId="0" topLeftCell="A1">
      <pane xSplit="2" ySplit="6" topLeftCell="C43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B3" sqref="B3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54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89"/>
      <c r="M3" s="89"/>
      <c r="N3" s="89"/>
    </row>
    <row r="4" spans="2:14" s="29" customFormat="1" ht="20.25" customHeight="1">
      <c r="B4" s="90" t="s">
        <v>1</v>
      </c>
      <c r="C4" s="93" t="s">
        <v>4</v>
      </c>
      <c r="D4" s="93"/>
      <c r="E4" s="93"/>
      <c r="F4" s="94" t="s">
        <v>5</v>
      </c>
      <c r="G4" s="93"/>
      <c r="H4" s="95"/>
      <c r="I4" s="94" t="s">
        <v>2</v>
      </c>
      <c r="J4" s="93"/>
      <c r="K4" s="95"/>
      <c r="L4" s="93" t="s">
        <v>3</v>
      </c>
      <c r="M4" s="93"/>
      <c r="N4" s="96"/>
    </row>
    <row r="5" spans="2:14" s="29" customFormat="1" ht="20.25" customHeight="1">
      <c r="B5" s="91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2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20</v>
      </c>
      <c r="C7" s="34">
        <f>SUM(F7,I7,L7)</f>
        <v>51</v>
      </c>
      <c r="D7" s="33">
        <f>SUM(G7,J7,M7)</f>
        <v>61</v>
      </c>
      <c r="E7" s="59">
        <f>SUM(H7,K7,N7)</f>
        <v>73</v>
      </c>
      <c r="F7" s="60">
        <v>28</v>
      </c>
      <c r="G7" s="61">
        <v>34</v>
      </c>
      <c r="H7" s="62">
        <v>41</v>
      </c>
      <c r="I7" s="60">
        <v>10</v>
      </c>
      <c r="J7" s="61">
        <v>12</v>
      </c>
      <c r="K7" s="62">
        <v>14</v>
      </c>
      <c r="L7" s="75">
        <v>13</v>
      </c>
      <c r="M7" s="61">
        <v>15</v>
      </c>
      <c r="N7" s="76">
        <v>18</v>
      </c>
    </row>
    <row r="8" spans="2:14" s="2" customFormat="1" ht="12" customHeight="1">
      <c r="B8" s="36" t="s">
        <v>21</v>
      </c>
      <c r="C8" s="34">
        <f aca="true" t="shared" si="0" ref="C8:E9">SUM(F8,I8,L8)</f>
        <v>0</v>
      </c>
      <c r="D8" s="33">
        <f t="shared" si="0"/>
        <v>0</v>
      </c>
      <c r="E8" s="59">
        <f t="shared" si="0"/>
        <v>3</v>
      </c>
      <c r="F8" s="60">
        <v>0</v>
      </c>
      <c r="G8" s="61">
        <v>0</v>
      </c>
      <c r="H8" s="62">
        <v>1</v>
      </c>
      <c r="I8" s="60">
        <v>0</v>
      </c>
      <c r="J8" s="61">
        <v>0</v>
      </c>
      <c r="K8" s="62">
        <v>1</v>
      </c>
      <c r="L8" s="75">
        <v>0</v>
      </c>
      <c r="M8" s="61">
        <v>0</v>
      </c>
      <c r="N8" s="76">
        <v>1</v>
      </c>
    </row>
    <row r="9" spans="2:14" s="2" customFormat="1" ht="12" customHeight="1">
      <c r="B9" s="36" t="s">
        <v>23</v>
      </c>
      <c r="C9" s="34">
        <f t="shared" si="0"/>
        <v>3</v>
      </c>
      <c r="D9" s="33">
        <f t="shared" si="0"/>
        <v>3</v>
      </c>
      <c r="E9" s="59">
        <f t="shared" si="0"/>
        <v>3</v>
      </c>
      <c r="F9" s="63">
        <v>1</v>
      </c>
      <c r="G9" s="64">
        <v>1</v>
      </c>
      <c r="H9" s="65">
        <v>1</v>
      </c>
      <c r="I9" s="63">
        <v>1</v>
      </c>
      <c r="J9" s="64">
        <v>1</v>
      </c>
      <c r="K9" s="65">
        <v>1</v>
      </c>
      <c r="L9" s="73">
        <v>1</v>
      </c>
      <c r="M9" s="64">
        <v>1</v>
      </c>
      <c r="N9" s="74">
        <v>1</v>
      </c>
    </row>
    <row r="10" spans="2:14" s="2" customFormat="1" ht="12" customHeight="1">
      <c r="B10" s="36" t="s">
        <v>15</v>
      </c>
      <c r="C10" s="34">
        <f aca="true" t="shared" si="1" ref="C10:E23">SUM(F10,I10,L10)</f>
        <v>2</v>
      </c>
      <c r="D10" s="33">
        <f t="shared" si="1"/>
        <v>2</v>
      </c>
      <c r="E10" s="59">
        <f t="shared" si="1"/>
        <v>2</v>
      </c>
      <c r="F10" s="60">
        <v>0</v>
      </c>
      <c r="G10" s="61">
        <v>0</v>
      </c>
      <c r="H10" s="62">
        <v>0</v>
      </c>
      <c r="I10" s="60">
        <v>1</v>
      </c>
      <c r="J10" s="61">
        <v>1</v>
      </c>
      <c r="K10" s="62">
        <v>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52</v>
      </c>
      <c r="C11" s="34">
        <f t="shared" si="1"/>
        <v>3</v>
      </c>
      <c r="D11" s="33">
        <f t="shared" si="1"/>
        <v>3</v>
      </c>
      <c r="E11" s="59">
        <f t="shared" si="1"/>
        <v>3</v>
      </c>
      <c r="F11" s="60">
        <v>1</v>
      </c>
      <c r="G11" s="61">
        <v>1</v>
      </c>
      <c r="H11" s="62">
        <v>1</v>
      </c>
      <c r="I11" s="60">
        <v>1</v>
      </c>
      <c r="J11" s="61">
        <v>1</v>
      </c>
      <c r="K11" s="62">
        <v>1</v>
      </c>
      <c r="L11" s="75">
        <v>1</v>
      </c>
      <c r="M11" s="61">
        <v>1</v>
      </c>
      <c r="N11" s="76">
        <v>1</v>
      </c>
    </row>
    <row r="12" spans="2:14" s="2" customFormat="1" ht="12" customHeight="1">
      <c r="B12" s="36" t="s">
        <v>19</v>
      </c>
      <c r="C12" s="34">
        <f t="shared" si="1"/>
        <v>3</v>
      </c>
      <c r="D12" s="33">
        <f t="shared" si="1"/>
        <v>3</v>
      </c>
      <c r="E12" s="59">
        <f t="shared" si="1"/>
        <v>3</v>
      </c>
      <c r="F12" s="60">
        <v>0</v>
      </c>
      <c r="G12" s="61">
        <v>0</v>
      </c>
      <c r="H12" s="62">
        <v>0</v>
      </c>
      <c r="I12" s="60">
        <v>0</v>
      </c>
      <c r="J12" s="61">
        <v>0</v>
      </c>
      <c r="K12" s="62">
        <v>0</v>
      </c>
      <c r="L12" s="75">
        <v>3</v>
      </c>
      <c r="M12" s="61">
        <v>3</v>
      </c>
      <c r="N12" s="76">
        <v>3</v>
      </c>
    </row>
    <row r="13" spans="2:14" s="2" customFormat="1" ht="12" customHeight="1">
      <c r="B13" s="36" t="s">
        <v>29</v>
      </c>
      <c r="C13" s="34">
        <f t="shared" si="1"/>
        <v>8</v>
      </c>
      <c r="D13" s="33">
        <f t="shared" si="1"/>
        <v>8</v>
      </c>
      <c r="E13" s="59">
        <f t="shared" si="1"/>
        <v>8</v>
      </c>
      <c r="F13" s="63">
        <v>0</v>
      </c>
      <c r="G13" s="64">
        <v>0</v>
      </c>
      <c r="H13" s="65">
        <v>0</v>
      </c>
      <c r="I13" s="63">
        <v>4</v>
      </c>
      <c r="J13" s="64">
        <v>4</v>
      </c>
      <c r="K13" s="65">
        <v>4</v>
      </c>
      <c r="L13" s="73">
        <v>4</v>
      </c>
      <c r="M13" s="64">
        <v>4</v>
      </c>
      <c r="N13" s="74">
        <v>4</v>
      </c>
    </row>
    <row r="14" spans="2:14" s="2" customFormat="1" ht="12" customHeight="1">
      <c r="B14" s="36" t="s">
        <v>34</v>
      </c>
      <c r="C14" s="34">
        <f t="shared" si="1"/>
        <v>3</v>
      </c>
      <c r="D14" s="33">
        <f t="shared" si="1"/>
        <v>4</v>
      </c>
      <c r="E14" s="59">
        <f t="shared" si="1"/>
        <v>5</v>
      </c>
      <c r="F14" s="60">
        <v>0</v>
      </c>
      <c r="G14" s="61">
        <v>0</v>
      </c>
      <c r="H14" s="62">
        <v>0</v>
      </c>
      <c r="I14" s="60">
        <v>3</v>
      </c>
      <c r="J14" s="61">
        <v>4</v>
      </c>
      <c r="K14" s="62">
        <v>5</v>
      </c>
      <c r="L14" s="75">
        <v>0</v>
      </c>
      <c r="M14" s="61">
        <v>0</v>
      </c>
      <c r="N14" s="76">
        <v>0</v>
      </c>
    </row>
    <row r="15" spans="2:14" s="2" customFormat="1" ht="12" customHeight="1">
      <c r="B15" s="36" t="s">
        <v>27</v>
      </c>
      <c r="C15" s="34">
        <f t="shared" si="1"/>
        <v>2</v>
      </c>
      <c r="D15" s="33">
        <f t="shared" si="1"/>
        <v>2</v>
      </c>
      <c r="E15" s="59">
        <f t="shared" si="1"/>
        <v>2</v>
      </c>
      <c r="F15" s="60">
        <v>0</v>
      </c>
      <c r="G15" s="61">
        <v>0</v>
      </c>
      <c r="H15" s="62">
        <v>0</v>
      </c>
      <c r="I15" s="60">
        <v>1</v>
      </c>
      <c r="J15" s="61">
        <v>1</v>
      </c>
      <c r="K15" s="62">
        <v>1</v>
      </c>
      <c r="L15" s="75">
        <v>1</v>
      </c>
      <c r="M15" s="61">
        <v>1</v>
      </c>
      <c r="N15" s="76">
        <v>1</v>
      </c>
    </row>
    <row r="16" spans="2:14" s="2" customFormat="1" ht="12" customHeight="1">
      <c r="B16" s="36" t="s">
        <v>46</v>
      </c>
      <c r="C16" s="34">
        <f t="shared" si="1"/>
        <v>1</v>
      </c>
      <c r="D16" s="33">
        <f t="shared" si="1"/>
        <v>1</v>
      </c>
      <c r="E16" s="59">
        <f t="shared" si="1"/>
        <v>1</v>
      </c>
      <c r="F16" s="60">
        <v>1</v>
      </c>
      <c r="G16" s="61">
        <v>1</v>
      </c>
      <c r="H16" s="62">
        <v>1</v>
      </c>
      <c r="I16" s="60">
        <v>0</v>
      </c>
      <c r="J16" s="61">
        <v>0</v>
      </c>
      <c r="K16" s="62">
        <v>0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31</v>
      </c>
      <c r="C17" s="34">
        <f t="shared" si="1"/>
        <v>2</v>
      </c>
      <c r="D17" s="33">
        <f t="shared" si="1"/>
        <v>3</v>
      </c>
      <c r="E17" s="59">
        <f t="shared" si="1"/>
        <v>4</v>
      </c>
      <c r="F17" s="63">
        <v>0</v>
      </c>
      <c r="G17" s="64">
        <v>0</v>
      </c>
      <c r="H17" s="65">
        <v>0</v>
      </c>
      <c r="I17" s="63">
        <v>1</v>
      </c>
      <c r="J17" s="64">
        <v>1</v>
      </c>
      <c r="K17" s="65">
        <v>1</v>
      </c>
      <c r="L17" s="73">
        <v>1</v>
      </c>
      <c r="M17" s="64">
        <v>2</v>
      </c>
      <c r="N17" s="74">
        <v>3</v>
      </c>
    </row>
    <row r="18" spans="2:14" s="2" customFormat="1" ht="12" customHeight="1">
      <c r="B18" s="36" t="s">
        <v>43</v>
      </c>
      <c r="C18" s="34">
        <f t="shared" si="1"/>
        <v>0</v>
      </c>
      <c r="D18" s="33">
        <f t="shared" si="1"/>
        <v>0</v>
      </c>
      <c r="E18" s="59">
        <f t="shared" si="1"/>
        <v>0</v>
      </c>
      <c r="F18" s="60">
        <v>0</v>
      </c>
      <c r="G18" s="61">
        <v>0</v>
      </c>
      <c r="H18" s="62">
        <v>0</v>
      </c>
      <c r="I18" s="60">
        <v>0</v>
      </c>
      <c r="J18" s="61">
        <v>0</v>
      </c>
      <c r="K18" s="62">
        <v>0</v>
      </c>
      <c r="L18" s="75">
        <v>0</v>
      </c>
      <c r="M18" s="61">
        <v>0</v>
      </c>
      <c r="N18" s="76">
        <v>0</v>
      </c>
    </row>
    <row r="19" spans="2:14" s="2" customFormat="1" ht="12" customHeight="1">
      <c r="B19" s="36" t="s">
        <v>30</v>
      </c>
      <c r="C19" s="34">
        <f t="shared" si="1"/>
        <v>7</v>
      </c>
      <c r="D19" s="33">
        <f t="shared" si="1"/>
        <v>11</v>
      </c>
      <c r="E19" s="59">
        <f t="shared" si="1"/>
        <v>15</v>
      </c>
      <c r="F19" s="60">
        <v>1</v>
      </c>
      <c r="G19" s="61">
        <v>2</v>
      </c>
      <c r="H19" s="62">
        <v>3</v>
      </c>
      <c r="I19" s="60">
        <v>2</v>
      </c>
      <c r="J19" s="61">
        <v>4</v>
      </c>
      <c r="K19" s="62">
        <v>6</v>
      </c>
      <c r="L19" s="75">
        <v>4</v>
      </c>
      <c r="M19" s="61">
        <v>5</v>
      </c>
      <c r="N19" s="76">
        <v>6</v>
      </c>
    </row>
    <row r="20" spans="2:14" s="2" customFormat="1" ht="12" customHeight="1">
      <c r="B20" s="36" t="s">
        <v>44</v>
      </c>
      <c r="C20" s="34">
        <f t="shared" si="1"/>
        <v>12</v>
      </c>
      <c r="D20" s="33">
        <f t="shared" si="1"/>
        <v>12</v>
      </c>
      <c r="E20" s="59">
        <f t="shared" si="1"/>
        <v>12</v>
      </c>
      <c r="F20" s="63">
        <v>4</v>
      </c>
      <c r="G20" s="64">
        <v>4</v>
      </c>
      <c r="H20" s="65">
        <v>4</v>
      </c>
      <c r="I20" s="63">
        <v>4</v>
      </c>
      <c r="J20" s="64">
        <v>4</v>
      </c>
      <c r="K20" s="65">
        <v>4</v>
      </c>
      <c r="L20" s="73">
        <v>4</v>
      </c>
      <c r="M20" s="64">
        <v>4</v>
      </c>
      <c r="N20" s="74">
        <v>4</v>
      </c>
    </row>
    <row r="21" spans="2:14" s="2" customFormat="1" ht="12" customHeight="1">
      <c r="B21" s="36" t="s">
        <v>18</v>
      </c>
      <c r="C21" s="34">
        <f t="shared" si="1"/>
        <v>1</v>
      </c>
      <c r="D21" s="33">
        <f t="shared" si="1"/>
        <v>1</v>
      </c>
      <c r="E21" s="59">
        <f t="shared" si="1"/>
        <v>1</v>
      </c>
      <c r="F21" s="60">
        <v>0</v>
      </c>
      <c r="G21" s="61">
        <v>0</v>
      </c>
      <c r="H21" s="62">
        <v>0</v>
      </c>
      <c r="I21" s="60">
        <v>0</v>
      </c>
      <c r="J21" s="61">
        <v>0</v>
      </c>
      <c r="K21" s="62">
        <v>0</v>
      </c>
      <c r="L21" s="75">
        <v>1</v>
      </c>
      <c r="M21" s="61">
        <v>1</v>
      </c>
      <c r="N21" s="76">
        <v>1</v>
      </c>
    </row>
    <row r="22" spans="2:14" s="2" customFormat="1" ht="12" customHeight="1">
      <c r="B22" s="36" t="s">
        <v>11</v>
      </c>
      <c r="C22" s="34">
        <f t="shared" si="1"/>
        <v>3</v>
      </c>
      <c r="D22" s="33">
        <f t="shared" si="1"/>
        <v>3</v>
      </c>
      <c r="E22" s="59">
        <f t="shared" si="1"/>
        <v>3</v>
      </c>
      <c r="F22" s="60">
        <v>1</v>
      </c>
      <c r="G22" s="61">
        <v>1</v>
      </c>
      <c r="H22" s="62">
        <v>1</v>
      </c>
      <c r="I22" s="60">
        <v>1</v>
      </c>
      <c r="J22" s="61">
        <v>1</v>
      </c>
      <c r="K22" s="62">
        <v>1</v>
      </c>
      <c r="L22" s="75">
        <v>1</v>
      </c>
      <c r="M22" s="61">
        <v>1</v>
      </c>
      <c r="N22" s="76">
        <v>1</v>
      </c>
    </row>
    <row r="23" spans="2:14" s="2" customFormat="1" ht="12" customHeight="1">
      <c r="B23" s="36" t="s">
        <v>49</v>
      </c>
      <c r="C23" s="34">
        <f t="shared" si="1"/>
        <v>0</v>
      </c>
      <c r="D23" s="33">
        <f t="shared" si="1"/>
        <v>0</v>
      </c>
      <c r="E23" s="59">
        <f t="shared" si="1"/>
        <v>0</v>
      </c>
      <c r="F23" s="60">
        <v>0</v>
      </c>
      <c r="G23" s="61">
        <v>0</v>
      </c>
      <c r="H23" s="62">
        <v>0</v>
      </c>
      <c r="I23" s="60">
        <v>0</v>
      </c>
      <c r="J23" s="61">
        <v>0</v>
      </c>
      <c r="K23" s="62">
        <v>0</v>
      </c>
      <c r="L23" s="75">
        <v>0</v>
      </c>
      <c r="M23" s="61">
        <v>0</v>
      </c>
      <c r="N23" s="76">
        <v>0</v>
      </c>
    </row>
    <row r="24" spans="2:14" s="2" customFormat="1" ht="12" customHeight="1">
      <c r="B24" s="36" t="s">
        <v>25</v>
      </c>
      <c r="C24" s="34">
        <f aca="true" t="shared" si="2" ref="C24:E49">SUM(F24,I24,L24)</f>
        <v>1</v>
      </c>
      <c r="D24" s="33">
        <f t="shared" si="2"/>
        <v>1</v>
      </c>
      <c r="E24" s="59">
        <f t="shared" si="2"/>
        <v>1</v>
      </c>
      <c r="F24" s="60">
        <v>0</v>
      </c>
      <c r="G24" s="61">
        <v>0</v>
      </c>
      <c r="H24" s="62">
        <v>0</v>
      </c>
      <c r="I24" s="60">
        <v>0</v>
      </c>
      <c r="J24" s="61">
        <v>0</v>
      </c>
      <c r="K24" s="62">
        <v>0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38</v>
      </c>
      <c r="C25" s="34">
        <f t="shared" si="2"/>
        <v>3</v>
      </c>
      <c r="D25" s="33">
        <f t="shared" si="2"/>
        <v>3</v>
      </c>
      <c r="E25" s="59">
        <f t="shared" si="2"/>
        <v>3</v>
      </c>
      <c r="F25" s="63">
        <v>1</v>
      </c>
      <c r="G25" s="64">
        <v>1</v>
      </c>
      <c r="H25" s="65">
        <v>1</v>
      </c>
      <c r="I25" s="63">
        <v>1</v>
      </c>
      <c r="J25" s="64">
        <v>1</v>
      </c>
      <c r="K25" s="65">
        <v>1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41</v>
      </c>
      <c r="C26" s="34">
        <f t="shared" si="2"/>
        <v>42</v>
      </c>
      <c r="D26" s="33">
        <f t="shared" si="2"/>
        <v>44</v>
      </c>
      <c r="E26" s="59">
        <f t="shared" si="2"/>
        <v>47</v>
      </c>
      <c r="F26" s="63">
        <v>5</v>
      </c>
      <c r="G26" s="64">
        <v>5</v>
      </c>
      <c r="H26" s="65">
        <v>5</v>
      </c>
      <c r="I26" s="63">
        <v>11</v>
      </c>
      <c r="J26" s="64">
        <v>12</v>
      </c>
      <c r="K26" s="65">
        <v>13</v>
      </c>
      <c r="L26" s="73">
        <v>26</v>
      </c>
      <c r="M26" s="64">
        <v>27</v>
      </c>
      <c r="N26" s="74">
        <v>29</v>
      </c>
    </row>
    <row r="27" spans="2:14" s="2" customFormat="1" ht="12" customHeight="1">
      <c r="B27" s="36" t="s">
        <v>36</v>
      </c>
      <c r="C27" s="34">
        <f t="shared" si="2"/>
        <v>1</v>
      </c>
      <c r="D27" s="33">
        <f t="shared" si="2"/>
        <v>1</v>
      </c>
      <c r="E27" s="59">
        <f t="shared" si="2"/>
        <v>1</v>
      </c>
      <c r="F27" s="60">
        <v>0</v>
      </c>
      <c r="G27" s="61">
        <v>0</v>
      </c>
      <c r="H27" s="62">
        <v>0</v>
      </c>
      <c r="I27" s="60">
        <v>0</v>
      </c>
      <c r="J27" s="61">
        <v>0</v>
      </c>
      <c r="K27" s="62">
        <v>0</v>
      </c>
      <c r="L27" s="75">
        <v>1</v>
      </c>
      <c r="M27" s="61">
        <v>1</v>
      </c>
      <c r="N27" s="76">
        <v>1</v>
      </c>
    </row>
    <row r="28" spans="2:14" s="2" customFormat="1" ht="12" customHeight="1">
      <c r="B28" s="36" t="s">
        <v>45</v>
      </c>
      <c r="C28" s="34">
        <f>SUM(F28,I28,L28)</f>
        <v>0</v>
      </c>
      <c r="D28" s="33">
        <f>SUM(G28,J28,M28)</f>
        <v>0</v>
      </c>
      <c r="E28" s="59">
        <f>SUM(H28,K28,N28)</f>
        <v>0</v>
      </c>
      <c r="F28" s="60">
        <v>0</v>
      </c>
      <c r="G28" s="61">
        <v>0</v>
      </c>
      <c r="H28" s="62">
        <v>0</v>
      </c>
      <c r="I28" s="60">
        <v>0</v>
      </c>
      <c r="J28" s="61">
        <v>0</v>
      </c>
      <c r="K28" s="62">
        <v>0</v>
      </c>
      <c r="L28" s="75">
        <v>0</v>
      </c>
      <c r="M28" s="61">
        <v>0</v>
      </c>
      <c r="N28" s="76">
        <v>0</v>
      </c>
    </row>
    <row r="29" spans="2:14" s="2" customFormat="1" ht="12" customHeight="1">
      <c r="B29" s="36" t="s">
        <v>47</v>
      </c>
      <c r="C29" s="34">
        <f t="shared" si="2"/>
        <v>1</v>
      </c>
      <c r="D29" s="33">
        <f t="shared" si="2"/>
        <v>2</v>
      </c>
      <c r="E29" s="59">
        <f t="shared" si="2"/>
        <v>3</v>
      </c>
      <c r="F29" s="60">
        <v>0</v>
      </c>
      <c r="G29" s="61">
        <v>0</v>
      </c>
      <c r="H29" s="62">
        <v>0</v>
      </c>
      <c r="I29" s="60">
        <v>0</v>
      </c>
      <c r="J29" s="61">
        <v>1</v>
      </c>
      <c r="K29" s="62">
        <v>1</v>
      </c>
      <c r="L29" s="75">
        <v>1</v>
      </c>
      <c r="M29" s="61">
        <v>1</v>
      </c>
      <c r="N29" s="76">
        <v>2</v>
      </c>
    </row>
    <row r="30" spans="2:14" s="2" customFormat="1" ht="12" customHeight="1">
      <c r="B30" s="36" t="s">
        <v>42</v>
      </c>
      <c r="C30" s="34">
        <f>SUM(F30,I30,L30)</f>
        <v>0</v>
      </c>
      <c r="D30" s="33">
        <f t="shared" si="2"/>
        <v>0</v>
      </c>
      <c r="E30" s="59">
        <f t="shared" si="2"/>
        <v>0</v>
      </c>
      <c r="F30" s="60">
        <v>0</v>
      </c>
      <c r="G30" s="61">
        <v>0</v>
      </c>
      <c r="H30" s="62">
        <v>0</v>
      </c>
      <c r="I30" s="60">
        <v>0</v>
      </c>
      <c r="J30" s="61">
        <v>0</v>
      </c>
      <c r="K30" s="62">
        <v>0</v>
      </c>
      <c r="L30" s="75">
        <v>0</v>
      </c>
      <c r="M30" s="61">
        <v>0</v>
      </c>
      <c r="N30" s="76">
        <v>0</v>
      </c>
    </row>
    <row r="31" spans="2:14" s="2" customFormat="1" ht="12" customHeight="1">
      <c r="B31" s="36" t="s">
        <v>16</v>
      </c>
      <c r="C31" s="34">
        <f>SUM(F31,I31,L31)</f>
        <v>3</v>
      </c>
      <c r="D31" s="33">
        <f>SUM(G31,J31,M31)</f>
        <v>3</v>
      </c>
      <c r="E31" s="59">
        <f>SUM(H31,K31,N31)</f>
        <v>3</v>
      </c>
      <c r="F31" s="60">
        <v>1</v>
      </c>
      <c r="G31" s="61">
        <v>1</v>
      </c>
      <c r="H31" s="62">
        <v>1</v>
      </c>
      <c r="I31" s="60">
        <v>1</v>
      </c>
      <c r="J31" s="61">
        <v>1</v>
      </c>
      <c r="K31" s="62">
        <v>1</v>
      </c>
      <c r="L31" s="75">
        <v>1</v>
      </c>
      <c r="M31" s="61">
        <v>1</v>
      </c>
      <c r="N31" s="76">
        <v>1</v>
      </c>
    </row>
    <row r="32" spans="2:14" s="2" customFormat="1" ht="12" customHeight="1">
      <c r="B32" s="36" t="s">
        <v>22</v>
      </c>
      <c r="C32" s="34">
        <f t="shared" si="2"/>
        <v>0</v>
      </c>
      <c r="D32" s="33">
        <f t="shared" si="2"/>
        <v>0</v>
      </c>
      <c r="E32" s="59">
        <f t="shared" si="2"/>
        <v>1</v>
      </c>
      <c r="F32" s="63">
        <v>0</v>
      </c>
      <c r="G32" s="64">
        <v>0</v>
      </c>
      <c r="H32" s="65">
        <v>0</v>
      </c>
      <c r="I32" s="63">
        <v>0</v>
      </c>
      <c r="J32" s="64">
        <v>0</v>
      </c>
      <c r="K32" s="65">
        <v>0</v>
      </c>
      <c r="L32" s="73">
        <v>0</v>
      </c>
      <c r="M32" s="64">
        <v>0</v>
      </c>
      <c r="N32" s="74">
        <v>1</v>
      </c>
    </row>
    <row r="33" spans="2:14" s="2" customFormat="1" ht="12" customHeight="1">
      <c r="B33" s="36" t="s">
        <v>26</v>
      </c>
      <c r="C33" s="34">
        <f t="shared" si="2"/>
        <v>2</v>
      </c>
      <c r="D33" s="33">
        <f t="shared" si="2"/>
        <v>2</v>
      </c>
      <c r="E33" s="59">
        <f t="shared" si="2"/>
        <v>2</v>
      </c>
      <c r="F33" s="63">
        <v>0</v>
      </c>
      <c r="G33" s="64">
        <v>0</v>
      </c>
      <c r="H33" s="65">
        <v>0</v>
      </c>
      <c r="I33" s="63">
        <v>1</v>
      </c>
      <c r="J33" s="64">
        <v>1</v>
      </c>
      <c r="K33" s="65">
        <v>1</v>
      </c>
      <c r="L33" s="73">
        <v>1</v>
      </c>
      <c r="M33" s="64">
        <v>1</v>
      </c>
      <c r="N33" s="74">
        <v>1</v>
      </c>
    </row>
    <row r="34" spans="2:14" s="2" customFormat="1" ht="12" customHeight="1">
      <c r="B34" s="36" t="s">
        <v>33</v>
      </c>
      <c r="C34" s="34">
        <f>SUM(F34,I34,L34)</f>
        <v>2</v>
      </c>
      <c r="D34" s="33">
        <f>SUM(G34,J34,M34)</f>
        <v>2</v>
      </c>
      <c r="E34" s="59">
        <f>SUM(H34,K34,N34)</f>
        <v>2</v>
      </c>
      <c r="F34" s="60">
        <v>0</v>
      </c>
      <c r="G34" s="61">
        <v>0</v>
      </c>
      <c r="H34" s="62">
        <v>0</v>
      </c>
      <c r="I34" s="60">
        <v>1</v>
      </c>
      <c r="J34" s="61">
        <v>1</v>
      </c>
      <c r="K34" s="62">
        <v>1</v>
      </c>
      <c r="L34" s="75">
        <v>1</v>
      </c>
      <c r="M34" s="61">
        <v>1</v>
      </c>
      <c r="N34" s="76">
        <v>1</v>
      </c>
    </row>
    <row r="35" spans="2:14" s="2" customFormat="1" ht="12" customHeight="1">
      <c r="B35" s="36" t="s">
        <v>50</v>
      </c>
      <c r="C35" s="34">
        <f t="shared" si="2"/>
        <v>3</v>
      </c>
      <c r="D35" s="33">
        <f t="shared" si="2"/>
        <v>3</v>
      </c>
      <c r="E35" s="59">
        <f t="shared" si="2"/>
        <v>3</v>
      </c>
      <c r="F35" s="60">
        <v>1</v>
      </c>
      <c r="G35" s="61">
        <v>1</v>
      </c>
      <c r="H35" s="62">
        <v>1</v>
      </c>
      <c r="I35" s="60">
        <v>1</v>
      </c>
      <c r="J35" s="61">
        <v>1</v>
      </c>
      <c r="K35" s="62">
        <v>1</v>
      </c>
      <c r="L35" s="75">
        <v>1</v>
      </c>
      <c r="M35" s="61">
        <v>1</v>
      </c>
      <c r="N35" s="76">
        <v>1</v>
      </c>
    </row>
    <row r="36" spans="2:14" s="2" customFormat="1" ht="12" customHeight="1">
      <c r="B36" s="36" t="s">
        <v>12</v>
      </c>
      <c r="C36" s="34">
        <f t="shared" si="2"/>
        <v>0</v>
      </c>
      <c r="D36" s="33">
        <f t="shared" si="2"/>
        <v>0</v>
      </c>
      <c r="E36" s="59">
        <f t="shared" si="2"/>
        <v>0</v>
      </c>
      <c r="F36" s="60">
        <v>0</v>
      </c>
      <c r="G36" s="61">
        <v>0</v>
      </c>
      <c r="H36" s="62">
        <v>0</v>
      </c>
      <c r="I36" s="60">
        <v>0</v>
      </c>
      <c r="J36" s="61">
        <v>0</v>
      </c>
      <c r="K36" s="62">
        <v>0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32</v>
      </c>
      <c r="C37" s="34">
        <f t="shared" si="2"/>
        <v>9</v>
      </c>
      <c r="D37" s="33">
        <f t="shared" si="2"/>
        <v>12</v>
      </c>
      <c r="E37" s="59">
        <f t="shared" si="2"/>
        <v>15</v>
      </c>
      <c r="F37" s="60">
        <v>0</v>
      </c>
      <c r="G37" s="61">
        <v>0</v>
      </c>
      <c r="H37" s="62">
        <v>0</v>
      </c>
      <c r="I37" s="60">
        <v>2</v>
      </c>
      <c r="J37" s="61">
        <v>2</v>
      </c>
      <c r="K37" s="62">
        <v>3</v>
      </c>
      <c r="L37" s="75">
        <v>7</v>
      </c>
      <c r="M37" s="61">
        <v>10</v>
      </c>
      <c r="N37" s="76">
        <v>12</v>
      </c>
    </row>
    <row r="38" spans="2:14" s="2" customFormat="1" ht="12" customHeight="1">
      <c r="B38" s="36" t="s">
        <v>28</v>
      </c>
      <c r="C38" s="34">
        <f t="shared" si="2"/>
        <v>4</v>
      </c>
      <c r="D38" s="33">
        <f t="shared" si="2"/>
        <v>5</v>
      </c>
      <c r="E38" s="59">
        <f t="shared" si="2"/>
        <v>6</v>
      </c>
      <c r="F38" s="60">
        <v>0</v>
      </c>
      <c r="G38" s="61">
        <v>0</v>
      </c>
      <c r="H38" s="62">
        <v>0</v>
      </c>
      <c r="I38" s="60">
        <v>0</v>
      </c>
      <c r="J38" s="61">
        <v>0</v>
      </c>
      <c r="K38" s="62">
        <v>0</v>
      </c>
      <c r="L38" s="75">
        <v>4</v>
      </c>
      <c r="M38" s="61">
        <v>5</v>
      </c>
      <c r="N38" s="76">
        <v>6</v>
      </c>
    </row>
    <row r="39" spans="2:14" s="2" customFormat="1" ht="12" customHeight="1">
      <c r="B39" s="36" t="s">
        <v>35</v>
      </c>
      <c r="C39" s="34">
        <f t="shared" si="2"/>
        <v>0</v>
      </c>
      <c r="D39" s="33">
        <f t="shared" si="2"/>
        <v>0</v>
      </c>
      <c r="E39" s="59">
        <f t="shared" si="2"/>
        <v>0</v>
      </c>
      <c r="F39" s="60">
        <v>0</v>
      </c>
      <c r="G39" s="61">
        <v>0</v>
      </c>
      <c r="H39" s="62">
        <v>0</v>
      </c>
      <c r="I39" s="60">
        <v>0</v>
      </c>
      <c r="J39" s="61">
        <v>0</v>
      </c>
      <c r="K39" s="62">
        <v>0</v>
      </c>
      <c r="L39" s="75">
        <v>0</v>
      </c>
      <c r="M39" s="61">
        <v>0</v>
      </c>
      <c r="N39" s="76">
        <v>0</v>
      </c>
    </row>
    <row r="40" spans="2:14" s="2" customFormat="1" ht="12" customHeight="1">
      <c r="B40" s="36" t="s">
        <v>14</v>
      </c>
      <c r="C40" s="34">
        <f t="shared" si="2"/>
        <v>5</v>
      </c>
      <c r="D40" s="33">
        <f t="shared" si="2"/>
        <v>5</v>
      </c>
      <c r="E40" s="59">
        <f t="shared" si="2"/>
        <v>5</v>
      </c>
      <c r="F40" s="63">
        <v>1</v>
      </c>
      <c r="G40" s="64">
        <v>1</v>
      </c>
      <c r="H40" s="65">
        <v>1</v>
      </c>
      <c r="I40" s="63">
        <v>3</v>
      </c>
      <c r="J40" s="64">
        <v>3</v>
      </c>
      <c r="K40" s="65">
        <v>3</v>
      </c>
      <c r="L40" s="73">
        <v>1</v>
      </c>
      <c r="M40" s="64">
        <v>1</v>
      </c>
      <c r="N40" s="74">
        <v>1</v>
      </c>
    </row>
    <row r="41" spans="2:14" s="2" customFormat="1" ht="12" customHeight="1">
      <c r="B41" s="36" t="s">
        <v>24</v>
      </c>
      <c r="C41" s="34">
        <f t="shared" si="2"/>
        <v>0</v>
      </c>
      <c r="D41" s="33">
        <f t="shared" si="2"/>
        <v>0</v>
      </c>
      <c r="E41" s="59">
        <f t="shared" si="2"/>
        <v>0</v>
      </c>
      <c r="F41" s="60">
        <v>0</v>
      </c>
      <c r="G41" s="61">
        <v>0</v>
      </c>
      <c r="H41" s="62">
        <v>0</v>
      </c>
      <c r="I41" s="60">
        <v>0</v>
      </c>
      <c r="J41" s="61">
        <v>0</v>
      </c>
      <c r="K41" s="62">
        <v>0</v>
      </c>
      <c r="L41" s="75">
        <v>0</v>
      </c>
      <c r="M41" s="61">
        <v>0</v>
      </c>
      <c r="N41" s="76">
        <v>0</v>
      </c>
    </row>
    <row r="42" spans="2:14" s="2" customFormat="1" ht="12" customHeight="1">
      <c r="B42" s="36" t="s">
        <v>48</v>
      </c>
      <c r="C42" s="34">
        <f t="shared" si="2"/>
        <v>3</v>
      </c>
      <c r="D42" s="33">
        <f t="shared" si="2"/>
        <v>3</v>
      </c>
      <c r="E42" s="59">
        <f t="shared" si="2"/>
        <v>3</v>
      </c>
      <c r="F42" s="63">
        <v>1</v>
      </c>
      <c r="G42" s="64">
        <v>1</v>
      </c>
      <c r="H42" s="65">
        <v>1</v>
      </c>
      <c r="I42" s="63">
        <v>1</v>
      </c>
      <c r="J42" s="64">
        <v>1</v>
      </c>
      <c r="K42" s="65">
        <v>1</v>
      </c>
      <c r="L42" s="73">
        <v>1</v>
      </c>
      <c r="M42" s="64">
        <v>1</v>
      </c>
      <c r="N42" s="74">
        <v>1</v>
      </c>
    </row>
    <row r="43" spans="2:14" s="2" customFormat="1" ht="12" customHeight="1">
      <c r="B43" s="36" t="s">
        <v>37</v>
      </c>
      <c r="C43" s="34">
        <f t="shared" si="2"/>
        <v>0</v>
      </c>
      <c r="D43" s="33">
        <f t="shared" si="2"/>
        <v>0</v>
      </c>
      <c r="E43" s="59">
        <f t="shared" si="2"/>
        <v>0</v>
      </c>
      <c r="F43" s="60">
        <v>0</v>
      </c>
      <c r="G43" s="61">
        <v>0</v>
      </c>
      <c r="H43" s="62">
        <v>0</v>
      </c>
      <c r="I43" s="60">
        <v>0</v>
      </c>
      <c r="J43" s="61">
        <v>0</v>
      </c>
      <c r="K43" s="62">
        <v>0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39</v>
      </c>
      <c r="C44" s="34">
        <f t="shared" si="2"/>
        <v>2</v>
      </c>
      <c r="D44" s="33">
        <f t="shared" si="2"/>
        <v>2</v>
      </c>
      <c r="E44" s="59">
        <f t="shared" si="2"/>
        <v>2</v>
      </c>
      <c r="F44" s="60">
        <v>0</v>
      </c>
      <c r="G44" s="61">
        <v>0</v>
      </c>
      <c r="H44" s="62">
        <v>0</v>
      </c>
      <c r="I44" s="60">
        <v>1</v>
      </c>
      <c r="J44" s="61">
        <v>1</v>
      </c>
      <c r="K44" s="62">
        <v>1</v>
      </c>
      <c r="L44" s="75">
        <v>1</v>
      </c>
      <c r="M44" s="61">
        <v>1</v>
      </c>
      <c r="N44" s="76">
        <v>1</v>
      </c>
    </row>
    <row r="45" spans="2:14" s="2" customFormat="1" ht="12" customHeight="1">
      <c r="B45" s="36" t="s">
        <v>40</v>
      </c>
      <c r="C45" s="34">
        <f t="shared" si="2"/>
        <v>2</v>
      </c>
      <c r="D45" s="33">
        <f t="shared" si="2"/>
        <v>2</v>
      </c>
      <c r="E45" s="59">
        <f t="shared" si="2"/>
        <v>2</v>
      </c>
      <c r="F45" s="60">
        <v>0</v>
      </c>
      <c r="G45" s="61">
        <v>0</v>
      </c>
      <c r="H45" s="62">
        <v>0</v>
      </c>
      <c r="I45" s="60">
        <v>0</v>
      </c>
      <c r="J45" s="61">
        <v>0</v>
      </c>
      <c r="K45" s="62">
        <v>0</v>
      </c>
      <c r="L45" s="75">
        <v>2</v>
      </c>
      <c r="M45" s="61">
        <v>2</v>
      </c>
      <c r="N45" s="76">
        <v>2</v>
      </c>
    </row>
    <row r="46" spans="2:14" s="2" customFormat="1" ht="12" customHeight="1">
      <c r="B46" s="36" t="s">
        <v>53</v>
      </c>
      <c r="C46" s="34">
        <f t="shared" si="2"/>
        <v>2</v>
      </c>
      <c r="D46" s="33">
        <f t="shared" si="2"/>
        <v>2</v>
      </c>
      <c r="E46" s="59">
        <f t="shared" si="2"/>
        <v>2</v>
      </c>
      <c r="F46" s="60">
        <v>0</v>
      </c>
      <c r="G46" s="61">
        <v>0</v>
      </c>
      <c r="H46" s="62">
        <v>0</v>
      </c>
      <c r="I46" s="60">
        <v>1</v>
      </c>
      <c r="J46" s="61">
        <v>1</v>
      </c>
      <c r="K46" s="62">
        <v>1</v>
      </c>
      <c r="L46" s="75">
        <v>1</v>
      </c>
      <c r="M46" s="61">
        <v>1</v>
      </c>
      <c r="N46" s="76">
        <v>1</v>
      </c>
    </row>
    <row r="47" spans="2:14" s="2" customFormat="1" ht="12" customHeight="1">
      <c r="B47" s="36" t="s">
        <v>13</v>
      </c>
      <c r="C47" s="34">
        <f t="shared" si="2"/>
        <v>2</v>
      </c>
      <c r="D47" s="33">
        <f t="shared" si="2"/>
        <v>2</v>
      </c>
      <c r="E47" s="59">
        <f t="shared" si="2"/>
        <v>2</v>
      </c>
      <c r="F47" s="60">
        <v>0</v>
      </c>
      <c r="G47" s="61">
        <v>0</v>
      </c>
      <c r="H47" s="62">
        <v>0</v>
      </c>
      <c r="I47" s="60">
        <v>0</v>
      </c>
      <c r="J47" s="61">
        <v>0</v>
      </c>
      <c r="K47" s="62">
        <v>1</v>
      </c>
      <c r="L47" s="75">
        <v>2</v>
      </c>
      <c r="M47" s="61">
        <v>2</v>
      </c>
      <c r="N47" s="76">
        <v>1</v>
      </c>
    </row>
    <row r="48" spans="2:14" s="2" customFormat="1" ht="12" customHeight="1">
      <c r="B48" s="36" t="s">
        <v>51</v>
      </c>
      <c r="C48" s="34">
        <f t="shared" si="2"/>
        <v>0</v>
      </c>
      <c r="D48" s="33">
        <f t="shared" si="2"/>
        <v>0</v>
      </c>
      <c r="E48" s="59">
        <f t="shared" si="2"/>
        <v>0</v>
      </c>
      <c r="F48" s="63">
        <v>0</v>
      </c>
      <c r="G48" s="64">
        <v>0</v>
      </c>
      <c r="H48" s="65">
        <v>0</v>
      </c>
      <c r="I48" s="63">
        <v>0</v>
      </c>
      <c r="J48" s="64">
        <v>0</v>
      </c>
      <c r="K48" s="65">
        <v>0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17</v>
      </c>
      <c r="C49" s="34">
        <f t="shared" si="2"/>
        <v>0</v>
      </c>
      <c r="D49" s="33">
        <f t="shared" si="2"/>
        <v>0</v>
      </c>
      <c r="E49" s="59">
        <f t="shared" si="2"/>
        <v>0</v>
      </c>
      <c r="F49" s="60">
        <v>0</v>
      </c>
      <c r="G49" s="61">
        <v>0</v>
      </c>
      <c r="H49" s="62">
        <v>0</v>
      </c>
      <c r="I49" s="60">
        <v>0</v>
      </c>
      <c r="J49" s="61">
        <v>0</v>
      </c>
      <c r="K49" s="62">
        <v>0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188</v>
      </c>
      <c r="D50" s="30">
        <f aca="true" t="shared" si="3" ref="D50:N50">SUM(D7:D49)</f>
        <v>211</v>
      </c>
      <c r="E50" s="54">
        <f t="shared" si="3"/>
        <v>241</v>
      </c>
      <c r="F50" s="57">
        <f t="shared" si="3"/>
        <v>47</v>
      </c>
      <c r="G50" s="30">
        <f t="shared" si="3"/>
        <v>54</v>
      </c>
      <c r="H50" s="58">
        <f t="shared" si="3"/>
        <v>63</v>
      </c>
      <c r="I50" s="57">
        <f t="shared" si="3"/>
        <v>53</v>
      </c>
      <c r="J50" s="30">
        <f t="shared" si="3"/>
        <v>60</v>
      </c>
      <c r="K50" s="58">
        <f t="shared" si="3"/>
        <v>69</v>
      </c>
      <c r="L50" s="54">
        <f t="shared" si="3"/>
        <v>88</v>
      </c>
      <c r="M50" s="30">
        <f t="shared" si="3"/>
        <v>97</v>
      </c>
      <c r="N50" s="80">
        <f t="shared" si="3"/>
        <v>109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L3:N3"/>
    <mergeCell ref="B4:B6"/>
    <mergeCell ref="C4:E4"/>
    <mergeCell ref="F4:H4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43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B3" sqref="B3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18.75" customHeight="1">
      <c r="B2" s="27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12" customHeight="1" thickBot="1">
      <c r="I3" s="3"/>
      <c r="J3" s="3"/>
      <c r="K3" s="9"/>
      <c r="L3" s="89"/>
      <c r="M3" s="89"/>
      <c r="N3" s="89"/>
    </row>
    <row r="4" spans="2:14" s="11" customFormat="1" ht="19.5" customHeight="1">
      <c r="B4" s="90" t="s">
        <v>1</v>
      </c>
      <c r="C4" s="97" t="s">
        <v>4</v>
      </c>
      <c r="D4" s="98"/>
      <c r="E4" s="98"/>
      <c r="F4" s="101" t="s">
        <v>5</v>
      </c>
      <c r="G4" s="99"/>
      <c r="H4" s="102"/>
      <c r="I4" s="101" t="s">
        <v>2</v>
      </c>
      <c r="J4" s="99"/>
      <c r="K4" s="102"/>
      <c r="L4" s="99" t="s">
        <v>3</v>
      </c>
      <c r="M4" s="99"/>
      <c r="N4" s="100"/>
    </row>
    <row r="5" spans="2:14" s="11" customFormat="1" ht="21.75" customHeight="1">
      <c r="B5" s="91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11" customFormat="1" ht="14.25" thickBot="1">
      <c r="B6" s="92"/>
      <c r="C6" s="22" t="s">
        <v>6</v>
      </c>
      <c r="D6" s="23" t="s">
        <v>6</v>
      </c>
      <c r="E6" s="23" t="s">
        <v>6</v>
      </c>
      <c r="F6" s="13" t="s">
        <v>6</v>
      </c>
      <c r="G6" s="12" t="s">
        <v>6</v>
      </c>
      <c r="H6" s="14" t="s">
        <v>6</v>
      </c>
      <c r="I6" s="13" t="s">
        <v>6</v>
      </c>
      <c r="J6" s="12" t="s">
        <v>6</v>
      </c>
      <c r="K6" s="14" t="s">
        <v>6</v>
      </c>
      <c r="L6" s="15" t="s">
        <v>6</v>
      </c>
      <c r="M6" s="12" t="s">
        <v>6</v>
      </c>
      <c r="N6" s="16" t="s">
        <v>6</v>
      </c>
    </row>
    <row r="7" spans="2:14" s="11" customFormat="1" ht="12" customHeight="1">
      <c r="B7" s="6" t="s">
        <v>20</v>
      </c>
      <c r="C7" s="25">
        <f>SUM(F7,I7,L7)</f>
        <v>3201</v>
      </c>
      <c r="D7" s="24">
        <f>SUM(G7,J7,M7)</f>
        <v>3490</v>
      </c>
      <c r="E7" s="44">
        <f>SUM(H7,K7,N7)</f>
        <v>3805</v>
      </c>
      <c r="F7" s="48">
        <v>615</v>
      </c>
      <c r="G7" s="49">
        <v>671</v>
      </c>
      <c r="H7" s="50">
        <v>731</v>
      </c>
      <c r="I7" s="48">
        <v>1936</v>
      </c>
      <c r="J7" s="49">
        <v>2111</v>
      </c>
      <c r="K7" s="50">
        <v>2301</v>
      </c>
      <c r="L7" s="81">
        <v>650</v>
      </c>
      <c r="M7" s="49">
        <v>708</v>
      </c>
      <c r="N7" s="82">
        <v>773</v>
      </c>
    </row>
    <row r="8" spans="2:14" s="2" customFormat="1" ht="12" customHeight="1">
      <c r="B8" s="7" t="s">
        <v>21</v>
      </c>
      <c r="C8" s="25">
        <f aca="true" t="shared" si="0" ref="C8:E9">SUM(F8,I8,L8)</f>
        <v>100</v>
      </c>
      <c r="D8" s="24">
        <f t="shared" si="0"/>
        <v>107</v>
      </c>
      <c r="E8" s="44">
        <f t="shared" si="0"/>
        <v>114</v>
      </c>
      <c r="F8" s="48">
        <v>4</v>
      </c>
      <c r="G8" s="49">
        <v>5</v>
      </c>
      <c r="H8" s="50">
        <v>6</v>
      </c>
      <c r="I8" s="48">
        <v>78</v>
      </c>
      <c r="J8" s="49">
        <v>82</v>
      </c>
      <c r="K8" s="50">
        <v>86</v>
      </c>
      <c r="L8" s="81">
        <v>18</v>
      </c>
      <c r="M8" s="49">
        <v>20</v>
      </c>
      <c r="N8" s="82">
        <v>22</v>
      </c>
    </row>
    <row r="9" spans="2:14" s="2" customFormat="1" ht="12" customHeight="1">
      <c r="B9" s="7" t="s">
        <v>23</v>
      </c>
      <c r="C9" s="25">
        <f t="shared" si="0"/>
        <v>145</v>
      </c>
      <c r="D9" s="24">
        <f>SUM(G9,J9,M9)</f>
        <v>152</v>
      </c>
      <c r="E9" s="44">
        <f>SUM(H9,K9,N9)</f>
        <v>159</v>
      </c>
      <c r="F9" s="51">
        <v>23</v>
      </c>
      <c r="G9" s="52">
        <v>24</v>
      </c>
      <c r="H9" s="53">
        <v>25</v>
      </c>
      <c r="I9" s="51">
        <v>95</v>
      </c>
      <c r="J9" s="52">
        <v>100</v>
      </c>
      <c r="K9" s="53">
        <v>105</v>
      </c>
      <c r="L9" s="83">
        <v>27</v>
      </c>
      <c r="M9" s="52">
        <v>28</v>
      </c>
      <c r="N9" s="84">
        <v>29</v>
      </c>
    </row>
    <row r="10" spans="2:14" s="2" customFormat="1" ht="12" customHeight="1">
      <c r="B10" s="7" t="s">
        <v>15</v>
      </c>
      <c r="C10" s="25">
        <f aca="true" t="shared" si="1" ref="C10:E11">SUM(F10,I10,L10)</f>
        <v>22</v>
      </c>
      <c r="D10" s="24">
        <f t="shared" si="1"/>
        <v>24</v>
      </c>
      <c r="E10" s="44">
        <f t="shared" si="1"/>
        <v>26</v>
      </c>
      <c r="F10" s="48">
        <v>5</v>
      </c>
      <c r="G10" s="49">
        <v>5</v>
      </c>
      <c r="H10" s="50">
        <v>5</v>
      </c>
      <c r="I10" s="48">
        <v>12</v>
      </c>
      <c r="J10" s="49">
        <v>13</v>
      </c>
      <c r="K10" s="50">
        <v>14</v>
      </c>
      <c r="L10" s="81">
        <v>5</v>
      </c>
      <c r="M10" s="49">
        <v>6</v>
      </c>
      <c r="N10" s="82">
        <v>7</v>
      </c>
    </row>
    <row r="11" spans="2:14" s="2" customFormat="1" ht="12" customHeight="1">
      <c r="B11" s="7" t="s">
        <v>52</v>
      </c>
      <c r="C11" s="25">
        <f t="shared" si="1"/>
        <v>11</v>
      </c>
      <c r="D11" s="24">
        <f t="shared" si="1"/>
        <v>11</v>
      </c>
      <c r="E11" s="44">
        <f t="shared" si="1"/>
        <v>11</v>
      </c>
      <c r="F11" s="48">
        <v>1</v>
      </c>
      <c r="G11" s="49">
        <v>1</v>
      </c>
      <c r="H11" s="50">
        <v>1</v>
      </c>
      <c r="I11" s="48">
        <v>9</v>
      </c>
      <c r="J11" s="49">
        <v>9</v>
      </c>
      <c r="K11" s="50">
        <v>9</v>
      </c>
      <c r="L11" s="81">
        <v>1</v>
      </c>
      <c r="M11" s="49">
        <v>1</v>
      </c>
      <c r="N11" s="82">
        <v>1</v>
      </c>
    </row>
    <row r="12" spans="2:14" s="2" customFormat="1" ht="12" customHeight="1">
      <c r="B12" s="7" t="s">
        <v>19</v>
      </c>
      <c r="C12" s="25">
        <f aca="true" t="shared" si="2" ref="C12:C49">SUM(F12,I12,L12)</f>
        <v>389</v>
      </c>
      <c r="D12" s="24">
        <f aca="true" t="shared" si="3" ref="D12:D49">SUM(G12,J12,M12)</f>
        <v>409</v>
      </c>
      <c r="E12" s="44">
        <f aca="true" t="shared" si="4" ref="E12:E49">SUM(H12,K12,N12)</f>
        <v>427</v>
      </c>
      <c r="F12" s="48">
        <v>53</v>
      </c>
      <c r="G12" s="49">
        <v>56</v>
      </c>
      <c r="H12" s="50">
        <v>58</v>
      </c>
      <c r="I12" s="48">
        <v>263</v>
      </c>
      <c r="J12" s="49">
        <v>273</v>
      </c>
      <c r="K12" s="50">
        <v>282</v>
      </c>
      <c r="L12" s="81">
        <v>73</v>
      </c>
      <c r="M12" s="49">
        <v>80</v>
      </c>
      <c r="N12" s="82">
        <v>87</v>
      </c>
    </row>
    <row r="13" spans="2:14" s="2" customFormat="1" ht="12" customHeight="1">
      <c r="B13" s="7" t="s">
        <v>29</v>
      </c>
      <c r="C13" s="25">
        <f t="shared" si="2"/>
        <v>397</v>
      </c>
      <c r="D13" s="24">
        <f t="shared" si="3"/>
        <v>419</v>
      </c>
      <c r="E13" s="44">
        <f t="shared" si="4"/>
        <v>497</v>
      </c>
      <c r="F13" s="51">
        <v>63</v>
      </c>
      <c r="G13" s="52">
        <v>65</v>
      </c>
      <c r="H13" s="53">
        <v>74</v>
      </c>
      <c r="I13" s="51">
        <v>272</v>
      </c>
      <c r="J13" s="52">
        <v>287</v>
      </c>
      <c r="K13" s="53">
        <v>342</v>
      </c>
      <c r="L13" s="83">
        <v>62</v>
      </c>
      <c r="M13" s="52">
        <v>67</v>
      </c>
      <c r="N13" s="84">
        <v>81</v>
      </c>
    </row>
    <row r="14" spans="2:14" s="2" customFormat="1" ht="12" customHeight="1">
      <c r="B14" s="7" t="s">
        <v>34</v>
      </c>
      <c r="C14" s="25">
        <f t="shared" si="2"/>
        <v>290</v>
      </c>
      <c r="D14" s="24">
        <f t="shared" si="3"/>
        <v>305</v>
      </c>
      <c r="E14" s="44">
        <f t="shared" si="4"/>
        <v>319</v>
      </c>
      <c r="F14" s="48">
        <v>10</v>
      </c>
      <c r="G14" s="49">
        <v>10</v>
      </c>
      <c r="H14" s="50">
        <v>10</v>
      </c>
      <c r="I14" s="48">
        <v>233</v>
      </c>
      <c r="J14" s="49">
        <v>245</v>
      </c>
      <c r="K14" s="50">
        <v>257</v>
      </c>
      <c r="L14" s="81">
        <v>47</v>
      </c>
      <c r="M14" s="49">
        <v>50</v>
      </c>
      <c r="N14" s="82">
        <v>52</v>
      </c>
    </row>
    <row r="15" spans="2:14" s="2" customFormat="1" ht="12" customHeight="1">
      <c r="B15" s="7" t="s">
        <v>27</v>
      </c>
      <c r="C15" s="25">
        <f t="shared" si="2"/>
        <v>93</v>
      </c>
      <c r="D15" s="24">
        <f t="shared" si="3"/>
        <v>93</v>
      </c>
      <c r="E15" s="44">
        <f t="shared" si="4"/>
        <v>93</v>
      </c>
      <c r="F15" s="48">
        <v>2</v>
      </c>
      <c r="G15" s="49">
        <v>2</v>
      </c>
      <c r="H15" s="50">
        <v>2</v>
      </c>
      <c r="I15" s="48">
        <v>74</v>
      </c>
      <c r="J15" s="49">
        <v>74</v>
      </c>
      <c r="K15" s="50">
        <v>74</v>
      </c>
      <c r="L15" s="81">
        <v>17</v>
      </c>
      <c r="M15" s="49">
        <v>17</v>
      </c>
      <c r="N15" s="82">
        <v>17</v>
      </c>
    </row>
    <row r="16" spans="2:14" s="2" customFormat="1" ht="12" customHeight="1">
      <c r="B16" s="7" t="s">
        <v>46</v>
      </c>
      <c r="C16" s="25">
        <f t="shared" si="2"/>
        <v>36</v>
      </c>
      <c r="D16" s="24">
        <f t="shared" si="3"/>
        <v>39</v>
      </c>
      <c r="E16" s="44">
        <f t="shared" si="4"/>
        <v>44</v>
      </c>
      <c r="F16" s="48">
        <v>1</v>
      </c>
      <c r="G16" s="49">
        <v>1</v>
      </c>
      <c r="H16" s="50">
        <v>2</v>
      </c>
      <c r="I16" s="48">
        <v>34</v>
      </c>
      <c r="J16" s="49">
        <v>37</v>
      </c>
      <c r="K16" s="50">
        <v>40</v>
      </c>
      <c r="L16" s="81">
        <v>1</v>
      </c>
      <c r="M16" s="49">
        <v>1</v>
      </c>
      <c r="N16" s="82">
        <v>2</v>
      </c>
    </row>
    <row r="17" spans="2:14" s="2" customFormat="1" ht="12" customHeight="1">
      <c r="B17" s="7" t="s">
        <v>31</v>
      </c>
      <c r="C17" s="25">
        <f t="shared" si="2"/>
        <v>455</v>
      </c>
      <c r="D17" s="24">
        <f t="shared" si="3"/>
        <v>487</v>
      </c>
      <c r="E17" s="44">
        <f t="shared" si="4"/>
        <v>521</v>
      </c>
      <c r="F17" s="48">
        <v>35</v>
      </c>
      <c r="G17" s="49">
        <v>36</v>
      </c>
      <c r="H17" s="50">
        <v>38</v>
      </c>
      <c r="I17" s="48">
        <v>369</v>
      </c>
      <c r="J17" s="49">
        <v>396</v>
      </c>
      <c r="K17" s="50">
        <v>425</v>
      </c>
      <c r="L17" s="81">
        <v>51</v>
      </c>
      <c r="M17" s="49">
        <v>55</v>
      </c>
      <c r="N17" s="82">
        <v>58</v>
      </c>
    </row>
    <row r="18" spans="2:14" s="2" customFormat="1" ht="12" customHeight="1">
      <c r="B18" s="7" t="s">
        <v>43</v>
      </c>
      <c r="C18" s="25">
        <f t="shared" si="2"/>
        <v>389</v>
      </c>
      <c r="D18" s="24">
        <f t="shared" si="3"/>
        <v>401</v>
      </c>
      <c r="E18" s="44">
        <f t="shared" si="4"/>
        <v>413</v>
      </c>
      <c r="F18" s="48">
        <v>46</v>
      </c>
      <c r="G18" s="49">
        <v>48</v>
      </c>
      <c r="H18" s="50">
        <v>49</v>
      </c>
      <c r="I18" s="48">
        <v>286</v>
      </c>
      <c r="J18" s="49">
        <v>294</v>
      </c>
      <c r="K18" s="50">
        <v>302</v>
      </c>
      <c r="L18" s="81">
        <v>57</v>
      </c>
      <c r="M18" s="49">
        <v>59</v>
      </c>
      <c r="N18" s="82">
        <v>62</v>
      </c>
    </row>
    <row r="19" spans="2:14" s="2" customFormat="1" ht="12" customHeight="1">
      <c r="B19" s="7" t="s">
        <v>30</v>
      </c>
      <c r="C19" s="25">
        <f t="shared" si="2"/>
        <v>311</v>
      </c>
      <c r="D19" s="24">
        <f t="shared" si="3"/>
        <v>332</v>
      </c>
      <c r="E19" s="44">
        <f t="shared" si="4"/>
        <v>353</v>
      </c>
      <c r="F19" s="48">
        <v>13</v>
      </c>
      <c r="G19" s="49">
        <v>14</v>
      </c>
      <c r="H19" s="50">
        <v>15</v>
      </c>
      <c r="I19" s="48">
        <v>245</v>
      </c>
      <c r="J19" s="49">
        <v>260</v>
      </c>
      <c r="K19" s="50">
        <v>275</v>
      </c>
      <c r="L19" s="81">
        <v>53</v>
      </c>
      <c r="M19" s="49">
        <v>58</v>
      </c>
      <c r="N19" s="82">
        <v>63</v>
      </c>
    </row>
    <row r="20" spans="2:14" s="2" customFormat="1" ht="12" customHeight="1">
      <c r="B20" s="7" t="s">
        <v>44</v>
      </c>
      <c r="C20" s="25">
        <f t="shared" si="2"/>
        <v>286</v>
      </c>
      <c r="D20" s="24">
        <f t="shared" si="3"/>
        <v>304</v>
      </c>
      <c r="E20" s="44">
        <f t="shared" si="4"/>
        <v>322</v>
      </c>
      <c r="F20" s="51">
        <v>42</v>
      </c>
      <c r="G20" s="52">
        <v>43</v>
      </c>
      <c r="H20" s="53">
        <v>44</v>
      </c>
      <c r="I20" s="51">
        <v>207</v>
      </c>
      <c r="J20" s="52">
        <v>222</v>
      </c>
      <c r="K20" s="53">
        <v>237</v>
      </c>
      <c r="L20" s="83">
        <v>37</v>
      </c>
      <c r="M20" s="52">
        <v>39</v>
      </c>
      <c r="N20" s="84">
        <v>41</v>
      </c>
    </row>
    <row r="21" spans="2:14" s="2" customFormat="1" ht="12" customHeight="1">
      <c r="B21" s="7" t="s">
        <v>18</v>
      </c>
      <c r="C21" s="25">
        <f t="shared" si="2"/>
        <v>203</v>
      </c>
      <c r="D21" s="24">
        <f t="shared" si="3"/>
        <v>216</v>
      </c>
      <c r="E21" s="44">
        <f t="shared" si="4"/>
        <v>230</v>
      </c>
      <c r="F21" s="48">
        <v>4</v>
      </c>
      <c r="G21" s="49">
        <v>5</v>
      </c>
      <c r="H21" s="50">
        <v>6</v>
      </c>
      <c r="I21" s="48">
        <v>162</v>
      </c>
      <c r="J21" s="49">
        <v>169</v>
      </c>
      <c r="K21" s="50">
        <v>176</v>
      </c>
      <c r="L21" s="81">
        <v>37</v>
      </c>
      <c r="M21" s="49">
        <v>42</v>
      </c>
      <c r="N21" s="82">
        <v>48</v>
      </c>
    </row>
    <row r="22" spans="2:14" s="2" customFormat="1" ht="12" customHeight="1">
      <c r="B22" s="7" t="s">
        <v>11</v>
      </c>
      <c r="C22" s="25">
        <f t="shared" si="2"/>
        <v>150</v>
      </c>
      <c r="D22" s="24">
        <f t="shared" si="3"/>
        <v>156</v>
      </c>
      <c r="E22" s="44">
        <f t="shared" si="4"/>
        <v>162</v>
      </c>
      <c r="F22" s="48">
        <v>30</v>
      </c>
      <c r="G22" s="49">
        <v>31</v>
      </c>
      <c r="H22" s="50">
        <v>32</v>
      </c>
      <c r="I22" s="48">
        <v>102</v>
      </c>
      <c r="J22" s="49">
        <v>106</v>
      </c>
      <c r="K22" s="50">
        <v>110</v>
      </c>
      <c r="L22" s="81">
        <v>18</v>
      </c>
      <c r="M22" s="49">
        <v>19</v>
      </c>
      <c r="N22" s="82">
        <v>20</v>
      </c>
    </row>
    <row r="23" spans="2:14" s="2" customFormat="1" ht="12" customHeight="1">
      <c r="B23" s="7" t="s">
        <v>49</v>
      </c>
      <c r="C23" s="25">
        <f t="shared" si="2"/>
        <v>72</v>
      </c>
      <c r="D23" s="24">
        <f t="shared" si="3"/>
        <v>81</v>
      </c>
      <c r="E23" s="44">
        <f t="shared" si="4"/>
        <v>91</v>
      </c>
      <c r="F23" s="48">
        <v>11</v>
      </c>
      <c r="G23" s="49">
        <v>12</v>
      </c>
      <c r="H23" s="50">
        <v>13</v>
      </c>
      <c r="I23" s="48">
        <v>41</v>
      </c>
      <c r="J23" s="49">
        <v>46</v>
      </c>
      <c r="K23" s="50">
        <v>52</v>
      </c>
      <c r="L23" s="81">
        <v>20</v>
      </c>
      <c r="M23" s="49">
        <v>23</v>
      </c>
      <c r="N23" s="82">
        <v>26</v>
      </c>
    </row>
    <row r="24" spans="2:14" s="2" customFormat="1" ht="12" customHeight="1">
      <c r="B24" s="7" t="s">
        <v>25</v>
      </c>
      <c r="C24" s="25">
        <f t="shared" si="2"/>
        <v>108</v>
      </c>
      <c r="D24" s="24">
        <f t="shared" si="3"/>
        <v>110</v>
      </c>
      <c r="E24" s="44">
        <f t="shared" si="4"/>
        <v>113</v>
      </c>
      <c r="F24" s="48">
        <v>20</v>
      </c>
      <c r="G24" s="49">
        <v>21</v>
      </c>
      <c r="H24" s="50">
        <v>22</v>
      </c>
      <c r="I24" s="48">
        <v>72</v>
      </c>
      <c r="J24" s="49">
        <v>73</v>
      </c>
      <c r="K24" s="50">
        <v>74</v>
      </c>
      <c r="L24" s="81">
        <v>16</v>
      </c>
      <c r="M24" s="49">
        <v>16</v>
      </c>
      <c r="N24" s="82">
        <v>17</v>
      </c>
    </row>
    <row r="25" spans="2:14" s="2" customFormat="1" ht="12" customHeight="1">
      <c r="B25" s="7" t="s">
        <v>38</v>
      </c>
      <c r="C25" s="25">
        <f t="shared" si="2"/>
        <v>283</v>
      </c>
      <c r="D25" s="24">
        <f t="shared" si="3"/>
        <v>306</v>
      </c>
      <c r="E25" s="44">
        <f t="shared" si="4"/>
        <v>329</v>
      </c>
      <c r="F25" s="51">
        <v>13</v>
      </c>
      <c r="G25" s="52">
        <v>13</v>
      </c>
      <c r="H25" s="53">
        <v>13</v>
      </c>
      <c r="I25" s="51">
        <v>240</v>
      </c>
      <c r="J25" s="52">
        <v>260</v>
      </c>
      <c r="K25" s="53">
        <v>280</v>
      </c>
      <c r="L25" s="83">
        <v>30</v>
      </c>
      <c r="M25" s="52">
        <v>33</v>
      </c>
      <c r="N25" s="84">
        <v>36</v>
      </c>
    </row>
    <row r="26" spans="2:14" s="2" customFormat="1" ht="12" customHeight="1">
      <c r="B26" s="7" t="s">
        <v>41</v>
      </c>
      <c r="C26" s="25">
        <f t="shared" si="2"/>
        <v>700</v>
      </c>
      <c r="D26" s="24">
        <f t="shared" si="3"/>
        <v>736</v>
      </c>
      <c r="E26" s="44">
        <f t="shared" si="4"/>
        <v>772</v>
      </c>
      <c r="F26" s="51">
        <v>33</v>
      </c>
      <c r="G26" s="52">
        <v>35</v>
      </c>
      <c r="H26" s="53">
        <v>37</v>
      </c>
      <c r="I26" s="51">
        <v>551</v>
      </c>
      <c r="J26" s="52">
        <v>576</v>
      </c>
      <c r="K26" s="53">
        <v>601</v>
      </c>
      <c r="L26" s="83">
        <v>116</v>
      </c>
      <c r="M26" s="52">
        <v>125</v>
      </c>
      <c r="N26" s="84">
        <v>134</v>
      </c>
    </row>
    <row r="27" spans="2:14" s="2" customFormat="1" ht="12" customHeight="1">
      <c r="B27" s="7" t="s">
        <v>36</v>
      </c>
      <c r="C27" s="25">
        <f t="shared" si="2"/>
        <v>199</v>
      </c>
      <c r="D27" s="24">
        <f t="shared" si="3"/>
        <v>216</v>
      </c>
      <c r="E27" s="44">
        <f t="shared" si="4"/>
        <v>233</v>
      </c>
      <c r="F27" s="48">
        <v>6</v>
      </c>
      <c r="G27" s="49">
        <v>6</v>
      </c>
      <c r="H27" s="50">
        <v>7</v>
      </c>
      <c r="I27" s="48">
        <v>154</v>
      </c>
      <c r="J27" s="49">
        <v>168</v>
      </c>
      <c r="K27" s="50">
        <v>181</v>
      </c>
      <c r="L27" s="81">
        <v>39</v>
      </c>
      <c r="M27" s="49">
        <v>42</v>
      </c>
      <c r="N27" s="82">
        <v>45</v>
      </c>
    </row>
    <row r="28" spans="2:14" s="2" customFormat="1" ht="12" customHeight="1">
      <c r="B28" s="7" t="s">
        <v>45</v>
      </c>
      <c r="C28" s="25">
        <f>SUM(F28,I28,L28)</f>
        <v>98</v>
      </c>
      <c r="D28" s="24">
        <f>SUM(G28,J28,M28)</f>
        <v>111</v>
      </c>
      <c r="E28" s="44">
        <f>SUM(H28,K28,N28)</f>
        <v>124</v>
      </c>
      <c r="F28" s="51">
        <v>5</v>
      </c>
      <c r="G28" s="52">
        <v>6</v>
      </c>
      <c r="H28" s="53">
        <v>7</v>
      </c>
      <c r="I28" s="51">
        <v>75</v>
      </c>
      <c r="J28" s="52">
        <v>85</v>
      </c>
      <c r="K28" s="53">
        <v>95</v>
      </c>
      <c r="L28" s="83">
        <v>18</v>
      </c>
      <c r="M28" s="52">
        <v>20</v>
      </c>
      <c r="N28" s="84">
        <v>22</v>
      </c>
    </row>
    <row r="29" spans="2:14" s="2" customFormat="1" ht="12" customHeight="1">
      <c r="B29" s="7" t="s">
        <v>47</v>
      </c>
      <c r="C29" s="25">
        <f t="shared" si="2"/>
        <v>150</v>
      </c>
      <c r="D29" s="24">
        <f t="shared" si="3"/>
        <v>159</v>
      </c>
      <c r="E29" s="44">
        <f t="shared" si="4"/>
        <v>168</v>
      </c>
      <c r="F29" s="51">
        <v>5</v>
      </c>
      <c r="G29" s="52">
        <v>6</v>
      </c>
      <c r="H29" s="53">
        <v>7</v>
      </c>
      <c r="I29" s="48">
        <v>128</v>
      </c>
      <c r="J29" s="49">
        <v>133</v>
      </c>
      <c r="K29" s="50">
        <v>138</v>
      </c>
      <c r="L29" s="81">
        <v>17</v>
      </c>
      <c r="M29" s="49">
        <v>20</v>
      </c>
      <c r="N29" s="82">
        <v>23</v>
      </c>
    </row>
    <row r="30" spans="2:14" s="2" customFormat="1" ht="12" customHeight="1">
      <c r="B30" s="7" t="s">
        <v>42</v>
      </c>
      <c r="C30" s="25">
        <f t="shared" si="2"/>
        <v>83</v>
      </c>
      <c r="D30" s="24">
        <f t="shared" si="3"/>
        <v>89</v>
      </c>
      <c r="E30" s="44">
        <f t="shared" si="4"/>
        <v>96</v>
      </c>
      <c r="F30" s="48">
        <v>7</v>
      </c>
      <c r="G30" s="49">
        <v>8</v>
      </c>
      <c r="H30" s="50">
        <v>9</v>
      </c>
      <c r="I30" s="48">
        <v>63</v>
      </c>
      <c r="J30" s="49">
        <v>66</v>
      </c>
      <c r="K30" s="50">
        <v>70</v>
      </c>
      <c r="L30" s="81">
        <v>13</v>
      </c>
      <c r="M30" s="49">
        <v>15</v>
      </c>
      <c r="N30" s="82">
        <v>17</v>
      </c>
    </row>
    <row r="31" spans="2:14" s="2" customFormat="1" ht="12" customHeight="1">
      <c r="B31" s="7" t="s">
        <v>16</v>
      </c>
      <c r="C31" s="25">
        <f t="shared" si="2"/>
        <v>146</v>
      </c>
      <c r="D31" s="24">
        <f t="shared" si="3"/>
        <v>156</v>
      </c>
      <c r="E31" s="44">
        <f t="shared" si="4"/>
        <v>167</v>
      </c>
      <c r="F31" s="48">
        <v>25</v>
      </c>
      <c r="G31" s="49">
        <v>28</v>
      </c>
      <c r="H31" s="50">
        <v>32</v>
      </c>
      <c r="I31" s="48">
        <v>101</v>
      </c>
      <c r="J31" s="49">
        <v>104</v>
      </c>
      <c r="K31" s="50">
        <v>107</v>
      </c>
      <c r="L31" s="81">
        <v>20</v>
      </c>
      <c r="M31" s="49">
        <v>24</v>
      </c>
      <c r="N31" s="82">
        <v>28</v>
      </c>
    </row>
    <row r="32" spans="2:14" s="2" customFormat="1" ht="12" customHeight="1">
      <c r="B32" s="7" t="s">
        <v>22</v>
      </c>
      <c r="C32" s="25">
        <f t="shared" si="2"/>
        <v>127</v>
      </c>
      <c r="D32" s="24">
        <f aca="true" t="shared" si="5" ref="D32:E35">SUM(G32,J32,M32)</f>
        <v>131</v>
      </c>
      <c r="E32" s="44">
        <f t="shared" si="5"/>
        <v>136</v>
      </c>
      <c r="F32" s="51">
        <v>8</v>
      </c>
      <c r="G32" s="52">
        <v>8</v>
      </c>
      <c r="H32" s="53">
        <v>8</v>
      </c>
      <c r="I32" s="51">
        <v>110</v>
      </c>
      <c r="J32" s="52">
        <v>114</v>
      </c>
      <c r="K32" s="53">
        <v>118</v>
      </c>
      <c r="L32" s="83">
        <v>9</v>
      </c>
      <c r="M32" s="52">
        <v>9</v>
      </c>
      <c r="N32" s="84">
        <v>10</v>
      </c>
    </row>
    <row r="33" spans="2:14" s="2" customFormat="1" ht="12" customHeight="1">
      <c r="B33" s="7" t="s">
        <v>26</v>
      </c>
      <c r="C33" s="25">
        <f t="shared" si="2"/>
        <v>68</v>
      </c>
      <c r="D33" s="24">
        <f t="shared" si="5"/>
        <v>78</v>
      </c>
      <c r="E33" s="44">
        <f t="shared" si="5"/>
        <v>88</v>
      </c>
      <c r="F33" s="51">
        <v>6</v>
      </c>
      <c r="G33" s="52">
        <v>7</v>
      </c>
      <c r="H33" s="53">
        <v>8</v>
      </c>
      <c r="I33" s="51">
        <v>54</v>
      </c>
      <c r="J33" s="52">
        <v>61</v>
      </c>
      <c r="K33" s="53">
        <v>68</v>
      </c>
      <c r="L33" s="83">
        <v>8</v>
      </c>
      <c r="M33" s="52">
        <v>10</v>
      </c>
      <c r="N33" s="84">
        <v>12</v>
      </c>
    </row>
    <row r="34" spans="2:14" s="2" customFormat="1" ht="12" customHeight="1">
      <c r="B34" s="7" t="s">
        <v>33</v>
      </c>
      <c r="C34" s="25">
        <f>SUM(F34,I34,L34)</f>
        <v>20</v>
      </c>
      <c r="D34" s="24">
        <f t="shared" si="5"/>
        <v>22</v>
      </c>
      <c r="E34" s="44">
        <f t="shared" si="5"/>
        <v>24</v>
      </c>
      <c r="F34" s="48">
        <v>2</v>
      </c>
      <c r="G34" s="49">
        <v>2</v>
      </c>
      <c r="H34" s="50">
        <v>2</v>
      </c>
      <c r="I34" s="48">
        <v>17</v>
      </c>
      <c r="J34" s="49">
        <v>19</v>
      </c>
      <c r="K34" s="50">
        <v>21</v>
      </c>
      <c r="L34" s="81">
        <v>1</v>
      </c>
      <c r="M34" s="49">
        <v>1</v>
      </c>
      <c r="N34" s="82">
        <v>1</v>
      </c>
    </row>
    <row r="35" spans="2:14" s="2" customFormat="1" ht="12" customHeight="1">
      <c r="B35" s="7" t="s">
        <v>50</v>
      </c>
      <c r="C35" s="25">
        <f t="shared" si="2"/>
        <v>14</v>
      </c>
      <c r="D35" s="24">
        <f t="shared" si="5"/>
        <v>14</v>
      </c>
      <c r="E35" s="44">
        <f t="shared" si="5"/>
        <v>16</v>
      </c>
      <c r="F35" s="48">
        <v>4</v>
      </c>
      <c r="G35" s="49">
        <v>4</v>
      </c>
      <c r="H35" s="50">
        <v>5</v>
      </c>
      <c r="I35" s="48">
        <v>9</v>
      </c>
      <c r="J35" s="49">
        <v>9</v>
      </c>
      <c r="K35" s="50">
        <v>10</v>
      </c>
      <c r="L35" s="81">
        <v>1</v>
      </c>
      <c r="M35" s="49">
        <v>1</v>
      </c>
      <c r="N35" s="82">
        <v>1</v>
      </c>
    </row>
    <row r="36" spans="2:14" s="2" customFormat="1" ht="12" customHeight="1">
      <c r="B36" s="7" t="s">
        <v>12</v>
      </c>
      <c r="C36" s="25">
        <f t="shared" si="2"/>
        <v>4</v>
      </c>
      <c r="D36" s="24">
        <f t="shared" si="3"/>
        <v>4</v>
      </c>
      <c r="E36" s="44">
        <f t="shared" si="4"/>
        <v>4</v>
      </c>
      <c r="F36" s="48">
        <v>1</v>
      </c>
      <c r="G36" s="49">
        <v>1</v>
      </c>
      <c r="H36" s="50">
        <v>1</v>
      </c>
      <c r="I36" s="48">
        <v>2</v>
      </c>
      <c r="J36" s="49">
        <v>2</v>
      </c>
      <c r="K36" s="50">
        <v>2</v>
      </c>
      <c r="L36" s="81">
        <v>1</v>
      </c>
      <c r="M36" s="49">
        <v>1</v>
      </c>
      <c r="N36" s="82">
        <v>1</v>
      </c>
    </row>
    <row r="37" spans="2:14" s="2" customFormat="1" ht="12" customHeight="1">
      <c r="B37" s="7" t="s">
        <v>32</v>
      </c>
      <c r="C37" s="25">
        <f t="shared" si="2"/>
        <v>907</v>
      </c>
      <c r="D37" s="24">
        <f t="shared" si="3"/>
        <v>962</v>
      </c>
      <c r="E37" s="44">
        <f t="shared" si="4"/>
        <v>1016</v>
      </c>
      <c r="F37" s="48">
        <v>1</v>
      </c>
      <c r="G37" s="49">
        <v>1</v>
      </c>
      <c r="H37" s="50">
        <v>1</v>
      </c>
      <c r="I37" s="48">
        <v>765</v>
      </c>
      <c r="J37" s="49">
        <v>804</v>
      </c>
      <c r="K37" s="50">
        <v>843</v>
      </c>
      <c r="L37" s="81">
        <v>141</v>
      </c>
      <c r="M37" s="49">
        <v>157</v>
      </c>
      <c r="N37" s="82">
        <v>172</v>
      </c>
    </row>
    <row r="38" spans="2:14" s="2" customFormat="1" ht="12" customHeight="1">
      <c r="B38" s="7" t="s">
        <v>28</v>
      </c>
      <c r="C38" s="25">
        <f t="shared" si="2"/>
        <v>81</v>
      </c>
      <c r="D38" s="24">
        <f t="shared" si="3"/>
        <v>87</v>
      </c>
      <c r="E38" s="44">
        <f t="shared" si="4"/>
        <v>92</v>
      </c>
      <c r="F38" s="48">
        <v>4</v>
      </c>
      <c r="G38" s="49">
        <v>5</v>
      </c>
      <c r="H38" s="50">
        <v>5</v>
      </c>
      <c r="I38" s="48">
        <v>56</v>
      </c>
      <c r="J38" s="49">
        <v>58</v>
      </c>
      <c r="K38" s="50">
        <v>60</v>
      </c>
      <c r="L38" s="81">
        <v>21</v>
      </c>
      <c r="M38" s="49">
        <v>24</v>
      </c>
      <c r="N38" s="82">
        <v>27</v>
      </c>
    </row>
    <row r="39" spans="2:14" s="2" customFormat="1" ht="12" customHeight="1">
      <c r="B39" s="7" t="s">
        <v>35</v>
      </c>
      <c r="C39" s="25">
        <f t="shared" si="2"/>
        <v>266</v>
      </c>
      <c r="D39" s="24">
        <f t="shared" si="3"/>
        <v>300</v>
      </c>
      <c r="E39" s="44">
        <f t="shared" si="4"/>
        <v>338</v>
      </c>
      <c r="F39" s="48">
        <v>29</v>
      </c>
      <c r="G39" s="49">
        <v>35</v>
      </c>
      <c r="H39" s="50">
        <v>42</v>
      </c>
      <c r="I39" s="48">
        <v>187</v>
      </c>
      <c r="J39" s="49">
        <v>209</v>
      </c>
      <c r="K39" s="50">
        <v>234</v>
      </c>
      <c r="L39" s="81">
        <v>50</v>
      </c>
      <c r="M39" s="49">
        <v>56</v>
      </c>
      <c r="N39" s="82">
        <v>62</v>
      </c>
    </row>
    <row r="40" spans="2:14" s="2" customFormat="1" ht="12" customHeight="1">
      <c r="B40" s="7" t="s">
        <v>14</v>
      </c>
      <c r="C40" s="25">
        <f t="shared" si="2"/>
        <v>62</v>
      </c>
      <c r="D40" s="24">
        <f aca="true" t="shared" si="6" ref="D40:E42">SUM(G40,J40,M40)</f>
        <v>65</v>
      </c>
      <c r="E40" s="44">
        <f t="shared" si="6"/>
        <v>67</v>
      </c>
      <c r="F40" s="51">
        <v>2</v>
      </c>
      <c r="G40" s="52">
        <v>2</v>
      </c>
      <c r="H40" s="53">
        <v>2</v>
      </c>
      <c r="I40" s="51">
        <v>48</v>
      </c>
      <c r="J40" s="52">
        <v>50</v>
      </c>
      <c r="K40" s="53">
        <v>51</v>
      </c>
      <c r="L40" s="83">
        <v>12</v>
      </c>
      <c r="M40" s="52">
        <v>13</v>
      </c>
      <c r="N40" s="84">
        <v>14</v>
      </c>
    </row>
    <row r="41" spans="2:14" s="2" customFormat="1" ht="12" customHeight="1">
      <c r="B41" s="7" t="s">
        <v>24</v>
      </c>
      <c r="C41" s="25">
        <f t="shared" si="2"/>
        <v>10</v>
      </c>
      <c r="D41" s="24">
        <f t="shared" si="6"/>
        <v>11</v>
      </c>
      <c r="E41" s="44">
        <f t="shared" si="6"/>
        <v>11</v>
      </c>
      <c r="F41" s="48">
        <v>2</v>
      </c>
      <c r="G41" s="49">
        <v>2</v>
      </c>
      <c r="H41" s="50">
        <v>2</v>
      </c>
      <c r="I41" s="48">
        <v>4</v>
      </c>
      <c r="J41" s="49">
        <v>4</v>
      </c>
      <c r="K41" s="50">
        <v>4</v>
      </c>
      <c r="L41" s="81">
        <v>4</v>
      </c>
      <c r="M41" s="49">
        <v>5</v>
      </c>
      <c r="N41" s="82">
        <v>5</v>
      </c>
    </row>
    <row r="42" spans="2:14" s="2" customFormat="1" ht="12" customHeight="1">
      <c r="B42" s="7" t="s">
        <v>48</v>
      </c>
      <c r="C42" s="25">
        <f t="shared" si="2"/>
        <v>211</v>
      </c>
      <c r="D42" s="24">
        <f t="shared" si="6"/>
        <v>231</v>
      </c>
      <c r="E42" s="44">
        <f t="shared" si="6"/>
        <v>253</v>
      </c>
      <c r="F42" s="51">
        <v>27</v>
      </c>
      <c r="G42" s="52">
        <v>31</v>
      </c>
      <c r="H42" s="53">
        <v>36</v>
      </c>
      <c r="I42" s="51">
        <v>140</v>
      </c>
      <c r="J42" s="52">
        <v>151</v>
      </c>
      <c r="K42" s="53">
        <v>163</v>
      </c>
      <c r="L42" s="83">
        <v>44</v>
      </c>
      <c r="M42" s="52">
        <v>49</v>
      </c>
      <c r="N42" s="84">
        <v>54</v>
      </c>
    </row>
    <row r="43" spans="2:14" s="2" customFormat="1" ht="12" customHeight="1">
      <c r="B43" s="7" t="s">
        <v>37</v>
      </c>
      <c r="C43" s="25">
        <f t="shared" si="2"/>
        <v>90</v>
      </c>
      <c r="D43" s="24">
        <f t="shared" si="3"/>
        <v>112</v>
      </c>
      <c r="E43" s="44">
        <f t="shared" si="4"/>
        <v>113</v>
      </c>
      <c r="F43" s="48">
        <v>20</v>
      </c>
      <c r="G43" s="49">
        <v>26</v>
      </c>
      <c r="H43" s="50">
        <v>26</v>
      </c>
      <c r="I43" s="48">
        <v>49</v>
      </c>
      <c r="J43" s="49">
        <v>64</v>
      </c>
      <c r="K43" s="50">
        <v>64</v>
      </c>
      <c r="L43" s="81">
        <v>21</v>
      </c>
      <c r="M43" s="49">
        <v>22</v>
      </c>
      <c r="N43" s="82">
        <v>23</v>
      </c>
    </row>
    <row r="44" spans="2:14" s="2" customFormat="1" ht="12" customHeight="1">
      <c r="B44" s="7" t="s">
        <v>39</v>
      </c>
      <c r="C44" s="25">
        <f t="shared" si="2"/>
        <v>129</v>
      </c>
      <c r="D44" s="24">
        <f t="shared" si="3"/>
        <v>137.5</v>
      </c>
      <c r="E44" s="44">
        <f t="shared" si="4"/>
        <v>147</v>
      </c>
      <c r="F44" s="48">
        <v>10</v>
      </c>
      <c r="G44" s="49">
        <v>11.5</v>
      </c>
      <c r="H44" s="50">
        <v>12</v>
      </c>
      <c r="I44" s="48">
        <v>86</v>
      </c>
      <c r="J44" s="49">
        <v>91</v>
      </c>
      <c r="K44" s="50">
        <v>98</v>
      </c>
      <c r="L44" s="81">
        <v>33</v>
      </c>
      <c r="M44" s="49">
        <v>35</v>
      </c>
      <c r="N44" s="82">
        <v>37</v>
      </c>
    </row>
    <row r="45" spans="2:14" s="2" customFormat="1" ht="12" customHeight="1">
      <c r="B45" s="7" t="s">
        <v>40</v>
      </c>
      <c r="C45" s="25">
        <f t="shared" si="2"/>
        <v>121</v>
      </c>
      <c r="D45" s="24">
        <f t="shared" si="3"/>
        <v>125</v>
      </c>
      <c r="E45" s="44">
        <f t="shared" si="4"/>
        <v>129</v>
      </c>
      <c r="F45" s="48">
        <v>7</v>
      </c>
      <c r="G45" s="49">
        <v>7</v>
      </c>
      <c r="H45" s="50">
        <v>7</v>
      </c>
      <c r="I45" s="48">
        <v>100</v>
      </c>
      <c r="J45" s="49">
        <v>103</v>
      </c>
      <c r="K45" s="50">
        <v>107</v>
      </c>
      <c r="L45" s="81">
        <v>14</v>
      </c>
      <c r="M45" s="49">
        <v>15</v>
      </c>
      <c r="N45" s="82">
        <v>15</v>
      </c>
    </row>
    <row r="46" spans="2:14" s="2" customFormat="1" ht="12" customHeight="1">
      <c r="B46" s="7" t="s">
        <v>53</v>
      </c>
      <c r="C46" s="25">
        <f t="shared" si="2"/>
        <v>65</v>
      </c>
      <c r="D46" s="24">
        <f t="shared" si="3"/>
        <v>70</v>
      </c>
      <c r="E46" s="44">
        <f t="shared" si="4"/>
        <v>75</v>
      </c>
      <c r="F46" s="48">
        <v>11</v>
      </c>
      <c r="G46" s="49">
        <v>11</v>
      </c>
      <c r="H46" s="50">
        <v>11</v>
      </c>
      <c r="I46" s="48">
        <v>41</v>
      </c>
      <c r="J46" s="49">
        <v>45</v>
      </c>
      <c r="K46" s="50">
        <v>49</v>
      </c>
      <c r="L46" s="81">
        <v>13</v>
      </c>
      <c r="M46" s="49">
        <v>14</v>
      </c>
      <c r="N46" s="82">
        <v>15</v>
      </c>
    </row>
    <row r="47" spans="2:14" s="2" customFormat="1" ht="12" customHeight="1">
      <c r="B47" s="7" t="s">
        <v>13</v>
      </c>
      <c r="C47" s="25">
        <f t="shared" si="2"/>
        <v>40</v>
      </c>
      <c r="D47" s="24">
        <f>SUM(G47,J47,M47)</f>
        <v>41</v>
      </c>
      <c r="E47" s="44">
        <f>SUM(H47,K47,N47)</f>
        <v>42</v>
      </c>
      <c r="F47" s="48">
        <v>3</v>
      </c>
      <c r="G47" s="49">
        <v>3</v>
      </c>
      <c r="H47" s="50">
        <v>3</v>
      </c>
      <c r="I47" s="48">
        <v>20</v>
      </c>
      <c r="J47" s="49">
        <v>20</v>
      </c>
      <c r="K47" s="50">
        <v>21</v>
      </c>
      <c r="L47" s="81">
        <v>17</v>
      </c>
      <c r="M47" s="49">
        <v>18</v>
      </c>
      <c r="N47" s="82">
        <v>18</v>
      </c>
    </row>
    <row r="48" spans="2:14" s="2" customFormat="1" ht="12" customHeight="1">
      <c r="B48" s="7" t="s">
        <v>51</v>
      </c>
      <c r="C48" s="25">
        <f t="shared" si="2"/>
        <v>11</v>
      </c>
      <c r="D48" s="24">
        <f>SUM(G48,J48,M48)</f>
        <v>13</v>
      </c>
      <c r="E48" s="44">
        <f>SUM(H48,K48,N48)</f>
        <v>14</v>
      </c>
      <c r="F48" s="51">
        <v>0</v>
      </c>
      <c r="G48" s="52">
        <v>0</v>
      </c>
      <c r="H48" s="53">
        <v>0</v>
      </c>
      <c r="I48" s="51">
        <v>5</v>
      </c>
      <c r="J48" s="52">
        <v>6</v>
      </c>
      <c r="K48" s="53">
        <v>6</v>
      </c>
      <c r="L48" s="83">
        <v>6</v>
      </c>
      <c r="M48" s="52">
        <v>7</v>
      </c>
      <c r="N48" s="84">
        <v>8</v>
      </c>
    </row>
    <row r="49" spans="2:14" s="2" customFormat="1" ht="12" customHeight="1" thickBot="1">
      <c r="B49" s="8" t="s">
        <v>17</v>
      </c>
      <c r="C49" s="25">
        <f t="shared" si="2"/>
        <v>29</v>
      </c>
      <c r="D49" s="24">
        <f t="shared" si="3"/>
        <v>31</v>
      </c>
      <c r="E49" s="44">
        <f t="shared" si="4"/>
        <v>33</v>
      </c>
      <c r="F49" s="48">
        <v>2</v>
      </c>
      <c r="G49" s="49">
        <v>2</v>
      </c>
      <c r="H49" s="50">
        <v>2</v>
      </c>
      <c r="I49" s="48">
        <v>22</v>
      </c>
      <c r="J49" s="49">
        <v>24</v>
      </c>
      <c r="K49" s="50">
        <v>26</v>
      </c>
      <c r="L49" s="85">
        <v>5</v>
      </c>
      <c r="M49" s="86">
        <v>5</v>
      </c>
      <c r="N49" s="87">
        <v>5</v>
      </c>
    </row>
    <row r="50" spans="2:14" ht="17.25" customHeight="1" thickBot="1">
      <c r="B50" s="5" t="s">
        <v>0</v>
      </c>
      <c r="C50" s="17">
        <f>SUM(C7:C49)</f>
        <v>10572</v>
      </c>
      <c r="D50" s="18">
        <f aca="true" t="shared" si="7" ref="D50:N50">SUM(D7:D49)</f>
        <v>11343.5</v>
      </c>
      <c r="E50" s="19">
        <f t="shared" si="7"/>
        <v>12187</v>
      </c>
      <c r="F50" s="20">
        <f t="shared" si="7"/>
        <v>1211</v>
      </c>
      <c r="G50" s="18">
        <f t="shared" si="7"/>
        <v>1310.5</v>
      </c>
      <c r="H50" s="21">
        <f t="shared" si="7"/>
        <v>1418</v>
      </c>
      <c r="I50" s="20">
        <f t="shared" si="7"/>
        <v>7517</v>
      </c>
      <c r="J50" s="18">
        <f t="shared" si="7"/>
        <v>8023</v>
      </c>
      <c r="K50" s="21">
        <f t="shared" si="7"/>
        <v>8578</v>
      </c>
      <c r="L50" s="19">
        <f t="shared" si="7"/>
        <v>1844</v>
      </c>
      <c r="M50" s="18">
        <f t="shared" si="7"/>
        <v>2010</v>
      </c>
      <c r="N50" s="88">
        <f t="shared" si="7"/>
        <v>2191</v>
      </c>
    </row>
    <row r="51" ht="15.75" customHeight="1">
      <c r="B51" s="10"/>
    </row>
  </sheetData>
  <sheetProtection/>
  <mergeCells count="6">
    <mergeCell ref="L3:N3"/>
    <mergeCell ref="C4:E4"/>
    <mergeCell ref="L4:N4"/>
    <mergeCell ref="I4:K4"/>
    <mergeCell ref="F4:H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40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B3" sqref="B3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56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89"/>
      <c r="M3" s="89"/>
      <c r="N3" s="89"/>
    </row>
    <row r="4" spans="2:14" s="29" customFormat="1" ht="20.25" customHeight="1">
      <c r="B4" s="90" t="s">
        <v>1</v>
      </c>
      <c r="C4" s="93" t="s">
        <v>4</v>
      </c>
      <c r="D4" s="93"/>
      <c r="E4" s="93"/>
      <c r="F4" s="94" t="s">
        <v>5</v>
      </c>
      <c r="G4" s="93"/>
      <c r="H4" s="95"/>
      <c r="I4" s="94" t="s">
        <v>2</v>
      </c>
      <c r="J4" s="93"/>
      <c r="K4" s="95"/>
      <c r="L4" s="93" t="s">
        <v>3</v>
      </c>
      <c r="M4" s="93"/>
      <c r="N4" s="96"/>
    </row>
    <row r="5" spans="2:14" s="29" customFormat="1" ht="20.25" customHeight="1">
      <c r="B5" s="91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2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20</v>
      </c>
      <c r="C7" s="34">
        <f>SUM(F7,I7,L7)</f>
        <v>1296</v>
      </c>
      <c r="D7" s="33">
        <f>SUM(G7,J7,M7)</f>
        <v>1291</v>
      </c>
      <c r="E7" s="59">
        <f>SUM(H7,K7,N7)</f>
        <v>1285</v>
      </c>
      <c r="F7" s="60">
        <v>597</v>
      </c>
      <c r="G7" s="61">
        <v>595</v>
      </c>
      <c r="H7" s="62">
        <v>593</v>
      </c>
      <c r="I7" s="60">
        <v>684</v>
      </c>
      <c r="J7" s="61">
        <v>682</v>
      </c>
      <c r="K7" s="62">
        <v>679</v>
      </c>
      <c r="L7" s="75">
        <v>15</v>
      </c>
      <c r="M7" s="61">
        <v>14</v>
      </c>
      <c r="N7" s="76">
        <v>13</v>
      </c>
    </row>
    <row r="8" spans="2:14" s="2" customFormat="1" ht="12" customHeight="1">
      <c r="B8" s="36" t="s">
        <v>21</v>
      </c>
      <c r="C8" s="34">
        <f aca="true" t="shared" si="0" ref="C8:E11">SUM(F8,I8,L8)</f>
        <v>72</v>
      </c>
      <c r="D8" s="33">
        <f t="shared" si="0"/>
        <v>72</v>
      </c>
      <c r="E8" s="59">
        <f t="shared" si="0"/>
        <v>72</v>
      </c>
      <c r="F8" s="60">
        <v>24</v>
      </c>
      <c r="G8" s="61">
        <v>24</v>
      </c>
      <c r="H8" s="62">
        <v>24</v>
      </c>
      <c r="I8" s="60">
        <v>47</v>
      </c>
      <c r="J8" s="61">
        <v>47</v>
      </c>
      <c r="K8" s="62">
        <v>47</v>
      </c>
      <c r="L8" s="75">
        <v>1</v>
      </c>
      <c r="M8" s="61">
        <v>1</v>
      </c>
      <c r="N8" s="76">
        <v>1</v>
      </c>
    </row>
    <row r="9" spans="2:14" s="2" customFormat="1" ht="12" customHeight="1">
      <c r="B9" s="36" t="s">
        <v>23</v>
      </c>
      <c r="C9" s="34">
        <f t="shared" si="0"/>
        <v>62</v>
      </c>
      <c r="D9" s="33">
        <f>SUM(G9,J9,M9)</f>
        <v>62</v>
      </c>
      <c r="E9" s="59">
        <f>SUM(H9,K9,N9)</f>
        <v>61</v>
      </c>
      <c r="F9" s="63">
        <v>26</v>
      </c>
      <c r="G9" s="64">
        <v>26</v>
      </c>
      <c r="H9" s="65">
        <v>26</v>
      </c>
      <c r="I9" s="63">
        <v>36</v>
      </c>
      <c r="J9" s="64">
        <v>36</v>
      </c>
      <c r="K9" s="65">
        <v>35</v>
      </c>
      <c r="L9" s="73">
        <v>0</v>
      </c>
      <c r="M9" s="64">
        <v>0</v>
      </c>
      <c r="N9" s="74">
        <v>0</v>
      </c>
    </row>
    <row r="10" spans="2:14" s="2" customFormat="1" ht="12" customHeight="1">
      <c r="B10" s="36" t="s">
        <v>15</v>
      </c>
      <c r="C10" s="34">
        <f t="shared" si="0"/>
        <v>22</v>
      </c>
      <c r="D10" s="33">
        <f t="shared" si="0"/>
        <v>23</v>
      </c>
      <c r="E10" s="59">
        <f t="shared" si="0"/>
        <v>23</v>
      </c>
      <c r="F10" s="60">
        <v>11</v>
      </c>
      <c r="G10" s="61">
        <v>11</v>
      </c>
      <c r="H10" s="62">
        <v>11</v>
      </c>
      <c r="I10" s="60">
        <v>10</v>
      </c>
      <c r="J10" s="61">
        <v>11</v>
      </c>
      <c r="K10" s="62">
        <v>11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52</v>
      </c>
      <c r="C11" s="34">
        <f t="shared" si="0"/>
        <v>9</v>
      </c>
      <c r="D11" s="33">
        <f t="shared" si="0"/>
        <v>9</v>
      </c>
      <c r="E11" s="59">
        <f t="shared" si="0"/>
        <v>9</v>
      </c>
      <c r="F11" s="60">
        <v>3</v>
      </c>
      <c r="G11" s="61">
        <v>3</v>
      </c>
      <c r="H11" s="62">
        <v>3</v>
      </c>
      <c r="I11" s="60">
        <v>6</v>
      </c>
      <c r="J11" s="61">
        <v>6</v>
      </c>
      <c r="K11" s="62">
        <v>6</v>
      </c>
      <c r="L11" s="75">
        <v>0</v>
      </c>
      <c r="M11" s="61">
        <v>0</v>
      </c>
      <c r="N11" s="76">
        <v>0</v>
      </c>
    </row>
    <row r="12" spans="2:14" s="2" customFormat="1" ht="12" customHeight="1">
      <c r="B12" s="36" t="s">
        <v>19</v>
      </c>
      <c r="C12" s="34">
        <f aca="true" t="shared" si="1" ref="C12:C49">SUM(F12,I12,L12)</f>
        <v>230</v>
      </c>
      <c r="D12" s="33">
        <f aca="true" t="shared" si="2" ref="D12:D49">SUM(G12,J12,M12)</f>
        <v>226</v>
      </c>
      <c r="E12" s="59">
        <f aca="true" t="shared" si="3" ref="E12:E49">SUM(H12,K12,N12)</f>
        <v>221</v>
      </c>
      <c r="F12" s="60">
        <v>74</v>
      </c>
      <c r="G12" s="61">
        <v>71</v>
      </c>
      <c r="H12" s="62">
        <v>68</v>
      </c>
      <c r="I12" s="60">
        <v>150</v>
      </c>
      <c r="J12" s="61">
        <v>149</v>
      </c>
      <c r="K12" s="62">
        <v>148</v>
      </c>
      <c r="L12" s="75">
        <v>6</v>
      </c>
      <c r="M12" s="61">
        <v>6</v>
      </c>
      <c r="N12" s="76">
        <v>5</v>
      </c>
    </row>
    <row r="13" spans="2:14" s="2" customFormat="1" ht="12" customHeight="1">
      <c r="B13" s="36" t="s">
        <v>29</v>
      </c>
      <c r="C13" s="34">
        <f t="shared" si="1"/>
        <v>167</v>
      </c>
      <c r="D13" s="33">
        <f t="shared" si="2"/>
        <v>166</v>
      </c>
      <c r="E13" s="59">
        <f t="shared" si="3"/>
        <v>165</v>
      </c>
      <c r="F13" s="63">
        <v>68</v>
      </c>
      <c r="G13" s="64">
        <v>67</v>
      </c>
      <c r="H13" s="65">
        <v>66</v>
      </c>
      <c r="I13" s="63">
        <v>97</v>
      </c>
      <c r="J13" s="64">
        <v>97</v>
      </c>
      <c r="K13" s="65">
        <v>97</v>
      </c>
      <c r="L13" s="73">
        <v>2</v>
      </c>
      <c r="M13" s="64">
        <v>2</v>
      </c>
      <c r="N13" s="74">
        <v>2</v>
      </c>
    </row>
    <row r="14" spans="2:14" s="2" customFormat="1" ht="12" customHeight="1">
      <c r="B14" s="36" t="s">
        <v>34</v>
      </c>
      <c r="C14" s="34">
        <f t="shared" si="1"/>
        <v>128</v>
      </c>
      <c r="D14" s="33">
        <f t="shared" si="2"/>
        <v>126</v>
      </c>
      <c r="E14" s="59">
        <f t="shared" si="3"/>
        <v>125</v>
      </c>
      <c r="F14" s="60">
        <v>32</v>
      </c>
      <c r="G14" s="61">
        <v>31</v>
      </c>
      <c r="H14" s="62">
        <v>31</v>
      </c>
      <c r="I14" s="60">
        <v>93</v>
      </c>
      <c r="J14" s="61">
        <v>92</v>
      </c>
      <c r="K14" s="62">
        <v>91</v>
      </c>
      <c r="L14" s="75">
        <v>3</v>
      </c>
      <c r="M14" s="61">
        <v>3</v>
      </c>
      <c r="N14" s="76">
        <v>3</v>
      </c>
    </row>
    <row r="15" spans="2:14" s="2" customFormat="1" ht="12" customHeight="1">
      <c r="B15" s="36" t="s">
        <v>27</v>
      </c>
      <c r="C15" s="34">
        <f t="shared" si="1"/>
        <v>66</v>
      </c>
      <c r="D15" s="33">
        <f t="shared" si="2"/>
        <v>65</v>
      </c>
      <c r="E15" s="59">
        <f t="shared" si="3"/>
        <v>65</v>
      </c>
      <c r="F15" s="60">
        <v>9</v>
      </c>
      <c r="G15" s="61">
        <v>9</v>
      </c>
      <c r="H15" s="62">
        <v>9</v>
      </c>
      <c r="I15" s="60">
        <v>57</v>
      </c>
      <c r="J15" s="61">
        <v>56</v>
      </c>
      <c r="K15" s="62">
        <v>56</v>
      </c>
      <c r="L15" s="75">
        <v>0</v>
      </c>
      <c r="M15" s="61">
        <v>0</v>
      </c>
      <c r="N15" s="76">
        <v>0</v>
      </c>
    </row>
    <row r="16" spans="2:14" s="2" customFormat="1" ht="12" customHeight="1">
      <c r="B16" s="36" t="s">
        <v>46</v>
      </c>
      <c r="C16" s="34">
        <f t="shared" si="1"/>
        <v>16</v>
      </c>
      <c r="D16" s="33">
        <f t="shared" si="2"/>
        <v>15</v>
      </c>
      <c r="E16" s="59">
        <f t="shared" si="3"/>
        <v>14</v>
      </c>
      <c r="F16" s="60">
        <v>2</v>
      </c>
      <c r="G16" s="61">
        <v>2</v>
      </c>
      <c r="H16" s="62">
        <v>2</v>
      </c>
      <c r="I16" s="60">
        <v>14</v>
      </c>
      <c r="J16" s="61">
        <v>13</v>
      </c>
      <c r="K16" s="62">
        <v>12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31</v>
      </c>
      <c r="C17" s="34">
        <f t="shared" si="1"/>
        <v>213</v>
      </c>
      <c r="D17" s="33">
        <f t="shared" si="2"/>
        <v>212</v>
      </c>
      <c r="E17" s="59">
        <f t="shared" si="3"/>
        <v>211</v>
      </c>
      <c r="F17" s="63">
        <v>89</v>
      </c>
      <c r="G17" s="64">
        <v>89</v>
      </c>
      <c r="H17" s="65">
        <v>88</v>
      </c>
      <c r="I17" s="63">
        <v>124</v>
      </c>
      <c r="J17" s="64">
        <v>123</v>
      </c>
      <c r="K17" s="65">
        <v>123</v>
      </c>
      <c r="L17" s="73">
        <v>0</v>
      </c>
      <c r="M17" s="64">
        <v>0</v>
      </c>
      <c r="N17" s="74">
        <v>0</v>
      </c>
    </row>
    <row r="18" spans="2:14" s="2" customFormat="1" ht="12" customHeight="1">
      <c r="B18" s="36" t="s">
        <v>43</v>
      </c>
      <c r="C18" s="34">
        <f t="shared" si="1"/>
        <v>182</v>
      </c>
      <c r="D18" s="33">
        <f t="shared" si="2"/>
        <v>180</v>
      </c>
      <c r="E18" s="59">
        <f t="shared" si="3"/>
        <v>177</v>
      </c>
      <c r="F18" s="60">
        <v>64</v>
      </c>
      <c r="G18" s="61">
        <v>63</v>
      </c>
      <c r="H18" s="62">
        <v>62</v>
      </c>
      <c r="I18" s="60">
        <v>117</v>
      </c>
      <c r="J18" s="61">
        <v>116</v>
      </c>
      <c r="K18" s="62">
        <v>114</v>
      </c>
      <c r="L18" s="75">
        <v>1</v>
      </c>
      <c r="M18" s="61">
        <v>1</v>
      </c>
      <c r="N18" s="76">
        <v>1</v>
      </c>
    </row>
    <row r="19" spans="2:14" s="2" customFormat="1" ht="12" customHeight="1">
      <c r="B19" s="36" t="s">
        <v>30</v>
      </c>
      <c r="C19" s="34">
        <f t="shared" si="1"/>
        <v>117</v>
      </c>
      <c r="D19" s="33">
        <f t="shared" si="2"/>
        <v>117</v>
      </c>
      <c r="E19" s="59">
        <f t="shared" si="3"/>
        <v>116</v>
      </c>
      <c r="F19" s="60">
        <v>24</v>
      </c>
      <c r="G19" s="61">
        <v>24</v>
      </c>
      <c r="H19" s="62">
        <v>24</v>
      </c>
      <c r="I19" s="60">
        <v>90</v>
      </c>
      <c r="J19" s="61">
        <v>90</v>
      </c>
      <c r="K19" s="62">
        <v>89</v>
      </c>
      <c r="L19" s="75">
        <v>3</v>
      </c>
      <c r="M19" s="61">
        <v>3</v>
      </c>
      <c r="N19" s="76">
        <v>3</v>
      </c>
    </row>
    <row r="20" spans="2:14" s="2" customFormat="1" ht="12" customHeight="1">
      <c r="B20" s="36" t="s">
        <v>44</v>
      </c>
      <c r="C20" s="34">
        <f t="shared" si="1"/>
        <v>70</v>
      </c>
      <c r="D20" s="33">
        <f t="shared" si="2"/>
        <v>70</v>
      </c>
      <c r="E20" s="59">
        <f t="shared" si="3"/>
        <v>68</v>
      </c>
      <c r="F20" s="63">
        <v>31</v>
      </c>
      <c r="G20" s="64">
        <v>31</v>
      </c>
      <c r="H20" s="65">
        <v>30</v>
      </c>
      <c r="I20" s="63">
        <v>39</v>
      </c>
      <c r="J20" s="64">
        <v>39</v>
      </c>
      <c r="K20" s="65">
        <v>38</v>
      </c>
      <c r="L20" s="73">
        <v>0</v>
      </c>
      <c r="M20" s="64">
        <v>0</v>
      </c>
      <c r="N20" s="74">
        <v>0</v>
      </c>
    </row>
    <row r="21" spans="2:14" s="2" customFormat="1" ht="12" customHeight="1">
      <c r="B21" s="36" t="s">
        <v>18</v>
      </c>
      <c r="C21" s="34">
        <f t="shared" si="1"/>
        <v>76</v>
      </c>
      <c r="D21" s="33">
        <f t="shared" si="2"/>
        <v>76</v>
      </c>
      <c r="E21" s="59">
        <f t="shared" si="3"/>
        <v>76</v>
      </c>
      <c r="F21" s="60">
        <v>22</v>
      </c>
      <c r="G21" s="61">
        <v>22</v>
      </c>
      <c r="H21" s="62">
        <v>22</v>
      </c>
      <c r="I21" s="60">
        <v>54</v>
      </c>
      <c r="J21" s="61">
        <v>54</v>
      </c>
      <c r="K21" s="62">
        <v>54</v>
      </c>
      <c r="L21" s="75">
        <v>0</v>
      </c>
      <c r="M21" s="61">
        <v>0</v>
      </c>
      <c r="N21" s="76">
        <v>0</v>
      </c>
    </row>
    <row r="22" spans="2:14" s="2" customFormat="1" ht="12" customHeight="1">
      <c r="B22" s="36" t="s">
        <v>11</v>
      </c>
      <c r="C22" s="34">
        <f t="shared" si="1"/>
        <v>66</v>
      </c>
      <c r="D22" s="33">
        <f t="shared" si="2"/>
        <v>65</v>
      </c>
      <c r="E22" s="59">
        <f t="shared" si="3"/>
        <v>65</v>
      </c>
      <c r="F22" s="60">
        <v>24</v>
      </c>
      <c r="G22" s="61">
        <v>23</v>
      </c>
      <c r="H22" s="62">
        <v>22</v>
      </c>
      <c r="I22" s="60">
        <v>40</v>
      </c>
      <c r="J22" s="61">
        <v>40</v>
      </c>
      <c r="K22" s="62">
        <v>41</v>
      </c>
      <c r="L22" s="75">
        <v>2</v>
      </c>
      <c r="M22" s="61">
        <v>2</v>
      </c>
      <c r="N22" s="76">
        <v>2</v>
      </c>
    </row>
    <row r="23" spans="2:14" s="2" customFormat="1" ht="12" customHeight="1">
      <c r="B23" s="36" t="s">
        <v>49</v>
      </c>
      <c r="C23" s="34">
        <f t="shared" si="1"/>
        <v>35</v>
      </c>
      <c r="D23" s="33">
        <f t="shared" si="2"/>
        <v>35</v>
      </c>
      <c r="E23" s="59">
        <f t="shared" si="3"/>
        <v>34</v>
      </c>
      <c r="F23" s="60">
        <v>15</v>
      </c>
      <c r="G23" s="61">
        <v>15</v>
      </c>
      <c r="H23" s="62">
        <v>15</v>
      </c>
      <c r="I23" s="60">
        <v>18</v>
      </c>
      <c r="J23" s="61">
        <v>18</v>
      </c>
      <c r="K23" s="62">
        <v>17</v>
      </c>
      <c r="L23" s="75">
        <v>2</v>
      </c>
      <c r="M23" s="61">
        <v>2</v>
      </c>
      <c r="N23" s="76">
        <v>2</v>
      </c>
    </row>
    <row r="24" spans="2:14" s="2" customFormat="1" ht="12" customHeight="1">
      <c r="B24" s="36" t="s">
        <v>25</v>
      </c>
      <c r="C24" s="34">
        <f t="shared" si="1"/>
        <v>30</v>
      </c>
      <c r="D24" s="33">
        <f t="shared" si="2"/>
        <v>29</v>
      </c>
      <c r="E24" s="59">
        <f t="shared" si="3"/>
        <v>28</v>
      </c>
      <c r="F24" s="60">
        <v>12</v>
      </c>
      <c r="G24" s="61">
        <v>11</v>
      </c>
      <c r="H24" s="62">
        <v>11</v>
      </c>
      <c r="I24" s="60">
        <v>17</v>
      </c>
      <c r="J24" s="61">
        <v>17</v>
      </c>
      <c r="K24" s="62">
        <v>16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38</v>
      </c>
      <c r="C25" s="34">
        <f t="shared" si="1"/>
        <v>155</v>
      </c>
      <c r="D25" s="33">
        <f t="shared" si="2"/>
        <v>153</v>
      </c>
      <c r="E25" s="59">
        <f t="shared" si="3"/>
        <v>152</v>
      </c>
      <c r="F25" s="63">
        <v>50</v>
      </c>
      <c r="G25" s="64">
        <v>49</v>
      </c>
      <c r="H25" s="65">
        <v>49</v>
      </c>
      <c r="I25" s="63">
        <v>104</v>
      </c>
      <c r="J25" s="64">
        <v>103</v>
      </c>
      <c r="K25" s="65">
        <v>102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41</v>
      </c>
      <c r="C26" s="34">
        <f t="shared" si="1"/>
        <v>227</v>
      </c>
      <c r="D26" s="33">
        <f t="shared" si="2"/>
        <v>224</v>
      </c>
      <c r="E26" s="59">
        <f t="shared" si="3"/>
        <v>221</v>
      </c>
      <c r="F26" s="63">
        <v>63</v>
      </c>
      <c r="G26" s="64">
        <v>62</v>
      </c>
      <c r="H26" s="65">
        <v>61</v>
      </c>
      <c r="I26" s="63">
        <v>163</v>
      </c>
      <c r="J26" s="64">
        <v>161</v>
      </c>
      <c r="K26" s="65">
        <v>159</v>
      </c>
      <c r="L26" s="73">
        <v>1</v>
      </c>
      <c r="M26" s="64">
        <v>1</v>
      </c>
      <c r="N26" s="74">
        <v>1</v>
      </c>
    </row>
    <row r="27" spans="2:14" s="2" customFormat="1" ht="12" customHeight="1">
      <c r="B27" s="36" t="s">
        <v>36</v>
      </c>
      <c r="C27" s="34">
        <f t="shared" si="1"/>
        <v>67</v>
      </c>
      <c r="D27" s="33">
        <f t="shared" si="2"/>
        <v>66</v>
      </c>
      <c r="E27" s="59">
        <f t="shared" si="3"/>
        <v>66</v>
      </c>
      <c r="F27" s="60">
        <v>19</v>
      </c>
      <c r="G27" s="61">
        <v>19</v>
      </c>
      <c r="H27" s="62">
        <v>19</v>
      </c>
      <c r="I27" s="60">
        <v>48</v>
      </c>
      <c r="J27" s="61">
        <v>47</v>
      </c>
      <c r="K27" s="62">
        <v>47</v>
      </c>
      <c r="L27" s="75">
        <v>0</v>
      </c>
      <c r="M27" s="61">
        <v>0</v>
      </c>
      <c r="N27" s="76">
        <v>0</v>
      </c>
    </row>
    <row r="28" spans="2:14" s="2" customFormat="1" ht="12" customHeight="1">
      <c r="B28" s="36" t="s">
        <v>45</v>
      </c>
      <c r="C28" s="34">
        <f>SUM(F28,I28,L28)</f>
        <v>35</v>
      </c>
      <c r="D28" s="33">
        <f>SUM(G28,J28,M28)</f>
        <v>34</v>
      </c>
      <c r="E28" s="59">
        <f>SUM(H28,K28,N28)</f>
        <v>33</v>
      </c>
      <c r="F28" s="60">
        <v>10</v>
      </c>
      <c r="G28" s="61">
        <v>10</v>
      </c>
      <c r="H28" s="62">
        <v>10</v>
      </c>
      <c r="I28" s="60">
        <v>24</v>
      </c>
      <c r="J28" s="61">
        <v>23</v>
      </c>
      <c r="K28" s="62">
        <v>22</v>
      </c>
      <c r="L28" s="75">
        <v>1</v>
      </c>
      <c r="M28" s="61">
        <v>1</v>
      </c>
      <c r="N28" s="76">
        <v>1</v>
      </c>
    </row>
    <row r="29" spans="2:14" s="2" customFormat="1" ht="12" customHeight="1">
      <c r="B29" s="36" t="s">
        <v>47</v>
      </c>
      <c r="C29" s="34">
        <f t="shared" si="1"/>
        <v>51</v>
      </c>
      <c r="D29" s="33">
        <f t="shared" si="2"/>
        <v>51</v>
      </c>
      <c r="E29" s="59">
        <f t="shared" si="3"/>
        <v>50</v>
      </c>
      <c r="F29" s="60">
        <v>10</v>
      </c>
      <c r="G29" s="61">
        <v>10</v>
      </c>
      <c r="H29" s="62">
        <v>10</v>
      </c>
      <c r="I29" s="60">
        <v>40</v>
      </c>
      <c r="J29" s="61">
        <v>40</v>
      </c>
      <c r="K29" s="62">
        <v>39</v>
      </c>
      <c r="L29" s="75">
        <v>1</v>
      </c>
      <c r="M29" s="61">
        <v>1</v>
      </c>
      <c r="N29" s="76">
        <v>1</v>
      </c>
    </row>
    <row r="30" spans="2:14" s="2" customFormat="1" ht="12" customHeight="1">
      <c r="B30" s="36" t="s">
        <v>42</v>
      </c>
      <c r="C30" s="34">
        <f t="shared" si="1"/>
        <v>61</v>
      </c>
      <c r="D30" s="33">
        <f t="shared" si="2"/>
        <v>61</v>
      </c>
      <c r="E30" s="59">
        <f t="shared" si="3"/>
        <v>60</v>
      </c>
      <c r="F30" s="60">
        <v>14</v>
      </c>
      <c r="G30" s="61">
        <v>14</v>
      </c>
      <c r="H30" s="62">
        <v>13</v>
      </c>
      <c r="I30" s="60">
        <v>46</v>
      </c>
      <c r="J30" s="61">
        <v>46</v>
      </c>
      <c r="K30" s="62">
        <v>46</v>
      </c>
      <c r="L30" s="75">
        <v>1</v>
      </c>
      <c r="M30" s="61">
        <v>1</v>
      </c>
      <c r="N30" s="76">
        <v>1</v>
      </c>
    </row>
    <row r="31" spans="2:14" s="2" customFormat="1" ht="12" customHeight="1">
      <c r="B31" s="36" t="s">
        <v>16</v>
      </c>
      <c r="C31" s="34">
        <f t="shared" si="1"/>
        <v>104</v>
      </c>
      <c r="D31" s="33">
        <f t="shared" si="2"/>
        <v>103</v>
      </c>
      <c r="E31" s="59">
        <f t="shared" si="3"/>
        <v>102</v>
      </c>
      <c r="F31" s="60">
        <v>35</v>
      </c>
      <c r="G31" s="61">
        <v>35</v>
      </c>
      <c r="H31" s="62">
        <v>34</v>
      </c>
      <c r="I31" s="60">
        <v>67</v>
      </c>
      <c r="J31" s="61">
        <v>66</v>
      </c>
      <c r="K31" s="62">
        <v>66</v>
      </c>
      <c r="L31" s="75">
        <v>2</v>
      </c>
      <c r="M31" s="61">
        <v>2</v>
      </c>
      <c r="N31" s="76">
        <v>2</v>
      </c>
    </row>
    <row r="32" spans="2:14" s="2" customFormat="1" ht="12" customHeight="1">
      <c r="B32" s="36" t="s">
        <v>22</v>
      </c>
      <c r="C32" s="34">
        <f t="shared" si="1"/>
        <v>99</v>
      </c>
      <c r="D32" s="33">
        <f aca="true" t="shared" si="4" ref="D32:E35">SUM(G32,J32,M32)</f>
        <v>98</v>
      </c>
      <c r="E32" s="59">
        <f t="shared" si="4"/>
        <v>97</v>
      </c>
      <c r="F32" s="63">
        <v>24</v>
      </c>
      <c r="G32" s="64">
        <v>24</v>
      </c>
      <c r="H32" s="65">
        <v>24</v>
      </c>
      <c r="I32" s="63">
        <v>75</v>
      </c>
      <c r="J32" s="64">
        <v>74</v>
      </c>
      <c r="K32" s="65">
        <v>73</v>
      </c>
      <c r="L32" s="73">
        <v>0</v>
      </c>
      <c r="M32" s="64">
        <v>0</v>
      </c>
      <c r="N32" s="74">
        <v>0</v>
      </c>
    </row>
    <row r="33" spans="2:14" s="2" customFormat="1" ht="12" customHeight="1">
      <c r="B33" s="36" t="s">
        <v>26</v>
      </c>
      <c r="C33" s="34">
        <f t="shared" si="1"/>
        <v>31</v>
      </c>
      <c r="D33" s="33">
        <f t="shared" si="4"/>
        <v>30</v>
      </c>
      <c r="E33" s="59">
        <f t="shared" si="4"/>
        <v>30</v>
      </c>
      <c r="F33" s="63">
        <v>11</v>
      </c>
      <c r="G33" s="64">
        <v>10</v>
      </c>
      <c r="H33" s="65">
        <v>10</v>
      </c>
      <c r="I33" s="63">
        <v>18</v>
      </c>
      <c r="J33" s="64">
        <v>18</v>
      </c>
      <c r="K33" s="65">
        <v>18</v>
      </c>
      <c r="L33" s="73">
        <v>2</v>
      </c>
      <c r="M33" s="64">
        <v>2</v>
      </c>
      <c r="N33" s="74">
        <v>2</v>
      </c>
    </row>
    <row r="34" spans="2:14" s="2" customFormat="1" ht="12" customHeight="1">
      <c r="B34" s="36" t="s">
        <v>33</v>
      </c>
      <c r="C34" s="34">
        <f>SUM(F34,I34,L34)</f>
        <v>6</v>
      </c>
      <c r="D34" s="33">
        <f t="shared" si="4"/>
        <v>6</v>
      </c>
      <c r="E34" s="59">
        <f t="shared" si="4"/>
        <v>5</v>
      </c>
      <c r="F34" s="60">
        <v>0</v>
      </c>
      <c r="G34" s="61">
        <v>0</v>
      </c>
      <c r="H34" s="62">
        <v>0</v>
      </c>
      <c r="I34" s="60">
        <v>6</v>
      </c>
      <c r="J34" s="61">
        <v>6</v>
      </c>
      <c r="K34" s="62">
        <v>5</v>
      </c>
      <c r="L34" s="75">
        <v>0</v>
      </c>
      <c r="M34" s="61">
        <v>0</v>
      </c>
      <c r="N34" s="76">
        <v>0</v>
      </c>
    </row>
    <row r="35" spans="2:14" s="2" customFormat="1" ht="12" customHeight="1">
      <c r="B35" s="36" t="s">
        <v>50</v>
      </c>
      <c r="C35" s="34">
        <f t="shared" si="1"/>
        <v>13</v>
      </c>
      <c r="D35" s="33">
        <f t="shared" si="4"/>
        <v>13</v>
      </c>
      <c r="E35" s="59">
        <f t="shared" si="4"/>
        <v>12</v>
      </c>
      <c r="F35" s="60">
        <v>3</v>
      </c>
      <c r="G35" s="61">
        <v>3</v>
      </c>
      <c r="H35" s="62">
        <v>3</v>
      </c>
      <c r="I35" s="60">
        <v>10</v>
      </c>
      <c r="J35" s="61">
        <v>10</v>
      </c>
      <c r="K35" s="62">
        <v>9</v>
      </c>
      <c r="L35" s="75">
        <v>0</v>
      </c>
      <c r="M35" s="61">
        <v>0</v>
      </c>
      <c r="N35" s="76">
        <v>0</v>
      </c>
    </row>
    <row r="36" spans="2:14" s="2" customFormat="1" ht="12" customHeight="1">
      <c r="B36" s="36" t="s">
        <v>12</v>
      </c>
      <c r="C36" s="34">
        <f t="shared" si="1"/>
        <v>7</v>
      </c>
      <c r="D36" s="33">
        <f t="shared" si="2"/>
        <v>7</v>
      </c>
      <c r="E36" s="59">
        <f t="shared" si="3"/>
        <v>7</v>
      </c>
      <c r="F36" s="60">
        <v>3</v>
      </c>
      <c r="G36" s="61">
        <v>3</v>
      </c>
      <c r="H36" s="62">
        <v>3</v>
      </c>
      <c r="I36" s="60">
        <v>4</v>
      </c>
      <c r="J36" s="61">
        <v>4</v>
      </c>
      <c r="K36" s="62">
        <v>4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32</v>
      </c>
      <c r="C37" s="34">
        <f t="shared" si="1"/>
        <v>321</v>
      </c>
      <c r="D37" s="33">
        <f t="shared" si="2"/>
        <v>320</v>
      </c>
      <c r="E37" s="59">
        <f t="shared" si="3"/>
        <v>319</v>
      </c>
      <c r="F37" s="60">
        <v>3</v>
      </c>
      <c r="G37" s="61">
        <v>3</v>
      </c>
      <c r="H37" s="62">
        <v>3</v>
      </c>
      <c r="I37" s="60">
        <v>316</v>
      </c>
      <c r="J37" s="61">
        <v>315</v>
      </c>
      <c r="K37" s="62">
        <v>314</v>
      </c>
      <c r="L37" s="75">
        <v>2</v>
      </c>
      <c r="M37" s="61">
        <v>2</v>
      </c>
      <c r="N37" s="76">
        <v>2</v>
      </c>
    </row>
    <row r="38" spans="2:14" s="2" customFormat="1" ht="12" customHeight="1">
      <c r="B38" s="36" t="s">
        <v>28</v>
      </c>
      <c r="C38" s="34">
        <f t="shared" si="1"/>
        <v>42</v>
      </c>
      <c r="D38" s="33">
        <f t="shared" si="2"/>
        <v>41</v>
      </c>
      <c r="E38" s="59">
        <f t="shared" si="3"/>
        <v>41</v>
      </c>
      <c r="F38" s="60">
        <v>17</v>
      </c>
      <c r="G38" s="61">
        <v>16</v>
      </c>
      <c r="H38" s="62">
        <v>16</v>
      </c>
      <c r="I38" s="60">
        <v>23</v>
      </c>
      <c r="J38" s="61">
        <v>23</v>
      </c>
      <c r="K38" s="62">
        <v>23</v>
      </c>
      <c r="L38" s="75">
        <v>2</v>
      </c>
      <c r="M38" s="61">
        <v>2</v>
      </c>
      <c r="N38" s="76">
        <v>2</v>
      </c>
    </row>
    <row r="39" spans="2:14" s="2" customFormat="1" ht="12" customHeight="1">
      <c r="B39" s="36" t="s">
        <v>35</v>
      </c>
      <c r="C39" s="34">
        <f t="shared" si="1"/>
        <v>94</v>
      </c>
      <c r="D39" s="33">
        <f t="shared" si="2"/>
        <v>93</v>
      </c>
      <c r="E39" s="59">
        <f t="shared" si="3"/>
        <v>91</v>
      </c>
      <c r="F39" s="60">
        <v>29</v>
      </c>
      <c r="G39" s="61">
        <v>28</v>
      </c>
      <c r="H39" s="62">
        <v>26</v>
      </c>
      <c r="I39" s="60">
        <v>61</v>
      </c>
      <c r="J39" s="61">
        <v>61</v>
      </c>
      <c r="K39" s="62">
        <v>61</v>
      </c>
      <c r="L39" s="75">
        <v>4</v>
      </c>
      <c r="M39" s="61">
        <v>4</v>
      </c>
      <c r="N39" s="76">
        <v>4</v>
      </c>
    </row>
    <row r="40" spans="2:14" s="2" customFormat="1" ht="12" customHeight="1">
      <c r="B40" s="36" t="s">
        <v>14</v>
      </c>
      <c r="C40" s="34">
        <f t="shared" si="1"/>
        <v>35</v>
      </c>
      <c r="D40" s="33">
        <f>SUM(G40,J40,M40)</f>
        <v>35</v>
      </c>
      <c r="E40" s="59">
        <f>SUM(H40,K40,N40)</f>
        <v>35</v>
      </c>
      <c r="F40" s="63">
        <v>7</v>
      </c>
      <c r="G40" s="64">
        <v>7</v>
      </c>
      <c r="H40" s="65">
        <v>7</v>
      </c>
      <c r="I40" s="63">
        <v>28</v>
      </c>
      <c r="J40" s="64">
        <v>28</v>
      </c>
      <c r="K40" s="65">
        <v>28</v>
      </c>
      <c r="L40" s="73">
        <v>0</v>
      </c>
      <c r="M40" s="64">
        <v>0</v>
      </c>
      <c r="N40" s="74">
        <v>0</v>
      </c>
    </row>
    <row r="41" spans="2:14" s="2" customFormat="1" ht="12" customHeight="1">
      <c r="B41" s="36" t="s">
        <v>24</v>
      </c>
      <c r="C41" s="34">
        <f t="shared" si="1"/>
        <v>10</v>
      </c>
      <c r="D41" s="33">
        <f>SUM(G41,J41,M41)</f>
        <v>10</v>
      </c>
      <c r="E41" s="59">
        <f>SUM(H41,K41,N41)</f>
        <v>9</v>
      </c>
      <c r="F41" s="60">
        <v>2</v>
      </c>
      <c r="G41" s="61">
        <v>2</v>
      </c>
      <c r="H41" s="62">
        <v>2</v>
      </c>
      <c r="I41" s="60">
        <v>8</v>
      </c>
      <c r="J41" s="61">
        <v>8</v>
      </c>
      <c r="K41" s="62">
        <v>7</v>
      </c>
      <c r="L41" s="75">
        <v>0</v>
      </c>
      <c r="M41" s="61">
        <v>0</v>
      </c>
      <c r="N41" s="76">
        <v>0</v>
      </c>
    </row>
    <row r="42" spans="2:14" s="2" customFormat="1" ht="12" customHeight="1">
      <c r="B42" s="36" t="s">
        <v>48</v>
      </c>
      <c r="C42" s="34">
        <f t="shared" si="1"/>
        <v>145</v>
      </c>
      <c r="D42" s="33">
        <v>144</v>
      </c>
      <c r="E42" s="59">
        <v>143</v>
      </c>
      <c r="F42" s="63">
        <v>51</v>
      </c>
      <c r="G42" s="64">
        <v>51</v>
      </c>
      <c r="H42" s="65">
        <v>52</v>
      </c>
      <c r="I42" s="63">
        <v>92</v>
      </c>
      <c r="J42" s="64">
        <v>91</v>
      </c>
      <c r="K42" s="65">
        <v>89</v>
      </c>
      <c r="L42" s="73">
        <v>2</v>
      </c>
      <c r="M42" s="64">
        <v>3</v>
      </c>
      <c r="N42" s="74">
        <v>3</v>
      </c>
    </row>
    <row r="43" spans="2:14" s="2" customFormat="1" ht="12" customHeight="1">
      <c r="B43" s="36" t="s">
        <v>37</v>
      </c>
      <c r="C43" s="34">
        <f t="shared" si="1"/>
        <v>58</v>
      </c>
      <c r="D43" s="33">
        <f t="shared" si="2"/>
        <v>59</v>
      </c>
      <c r="E43" s="59">
        <f t="shared" si="3"/>
        <v>60</v>
      </c>
      <c r="F43" s="60">
        <v>23</v>
      </c>
      <c r="G43" s="61">
        <v>24</v>
      </c>
      <c r="H43" s="62">
        <v>25</v>
      </c>
      <c r="I43" s="60">
        <v>35</v>
      </c>
      <c r="J43" s="61">
        <v>35</v>
      </c>
      <c r="K43" s="62">
        <v>35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39</v>
      </c>
      <c r="C44" s="34">
        <f t="shared" si="1"/>
        <v>65</v>
      </c>
      <c r="D44" s="33">
        <f t="shared" si="2"/>
        <v>65</v>
      </c>
      <c r="E44" s="59">
        <f t="shared" si="3"/>
        <v>64</v>
      </c>
      <c r="F44" s="60">
        <v>18</v>
      </c>
      <c r="G44" s="61">
        <v>18</v>
      </c>
      <c r="H44" s="62">
        <v>18</v>
      </c>
      <c r="I44" s="60">
        <v>47</v>
      </c>
      <c r="J44" s="61">
        <v>47</v>
      </c>
      <c r="K44" s="62">
        <v>46</v>
      </c>
      <c r="L44" s="75">
        <v>0</v>
      </c>
      <c r="M44" s="61">
        <v>0</v>
      </c>
      <c r="N44" s="76">
        <v>0</v>
      </c>
    </row>
    <row r="45" spans="2:14" s="2" customFormat="1" ht="12" customHeight="1">
      <c r="B45" s="36" t="s">
        <v>40</v>
      </c>
      <c r="C45" s="34">
        <f t="shared" si="1"/>
        <v>35</v>
      </c>
      <c r="D45" s="33">
        <f t="shared" si="2"/>
        <v>35</v>
      </c>
      <c r="E45" s="59">
        <f t="shared" si="3"/>
        <v>35</v>
      </c>
      <c r="F45" s="60">
        <v>7</v>
      </c>
      <c r="G45" s="61">
        <v>7</v>
      </c>
      <c r="H45" s="62">
        <v>7</v>
      </c>
      <c r="I45" s="60">
        <v>27</v>
      </c>
      <c r="J45" s="61">
        <v>27</v>
      </c>
      <c r="K45" s="62">
        <v>27</v>
      </c>
      <c r="L45" s="75">
        <v>1</v>
      </c>
      <c r="M45" s="61">
        <v>1</v>
      </c>
      <c r="N45" s="76">
        <v>1</v>
      </c>
    </row>
    <row r="46" spans="2:14" s="2" customFormat="1" ht="12" customHeight="1">
      <c r="B46" s="36" t="s">
        <v>53</v>
      </c>
      <c r="C46" s="34">
        <f t="shared" si="1"/>
        <v>33</v>
      </c>
      <c r="D46" s="33">
        <f t="shared" si="2"/>
        <v>33</v>
      </c>
      <c r="E46" s="59">
        <f t="shared" si="3"/>
        <v>33</v>
      </c>
      <c r="F46" s="60">
        <v>13</v>
      </c>
      <c r="G46" s="61">
        <v>13</v>
      </c>
      <c r="H46" s="62">
        <v>13</v>
      </c>
      <c r="I46" s="60">
        <v>20</v>
      </c>
      <c r="J46" s="61">
        <v>20</v>
      </c>
      <c r="K46" s="62">
        <v>20</v>
      </c>
      <c r="L46" s="75">
        <v>0</v>
      </c>
      <c r="M46" s="61">
        <v>0</v>
      </c>
      <c r="N46" s="76">
        <v>0</v>
      </c>
    </row>
    <row r="47" spans="2:14" s="2" customFormat="1" ht="12" customHeight="1">
      <c r="B47" s="36" t="s">
        <v>13</v>
      </c>
      <c r="C47" s="34">
        <f t="shared" si="1"/>
        <v>33</v>
      </c>
      <c r="D47" s="33">
        <f>SUM(G47,J47,M47)</f>
        <v>33</v>
      </c>
      <c r="E47" s="59">
        <f>SUM(H47,K47,N47)</f>
        <v>32</v>
      </c>
      <c r="F47" s="60">
        <v>7</v>
      </c>
      <c r="G47" s="61">
        <v>7</v>
      </c>
      <c r="H47" s="62">
        <v>7</v>
      </c>
      <c r="I47" s="60">
        <v>24</v>
      </c>
      <c r="J47" s="61">
        <v>24</v>
      </c>
      <c r="K47" s="62">
        <v>23</v>
      </c>
      <c r="L47" s="75">
        <v>2</v>
      </c>
      <c r="M47" s="61">
        <v>2</v>
      </c>
      <c r="N47" s="76">
        <v>2</v>
      </c>
    </row>
    <row r="48" spans="2:14" s="2" customFormat="1" ht="12" customHeight="1">
      <c r="B48" s="36" t="s">
        <v>51</v>
      </c>
      <c r="C48" s="34">
        <f t="shared" si="1"/>
        <v>8</v>
      </c>
      <c r="D48" s="33">
        <f>SUM(G48,J48,M48)</f>
        <v>8</v>
      </c>
      <c r="E48" s="59">
        <f>SUM(H48,K48,N48)</f>
        <v>7</v>
      </c>
      <c r="F48" s="63">
        <v>2</v>
      </c>
      <c r="G48" s="64">
        <v>2</v>
      </c>
      <c r="H48" s="65">
        <v>2</v>
      </c>
      <c r="I48" s="63">
        <v>6</v>
      </c>
      <c r="J48" s="64">
        <v>6</v>
      </c>
      <c r="K48" s="65">
        <v>5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17</v>
      </c>
      <c r="C49" s="34">
        <f t="shared" si="1"/>
        <v>20</v>
      </c>
      <c r="D49" s="33">
        <f t="shared" si="2"/>
        <v>20</v>
      </c>
      <c r="E49" s="59">
        <f t="shared" si="3"/>
        <v>20</v>
      </c>
      <c r="F49" s="60">
        <v>2</v>
      </c>
      <c r="G49" s="61">
        <v>2</v>
      </c>
      <c r="H49" s="62">
        <v>2</v>
      </c>
      <c r="I49" s="60">
        <v>18</v>
      </c>
      <c r="J49" s="61">
        <v>18</v>
      </c>
      <c r="K49" s="62">
        <v>18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4612</v>
      </c>
      <c r="D50" s="30">
        <f aca="true" t="shared" si="5" ref="D50:N50">SUM(D7:D49)</f>
        <v>4581</v>
      </c>
      <c r="E50" s="54">
        <f t="shared" si="5"/>
        <v>4539</v>
      </c>
      <c r="F50" s="57">
        <f t="shared" si="5"/>
        <v>1550</v>
      </c>
      <c r="G50" s="30">
        <f t="shared" si="5"/>
        <v>1536</v>
      </c>
      <c r="H50" s="58">
        <f t="shared" si="5"/>
        <v>1523</v>
      </c>
      <c r="I50" s="57">
        <f t="shared" si="5"/>
        <v>3003</v>
      </c>
      <c r="J50" s="30">
        <f t="shared" si="5"/>
        <v>2987</v>
      </c>
      <c r="K50" s="58">
        <f t="shared" si="5"/>
        <v>2960</v>
      </c>
      <c r="L50" s="54">
        <f t="shared" si="5"/>
        <v>59</v>
      </c>
      <c r="M50" s="30">
        <f t="shared" si="5"/>
        <v>59</v>
      </c>
      <c r="N50" s="80">
        <f t="shared" si="5"/>
        <v>57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C4:E4"/>
    <mergeCell ref="L3:N3"/>
    <mergeCell ref="F4:H4"/>
    <mergeCell ref="I4:K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2020-12-21T10:25:04Z</dcterms:created>
  <dcterms:modified xsi:type="dcterms:W3CDTF">2020-12-23T07:59:56Z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