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75" windowHeight="7755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<sst xmlns="http://schemas.openxmlformats.org/spreadsheetml/2006/main" count="16" uniqueCount="14">
  <si>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平成29年度</t>
  </si>
  <si>
    <t>平成28年度</t>
  </si>
  <si>
    <t>広域行政関係（件）</t>
  </si>
  <si>
    <t>学術会議（件）</t>
  </si>
  <si>
    <t>広域団体関係（件）</t>
  </si>
  <si>
    <t>平成30年度（4～6月）　</t>
  </si>
  <si>
    <t>合計（件）</t>
  </si>
  <si>
    <t>時間（時間）</t>
  </si>
  <si>
    <t>時間（時間）</t>
  </si>
  <si>
    <t>合計時間（時間）</t>
  </si>
  <si>
    <t>・平成２８年度までは聴覚障がい者本人が、派遣申請できず、かつ多くのケースについて、派遣しないこととなる要綱であった。</t>
  </si>
  <si>
    <t>・平成２９年度に要綱改正し、上記問題点を修正した。</t>
  </si>
  <si>
    <t>府手話通訳者派遣事業　派遣状況</t>
  </si>
  <si>
    <t>日常生活（件）※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</si>
</sst>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39" fillId="0" borderId="0" xfId="48" applyFont="1" applyAlignment="1">
      <alignment vertical="center"/>
    </xf>
    <xf numFmtId="38" fontId="40" fillId="0" borderId="0" xfId="48" applyFont="1" applyAlignment="1">
      <alignment vertical="center"/>
    </xf>
    <xf numFmtId="38" fontId="39" fillId="0" borderId="10" xfId="48" applyFont="1" applyBorder="1" applyAlignment="1">
      <alignment vertical="center"/>
    </xf>
    <xf numFmtId="38" fontId="41" fillId="0" borderId="11" xfId="48" applyFont="1" applyBorder="1" applyAlignment="1">
      <alignment horizontal="center" vertical="center"/>
    </xf>
    <xf numFmtId="38" fontId="41" fillId="0" borderId="12" xfId="48" applyFont="1" applyBorder="1" applyAlignment="1">
      <alignment horizontal="center" vertical="center"/>
    </xf>
    <xf numFmtId="38" fontId="41" fillId="0" borderId="13" xfId="48" applyFont="1" applyBorder="1" applyAlignment="1">
      <alignment horizontal="center" vertical="center"/>
    </xf>
    <xf numFmtId="38" fontId="41" fillId="0" borderId="14" xfId="48" applyFont="1" applyBorder="1" applyAlignment="1">
      <alignment horizontal="center" vertical="center"/>
    </xf>
    <xf numFmtId="38" fontId="39" fillId="0" borderId="15" xfId="48" applyFont="1" applyBorder="1" applyAlignment="1">
      <alignment vertical="center"/>
    </xf>
    <xf numFmtId="38" fontId="39" fillId="0" borderId="15" xfId="48" applyFont="1" applyBorder="1" applyAlignment="1">
      <alignment vertical="center" wrapText="1"/>
    </xf>
    <xf numFmtId="38" fontId="39" fillId="0" borderId="16" xfId="48" applyFont="1" applyBorder="1" applyAlignment="1">
      <alignment vertical="center" wrapText="1"/>
    </xf>
    <xf numFmtId="38" fontId="39" fillId="0" borderId="17" xfId="48" applyFont="1" applyBorder="1" applyAlignment="1">
      <alignment vertical="center"/>
    </xf>
    <xf numFmtId="38" fontId="41" fillId="0" borderId="18" xfId="48" applyFont="1" applyBorder="1" applyAlignment="1">
      <alignment horizontal="center" vertical="center"/>
    </xf>
    <xf numFmtId="38" fontId="41" fillId="0" borderId="19" xfId="48" applyFont="1" applyBorder="1" applyAlignment="1">
      <alignment horizontal="center" vertical="center"/>
    </xf>
    <xf numFmtId="38" fontId="41" fillId="0" borderId="20" xfId="48" applyFont="1" applyBorder="1" applyAlignment="1">
      <alignment horizontal="center" vertical="center"/>
    </xf>
    <xf numFmtId="38" fontId="41" fillId="0" borderId="21" xfId="48" applyFont="1" applyBorder="1" applyAlignment="1">
      <alignment horizontal="center" vertical="center"/>
    </xf>
    <xf numFmtId="38" fontId="39" fillId="0" borderId="10" xfId="48" applyFont="1" applyBorder="1" applyAlignment="1">
      <alignment vertical="center"/>
    </xf>
    <xf numFmtId="38" fontId="39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39" fillId="0" borderId="25" xfId="48" applyFont="1" applyBorder="1" applyAlignment="1">
      <alignment vertical="center"/>
    </xf>
    <xf numFmtId="38" fontId="39" fillId="0" borderId="26" xfId="48" applyFont="1" applyBorder="1" applyAlignment="1">
      <alignment vertical="center"/>
    </xf>
    <xf numFmtId="38" fontId="41" fillId="0" borderId="27" xfId="48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/>
    </xf>
    <xf numFmtId="38" fontId="39" fillId="0" borderId="28" xfId="48" applyFont="1" applyBorder="1" applyAlignment="1">
      <alignment horizontal="center" vertical="center"/>
    </xf>
    <xf numFmtId="38" fontId="39" fillId="0" borderId="29" xfId="48" applyFont="1" applyBorder="1" applyAlignment="1">
      <alignment horizontal="center" vertical="center"/>
    </xf>
    <xf numFmtId="38" fontId="39" fillId="0" borderId="23" xfId="48" applyFont="1" applyBorder="1" applyAlignment="1">
      <alignment vertical="center"/>
    </xf>
    <xf numFmtId="38" fontId="39" fillId="0" borderId="30" xfId="48" applyFont="1" applyBorder="1" applyAlignment="1">
      <alignment vertical="center"/>
    </xf>
    <xf numFmtId="38" fontId="39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0</xdr:row>
      <xdr:rowOff>0</xdr:rowOff>
    </xdr:from>
    <xdr:to>
      <xdr:col>5</xdr:col>
      <xdr:colOff>561975</xdr:colOff>
      <xdr:row>2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7239000" y="0"/>
          <a:ext cx="13620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参考資料（７）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.28125" style="1" customWidth="1"/>
    <col min="2" max="2" width="25.57421875" style="1" customWidth="1"/>
    <col min="3" max="5" width="30.57421875" style="1" customWidth="1"/>
    <col min="6" max="16384" width="9.00390625" style="1" customWidth="1"/>
  </cols>
  <sheetData>
    <row r="3" spans="1:5" ht="17.25">
      <c r="A3" s="3" t="s">
        <v>12</v>
      </c>
      <c r="B3" s="3"/>
      <c r="C3" s="2"/>
      <c r="D3" s="2"/>
      <c r="E3" s="2"/>
    </row>
    <row r="4" spans="1:5" ht="15" thickBot="1">
      <c r="A4" s="2"/>
      <c r="B4" s="2"/>
      <c r="C4" s="2"/>
      <c r="D4" s="2"/>
      <c r="E4" s="2"/>
    </row>
    <row r="5" spans="1:5" ht="24" customHeight="1" thickBot="1">
      <c r="A5" s="28"/>
      <c r="B5" s="29"/>
      <c r="C5" s="25" t="s">
        <v>5</v>
      </c>
      <c r="D5" s="26" t="s">
        <v>0</v>
      </c>
      <c r="E5" s="25" t="s">
        <v>1</v>
      </c>
    </row>
    <row r="6" spans="1:5" ht="30" customHeight="1">
      <c r="A6" s="27" t="s">
        <v>2</v>
      </c>
      <c r="B6" s="22"/>
      <c r="C6" s="23">
        <v>5</v>
      </c>
      <c r="D6" s="24">
        <v>52</v>
      </c>
      <c r="E6" s="23">
        <v>3</v>
      </c>
    </row>
    <row r="7" spans="1:5" ht="30" customHeight="1">
      <c r="A7" s="19"/>
      <c r="B7" s="12" t="s">
        <v>7</v>
      </c>
      <c r="C7" s="13">
        <f>1050/60</f>
        <v>17.5</v>
      </c>
      <c r="D7" s="14">
        <f>8010/60</f>
        <v>133.5</v>
      </c>
      <c r="E7" s="13">
        <f>345/60</f>
        <v>5.75</v>
      </c>
    </row>
    <row r="8" spans="1:5" ht="30" customHeight="1">
      <c r="A8" s="4" t="s">
        <v>3</v>
      </c>
      <c r="B8" s="9"/>
      <c r="C8" s="5">
        <v>1</v>
      </c>
      <c r="D8" s="6">
        <v>6</v>
      </c>
      <c r="E8" s="5">
        <v>2</v>
      </c>
    </row>
    <row r="9" spans="1:5" ht="30" customHeight="1">
      <c r="A9" s="19"/>
      <c r="B9" s="12" t="s">
        <v>8</v>
      </c>
      <c r="C9" s="13">
        <f>180/60</f>
        <v>3</v>
      </c>
      <c r="D9" s="14">
        <f>1280/60</f>
        <v>21.333333333333332</v>
      </c>
      <c r="E9" s="13">
        <f>475/60</f>
        <v>7.916666666666667</v>
      </c>
    </row>
    <row r="10" spans="1:5" ht="30" customHeight="1">
      <c r="A10" s="4" t="s">
        <v>4</v>
      </c>
      <c r="B10" s="9"/>
      <c r="C10" s="5">
        <v>34</v>
      </c>
      <c r="D10" s="6">
        <v>11</v>
      </c>
      <c r="E10" s="5">
        <v>5</v>
      </c>
    </row>
    <row r="11" spans="1:5" ht="30" customHeight="1">
      <c r="A11" s="19"/>
      <c r="B11" s="12" t="s">
        <v>7</v>
      </c>
      <c r="C11" s="13">
        <f>6075/60</f>
        <v>101.25</v>
      </c>
      <c r="D11" s="14">
        <f>2055/60</f>
        <v>34.25</v>
      </c>
      <c r="E11" s="13">
        <f>1065/60</f>
        <v>17.75</v>
      </c>
    </row>
    <row r="12" spans="1:5" ht="30" customHeight="1">
      <c r="A12" s="17" t="s">
        <v>13</v>
      </c>
      <c r="B12" s="10"/>
      <c r="C12" s="5">
        <v>0</v>
      </c>
      <c r="D12" s="6">
        <v>4</v>
      </c>
      <c r="E12" s="5">
        <v>2</v>
      </c>
    </row>
    <row r="13" spans="1:5" ht="30" customHeight="1" thickBot="1">
      <c r="A13" s="19"/>
      <c r="B13" s="12" t="s">
        <v>7</v>
      </c>
      <c r="C13" s="5">
        <v>0</v>
      </c>
      <c r="D13" s="6">
        <f>750/60</f>
        <v>12.5</v>
      </c>
      <c r="E13" s="5">
        <f>105/60</f>
        <v>1.75</v>
      </c>
    </row>
    <row r="14" spans="1:5" ht="30" customHeight="1">
      <c r="A14" s="18" t="s">
        <v>6</v>
      </c>
      <c r="B14" s="11"/>
      <c r="C14" s="7">
        <f>C6+C8+C10</f>
        <v>40</v>
      </c>
      <c r="D14" s="8">
        <f>D6+D8+D10+D12</f>
        <v>73</v>
      </c>
      <c r="E14" s="7">
        <f>E6+E8+E10+E12</f>
        <v>12</v>
      </c>
    </row>
    <row r="15" spans="1:5" ht="30" customHeight="1" thickBot="1">
      <c r="A15" s="20"/>
      <c r="B15" s="21" t="s">
        <v>9</v>
      </c>
      <c r="C15" s="15">
        <f>C7+C9+C11</f>
        <v>121.75</v>
      </c>
      <c r="D15" s="16">
        <f>D7+D9+D11+D13</f>
        <v>201.58333333333334</v>
      </c>
      <c r="E15" s="15">
        <f>E7+E9+E11+E13</f>
        <v>33.16666666666667</v>
      </c>
    </row>
    <row r="18" spans="1:5" ht="30" customHeight="1">
      <c r="A18" s="30"/>
      <c r="B18" s="31" t="s">
        <v>10</v>
      </c>
      <c r="C18" s="32"/>
      <c r="D18" s="32"/>
      <c r="E18" s="33"/>
    </row>
    <row r="19" spans="1:5" ht="30" customHeight="1">
      <c r="A19" s="34"/>
      <c r="B19" s="35" t="s">
        <v>11</v>
      </c>
      <c r="C19" s="36"/>
      <c r="D19" s="36"/>
      <c r="E19" s="3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2020-03-06T09:32:06Z</dcterms:created>
  <dcterms:modified xsi:type="dcterms:W3CDTF">2020-03-06T09:32:13Z</dcterms:modified>
  <cp:category/>
  <cp:version/>
  <cp:contentType/>
  <cp:contentStatus/>
</cp:coreProperties>
</file>