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5" activeTab="1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就労定着支援" sheetId="6" r:id="rId6"/>
    <sheet name="療養介護" sheetId="7" r:id="rId7"/>
  </sheets>
  <definedNames>
    <definedName name="_xlnm.Print_Area" localSheetId="1">'自立訓練'!$A$1:$AF$51</definedName>
    <definedName name="_xlnm.Print_Area" localSheetId="2">'就労移行支援'!$A$1:$AF$51</definedName>
    <definedName name="_xlnm.Print_Area" localSheetId="3">'就労継続Ａ'!$A$1:$Z$51</definedName>
    <definedName name="_xlnm.Print_Area" localSheetId="4">'就労継続B'!$A$1:$Z$51</definedName>
    <definedName name="_xlnm.Print_Area" localSheetId="5">'就労定着支援'!$A$1:$O$50</definedName>
    <definedName name="_xlnm.Print_Area" localSheetId="0">'生活介護'!$A$1:$AF$51</definedName>
    <definedName name="_xlnm.Print_Area" localSheetId="6">'療養介護'!$A$1:$E$50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<sst xmlns="http://schemas.openxmlformats.org/spreadsheetml/2006/main" count="598" uniqueCount="74">
  <si>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</si>
  <si>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</si>
  <si>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</si>
  <si>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</si>
  <si>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</si>
  <si>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</si>
  <si>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</si>
  <si>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</si>
  <si>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</si>
  <si>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</si>
  <si>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</si>
  <si>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</si>
  <si>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</si>
  <si>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</si>
  <si>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</si>
  <si>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</si>
  <si>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</si>
  <si>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</si>
  <si>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</si>
  <si>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</si>
  <si>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</si>
  <si>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</si>
  <si>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</si>
  <si>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</si>
  <si>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</si>
  <si>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</si>
  <si>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</si>
  <si>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</si>
  <si>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</si>
  <si>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</si>
  <si>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</si>
  <si>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</si>
  <si>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</si>
  <si>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</si>
  <si>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</si>
  <si>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</si>
  <si>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</si>
  <si>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</si>
  <si>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</si>
  <si>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</si>
  <si>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</si>
  <si>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障がい児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</si>
  <si>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</si>
  <si>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</si>
  <si>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</si>
  <si>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</si>
  <si>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</si>
  <si>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</si>
  <si>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</si>
  <si>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</si>
  <si>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</si>
  <si>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２４年度</t>
  </si>
  <si>
    <t>２５年度</t>
  </si>
  <si>
    <t>２６年度</t>
  </si>
  <si>
    <t>人／月</t>
  </si>
  <si>
    <t>人日分／月</t>
  </si>
  <si>
    <t>　①　生活介護</t>
  </si>
  <si>
    <t>（３）日中活動系サービス</t>
  </si>
  <si>
    <t xml:space="preserve"> </t>
  </si>
  <si>
    <t>　②　自立訓練（機能・生活訓練）</t>
  </si>
  <si>
    <t>　③　就労移行支援</t>
  </si>
  <si>
    <t>　④　就労継続支援（Ａ型）</t>
  </si>
  <si>
    <t>　⑤　就労継続支援（Ｂ型）</t>
  </si>
  <si>
    <t>　⑥　就労定着支援</t>
  </si>
  <si>
    <t>　⑦　療養介護</t>
  </si>
  <si>
    <t>３０年度</t>
  </si>
  <si>
    <t>３１年度</t>
  </si>
  <si>
    <t>３２年度</t>
  </si>
  <si>
    <t>知的障がい者</t>
  </si>
  <si>
    <t>精神障がい者</t>
  </si>
  <si>
    <t>身体障がい者者</t>
  </si>
  <si>
    <t>３０年度</t>
  </si>
  <si>
    <t>３１年度</t>
  </si>
  <si>
    <t>３２年度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</si>
</sst>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日&quot;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FEF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55" fillId="0" borderId="13" xfId="0" applyNumberFormat="1" applyFont="1" applyFill="1" applyBorder="1" applyAlignment="1">
      <alignment horizontal="right" vertical="center" shrinkToFit="1"/>
    </xf>
    <xf numFmtId="217" fontId="55" fillId="0" borderId="20" xfId="0" applyNumberFormat="1" applyFont="1" applyFill="1" applyBorder="1" applyAlignment="1">
      <alignment horizontal="right" vertical="center" shrinkToFit="1"/>
    </xf>
    <xf numFmtId="217" fontId="55" fillId="0" borderId="17" xfId="0" applyNumberFormat="1" applyFont="1" applyFill="1" applyBorder="1" applyAlignment="1">
      <alignment horizontal="right" vertical="center" shrinkToFit="1"/>
    </xf>
    <xf numFmtId="217" fontId="55" fillId="0" borderId="18" xfId="0" applyNumberFormat="1" applyFont="1" applyFill="1" applyBorder="1" applyAlignment="1">
      <alignment horizontal="right" vertical="center" shrinkToFit="1"/>
    </xf>
    <xf numFmtId="217" fontId="55" fillId="0" borderId="14" xfId="0" applyNumberFormat="1" applyFont="1" applyFill="1" applyBorder="1" applyAlignment="1">
      <alignment horizontal="right" vertical="center" shrinkToFit="1"/>
    </xf>
    <xf numFmtId="217" fontId="55" fillId="0" borderId="15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217" fontId="56" fillId="0" borderId="21" xfId="0" applyNumberFormat="1" applyFont="1" applyFill="1" applyBorder="1" applyAlignment="1">
      <alignment horizontal="right" vertical="center"/>
    </xf>
    <xf numFmtId="217" fontId="56" fillId="35" borderId="22" xfId="0" applyNumberFormat="1" applyFont="1" applyFill="1" applyBorder="1" applyAlignment="1">
      <alignment horizontal="right" vertical="center"/>
    </xf>
    <xf numFmtId="217" fontId="55" fillId="35" borderId="14" xfId="0" applyNumberFormat="1" applyFont="1" applyFill="1" applyBorder="1" applyAlignment="1">
      <alignment horizontal="right" vertical="center" shrinkToFit="1"/>
    </xf>
    <xf numFmtId="217" fontId="55" fillId="35" borderId="15" xfId="0" applyNumberFormat="1" applyFont="1" applyFill="1" applyBorder="1" applyAlignment="1">
      <alignment horizontal="right" vertical="center" shrinkToFit="1"/>
    </xf>
    <xf numFmtId="217" fontId="55" fillId="35" borderId="23" xfId="0" applyNumberFormat="1" applyFont="1" applyFill="1" applyBorder="1" applyAlignment="1">
      <alignment horizontal="right" vertical="center" shrinkToFit="1"/>
    </xf>
    <xf numFmtId="217" fontId="55" fillId="35" borderId="17" xfId="0" applyNumberFormat="1" applyFont="1" applyFill="1" applyBorder="1" applyAlignment="1">
      <alignment horizontal="right" vertical="center" shrinkToFit="1"/>
    </xf>
    <xf numFmtId="217" fontId="55" fillId="35" borderId="24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33" borderId="19" xfId="0" applyFont="1" applyFill="1" applyBorder="1" applyAlignment="1">
      <alignment vertical="center"/>
    </xf>
    <xf numFmtId="217" fontId="55" fillId="35" borderId="24" xfId="0" applyNumberFormat="1" applyFont="1" applyFill="1" applyBorder="1" applyAlignment="1">
      <alignment horizontal="right" vertical="center"/>
    </xf>
    <xf numFmtId="217" fontId="55" fillId="0" borderId="20" xfId="0" applyNumberFormat="1" applyFont="1" applyFill="1" applyBorder="1" applyAlignment="1">
      <alignment horizontal="right" vertical="center"/>
    </xf>
    <xf numFmtId="217" fontId="55" fillId="35" borderId="15" xfId="0" applyNumberFormat="1" applyFont="1" applyFill="1" applyBorder="1" applyAlignment="1">
      <alignment horizontal="right" vertical="center"/>
    </xf>
    <xf numFmtId="217" fontId="55" fillId="35" borderId="14" xfId="0" applyNumberFormat="1" applyFont="1" applyFill="1" applyBorder="1" applyAlignment="1">
      <alignment horizontal="right" vertical="center"/>
    </xf>
    <xf numFmtId="217" fontId="55" fillId="0" borderId="18" xfId="0" applyNumberFormat="1" applyFont="1" applyFill="1" applyBorder="1" applyAlignment="1">
      <alignment horizontal="right" vertical="center"/>
    </xf>
    <xf numFmtId="217" fontId="55" fillId="0" borderId="17" xfId="0" applyNumberFormat="1" applyFont="1" applyFill="1" applyBorder="1" applyAlignment="1">
      <alignment horizontal="right" vertical="center"/>
    </xf>
    <xf numFmtId="217" fontId="55" fillId="35" borderId="23" xfId="0" applyNumberFormat="1" applyFont="1" applyFill="1" applyBorder="1" applyAlignment="1">
      <alignment horizontal="right" vertical="center"/>
    </xf>
    <xf numFmtId="217" fontId="55" fillId="35" borderId="17" xfId="0" applyNumberFormat="1" applyFont="1" applyFill="1" applyBorder="1" applyAlignment="1">
      <alignment horizontal="right" vertical="center"/>
    </xf>
    <xf numFmtId="217" fontId="55" fillId="0" borderId="13" xfId="0" applyNumberFormat="1" applyFont="1" applyFill="1" applyBorder="1" applyAlignment="1">
      <alignment horizontal="right" vertical="center"/>
    </xf>
    <xf numFmtId="217" fontId="57" fillId="0" borderId="24" xfId="0" applyNumberFormat="1" applyFont="1" applyFill="1" applyBorder="1" applyAlignment="1">
      <alignment horizontal="right" vertical="center"/>
    </xf>
    <xf numFmtId="217" fontId="57" fillId="35" borderId="25" xfId="0" applyNumberFormat="1" applyFont="1" applyFill="1" applyBorder="1" applyAlignment="1">
      <alignment horizontal="right" vertical="center"/>
    </xf>
    <xf numFmtId="217" fontId="57" fillId="0" borderId="13" xfId="0" applyNumberFormat="1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217" fontId="56" fillId="35" borderId="30" xfId="0" applyNumberFormat="1" applyFont="1" applyFill="1" applyBorder="1" applyAlignment="1">
      <alignment horizontal="right" vertical="center"/>
    </xf>
    <xf numFmtId="217" fontId="56" fillId="0" borderId="31" xfId="0" applyNumberFormat="1" applyFont="1" applyFill="1" applyBorder="1" applyAlignment="1" applyProtection="1">
      <alignment horizontal="right" vertical="center"/>
      <protection locked="0"/>
    </xf>
    <xf numFmtId="217" fontId="56" fillId="35" borderId="32" xfId="0" applyNumberFormat="1" applyFont="1" applyFill="1" applyBorder="1" applyAlignment="1" applyProtection="1">
      <alignment horizontal="right" vertical="center"/>
      <protection locked="0"/>
    </xf>
    <xf numFmtId="217" fontId="56" fillId="0" borderId="33" xfId="0" applyNumberFormat="1" applyFont="1" applyFill="1" applyBorder="1" applyAlignment="1" applyProtection="1">
      <alignment horizontal="right" vertical="center"/>
      <protection locked="0"/>
    </xf>
    <xf numFmtId="217" fontId="56" fillId="35" borderId="34" xfId="0" applyNumberFormat="1" applyFont="1" applyFill="1" applyBorder="1" applyAlignment="1" applyProtection="1">
      <alignment horizontal="right" vertical="center"/>
      <protection locked="0"/>
    </xf>
    <xf numFmtId="217" fontId="56" fillId="35" borderId="31" xfId="0" applyNumberFormat="1" applyFont="1" applyFill="1" applyBorder="1" applyAlignment="1" applyProtection="1">
      <alignment horizontal="right" vertical="center"/>
      <protection locked="0"/>
    </xf>
    <xf numFmtId="217" fontId="56" fillId="0" borderId="35" xfId="0" applyNumberFormat="1" applyFont="1" applyFill="1" applyBorder="1" applyAlignment="1" applyProtection="1">
      <alignment horizontal="right" vertical="center"/>
      <protection locked="0"/>
    </xf>
    <xf numFmtId="217" fontId="56" fillId="35" borderId="36" xfId="0" applyNumberFormat="1" applyFont="1" applyFill="1" applyBorder="1" applyAlignment="1" applyProtection="1">
      <alignment horizontal="right" vertical="center"/>
      <protection locked="0"/>
    </xf>
    <xf numFmtId="217" fontId="56" fillId="0" borderId="32" xfId="0" applyNumberFormat="1" applyFont="1" applyFill="1" applyBorder="1" applyAlignment="1" applyProtection="1">
      <alignment horizontal="right" vertical="center"/>
      <protection locked="0"/>
    </xf>
    <xf numFmtId="217" fontId="56" fillId="0" borderId="34" xfId="0" applyNumberFormat="1" applyFont="1" applyFill="1" applyBorder="1" applyAlignment="1" applyProtection="1">
      <alignment horizontal="right" vertical="center"/>
      <protection locked="0"/>
    </xf>
    <xf numFmtId="217" fontId="56" fillId="35" borderId="37" xfId="0" applyNumberFormat="1" applyFont="1" applyFill="1" applyBorder="1" applyAlignment="1" applyProtection="1">
      <alignment horizontal="right" vertical="center"/>
      <protection locked="0"/>
    </xf>
    <xf numFmtId="217" fontId="13" fillId="0" borderId="31" xfId="0" applyNumberFormat="1" applyFont="1" applyFill="1" applyBorder="1" applyAlignment="1" applyProtection="1">
      <alignment horizontal="right" vertical="center"/>
      <protection locked="0"/>
    </xf>
    <xf numFmtId="217" fontId="13" fillId="35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33" xfId="0" applyNumberFormat="1" applyFont="1" applyFill="1" applyBorder="1" applyAlignment="1" applyProtection="1">
      <alignment horizontal="right" vertical="center"/>
      <protection locked="0"/>
    </xf>
    <xf numFmtId="217" fontId="13" fillId="35" borderId="34" xfId="0" applyNumberFormat="1" applyFont="1" applyFill="1" applyBorder="1" applyAlignment="1" applyProtection="1">
      <alignment horizontal="right" vertical="center"/>
      <protection locked="0"/>
    </xf>
    <xf numFmtId="217" fontId="13" fillId="35" borderId="31" xfId="0" applyNumberFormat="1" applyFont="1" applyFill="1" applyBorder="1" applyAlignment="1" applyProtection="1">
      <alignment horizontal="right" vertical="center"/>
      <protection locked="0"/>
    </xf>
    <xf numFmtId="217" fontId="13" fillId="0" borderId="35" xfId="0" applyNumberFormat="1" applyFont="1" applyFill="1" applyBorder="1" applyAlignment="1" applyProtection="1">
      <alignment horizontal="right" vertical="center"/>
      <protection locked="0"/>
    </xf>
    <xf numFmtId="217" fontId="13" fillId="35" borderId="36" xfId="0" applyNumberFormat="1" applyFont="1" applyFill="1" applyBorder="1" applyAlignment="1" applyProtection="1">
      <alignment horizontal="right" vertical="center"/>
      <protection locked="0"/>
    </xf>
    <xf numFmtId="217" fontId="13" fillId="0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34" xfId="0" applyNumberFormat="1" applyFont="1" applyFill="1" applyBorder="1" applyAlignment="1" applyProtection="1">
      <alignment horizontal="right" vertical="center"/>
      <protection locked="0"/>
    </xf>
    <xf numFmtId="217" fontId="13" fillId="35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217" fontId="58" fillId="0" borderId="21" xfId="0" applyNumberFormat="1" applyFont="1" applyFill="1" applyBorder="1" applyAlignment="1" applyProtection="1">
      <alignment horizontal="right" vertical="center"/>
      <protection locked="0"/>
    </xf>
    <xf numFmtId="217" fontId="58" fillId="35" borderId="39" xfId="0" applyNumberFormat="1" applyFont="1" applyFill="1" applyBorder="1" applyAlignment="1" applyProtection="1">
      <alignment horizontal="right" vertical="center"/>
      <protection locked="0"/>
    </xf>
    <xf numFmtId="217" fontId="58" fillId="0" borderId="37" xfId="0" applyNumberFormat="1" applyFont="1" applyFill="1" applyBorder="1" applyAlignment="1" applyProtection="1">
      <alignment horizontal="right" vertical="center"/>
      <protection locked="0"/>
    </xf>
    <xf numFmtId="217" fontId="58" fillId="35" borderId="40" xfId="0" applyNumberFormat="1" applyFont="1" applyFill="1" applyBorder="1" applyAlignment="1" applyProtection="1">
      <alignment horizontal="right" vertical="center"/>
      <protection locked="0"/>
    </xf>
    <xf numFmtId="217" fontId="58" fillId="0" borderId="41" xfId="0" applyNumberFormat="1" applyFont="1" applyFill="1" applyBorder="1" applyAlignment="1" applyProtection="1">
      <alignment horizontal="right" vertical="center"/>
      <protection locked="0"/>
    </xf>
    <xf numFmtId="217" fontId="16" fillId="0" borderId="21" xfId="0" applyNumberFormat="1" applyFont="1" applyFill="1" applyBorder="1" applyAlignment="1" applyProtection="1">
      <alignment horizontal="right" vertical="center"/>
      <protection locked="0"/>
    </xf>
    <xf numFmtId="217" fontId="16" fillId="35" borderId="40" xfId="0" applyNumberFormat="1" applyFont="1" applyFill="1" applyBorder="1" applyAlignment="1" applyProtection="1">
      <alignment horizontal="right" vertical="center"/>
      <protection locked="0"/>
    </xf>
    <xf numFmtId="217" fontId="16" fillId="0" borderId="41" xfId="0" applyNumberFormat="1" applyFont="1" applyFill="1" applyBorder="1" applyAlignment="1" applyProtection="1">
      <alignment horizontal="right" vertical="center"/>
      <protection locked="0"/>
    </xf>
    <xf numFmtId="217" fontId="13" fillId="33" borderId="34" xfId="0" applyNumberFormat="1" applyFont="1" applyFill="1" applyBorder="1" applyAlignment="1" applyProtection="1">
      <alignment horizontal="right" vertical="center"/>
      <protection locked="0"/>
    </xf>
    <xf numFmtId="217" fontId="13" fillId="33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42" xfId="0" applyNumberFormat="1" applyFont="1" applyFill="1" applyBorder="1" applyAlignment="1" applyProtection="1">
      <alignment horizontal="right" vertical="center"/>
      <protection locked="0"/>
    </xf>
    <xf numFmtId="217" fontId="13" fillId="36" borderId="43" xfId="0" applyNumberFormat="1" applyFont="1" applyFill="1" applyBorder="1" applyAlignment="1" applyProtection="1">
      <alignment horizontal="right" vertical="center"/>
      <protection locked="0"/>
    </xf>
    <xf numFmtId="217" fontId="13" fillId="0" borderId="44" xfId="0" applyNumberFormat="1" applyFont="1" applyFill="1" applyBorder="1" applyAlignment="1" applyProtection="1">
      <alignment horizontal="right" vertical="center"/>
      <protection locked="0"/>
    </xf>
    <xf numFmtId="217" fontId="13" fillId="36" borderId="45" xfId="0" applyNumberFormat="1" applyFont="1" applyFill="1" applyBorder="1" applyAlignment="1" applyProtection="1">
      <alignment horizontal="right" vertical="center"/>
      <protection locked="0"/>
    </xf>
    <xf numFmtId="217" fontId="13" fillId="36" borderId="42" xfId="0" applyNumberFormat="1" applyFont="1" applyFill="1" applyBorder="1" applyAlignment="1" applyProtection="1">
      <alignment horizontal="right" vertical="center"/>
      <protection locked="0"/>
    </xf>
    <xf numFmtId="217" fontId="13" fillId="0" borderId="46" xfId="0" applyNumberFormat="1" applyFont="1" applyFill="1" applyBorder="1" applyAlignment="1" applyProtection="1">
      <alignment horizontal="right" vertical="center"/>
      <protection locked="0"/>
    </xf>
    <xf numFmtId="217" fontId="13" fillId="36" borderId="47" xfId="0" applyNumberFormat="1" applyFont="1" applyFill="1" applyBorder="1" applyAlignment="1" applyProtection="1">
      <alignment horizontal="right" vertical="center"/>
      <protection locked="0"/>
    </xf>
    <xf numFmtId="217" fontId="13" fillId="0" borderId="43" xfId="0" applyNumberFormat="1" applyFont="1" applyFill="1" applyBorder="1" applyAlignment="1" applyProtection="1">
      <alignment horizontal="right" vertical="center"/>
      <protection locked="0"/>
    </xf>
    <xf numFmtId="217" fontId="13" fillId="0" borderId="45" xfId="0" applyNumberFormat="1" applyFont="1" applyFill="1" applyBorder="1" applyAlignment="1" applyProtection="1">
      <alignment horizontal="right" vertical="center"/>
      <protection locked="0"/>
    </xf>
    <xf numFmtId="217" fontId="13" fillId="36" borderId="48" xfId="0" applyNumberFormat="1" applyFont="1" applyFill="1" applyBorder="1" applyAlignment="1" applyProtection="1">
      <alignment horizontal="right" vertical="center"/>
      <protection locked="0"/>
    </xf>
    <xf numFmtId="217" fontId="0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6" fillId="0" borderId="49" xfId="0" applyNumberFormat="1" applyFont="1" applyFill="1" applyBorder="1" applyAlignment="1">
      <alignment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17" fontId="58" fillId="0" borderId="36" xfId="0" applyNumberFormat="1" applyFont="1" applyFill="1" applyBorder="1" applyAlignment="1" applyProtection="1">
      <alignment horizontal="right" vertical="center"/>
      <protection locked="0"/>
    </xf>
    <xf numFmtId="217" fontId="57" fillId="0" borderId="23" xfId="0" applyNumberFormat="1" applyFont="1" applyFill="1" applyBorder="1" applyAlignment="1">
      <alignment horizontal="right" vertical="center"/>
    </xf>
    <xf numFmtId="194" fontId="0" fillId="0" borderId="10" xfId="0" applyNumberFormat="1" applyFont="1" applyFill="1" applyBorder="1" applyAlignment="1">
      <alignment vertical="center"/>
    </xf>
    <xf numFmtId="194" fontId="0" fillId="0" borderId="11" xfId="0" applyNumberFormat="1" applyFont="1" applyFill="1" applyBorder="1" applyAlignment="1">
      <alignment vertical="center"/>
    </xf>
    <xf numFmtId="194" fontId="0" fillId="0" borderId="51" xfId="0" applyNumberFormat="1" applyFont="1" applyFill="1" applyBorder="1" applyAlignment="1">
      <alignment vertical="center"/>
    </xf>
    <xf numFmtId="194" fontId="0" fillId="0" borderId="36" xfId="0" applyNumberFormat="1" applyFont="1" applyFill="1" applyBorder="1" applyAlignment="1">
      <alignment vertical="center"/>
    </xf>
    <xf numFmtId="194" fontId="0" fillId="0" borderId="52" xfId="0" applyNumberFormat="1" applyFont="1" applyFill="1" applyBorder="1" applyAlignment="1">
      <alignment vertical="center"/>
    </xf>
    <xf numFmtId="194" fontId="0" fillId="0" borderId="53" xfId="0" applyNumberFormat="1" applyFont="1" applyFill="1" applyBorder="1" applyAlignment="1">
      <alignment vertical="center"/>
    </xf>
    <xf numFmtId="194" fontId="6" fillId="0" borderId="16" xfId="0" applyNumberFormat="1" applyFont="1" applyFill="1" applyBorder="1" applyAlignment="1">
      <alignment vertical="center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7" borderId="36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194" fontId="0" fillId="35" borderId="55" xfId="0" applyNumberFormat="1" applyFont="1" applyFill="1" applyBorder="1" applyAlignment="1">
      <alignment vertical="center"/>
    </xf>
    <xf numFmtId="194" fontId="0" fillId="35" borderId="11" xfId="0" applyNumberFormat="1" applyFont="1" applyFill="1" applyBorder="1" applyAlignment="1">
      <alignment vertical="center"/>
    </xf>
    <xf numFmtId="194" fontId="0" fillId="35" borderId="51" xfId="0" applyNumberFormat="1" applyFont="1" applyFill="1" applyBorder="1" applyAlignment="1">
      <alignment vertical="center"/>
    </xf>
    <xf numFmtId="194" fontId="6" fillId="35" borderId="19" xfId="0" applyNumberFormat="1" applyFont="1" applyFill="1" applyBorder="1" applyAlignment="1">
      <alignment vertical="center"/>
    </xf>
    <xf numFmtId="194" fontId="0" fillId="35" borderId="10" xfId="0" applyNumberFormat="1" applyFont="1" applyFill="1" applyBorder="1" applyAlignment="1">
      <alignment vertical="center"/>
    </xf>
    <xf numFmtId="194" fontId="6" fillId="35" borderId="13" xfId="0" applyNumberFormat="1" applyFont="1" applyFill="1" applyBorder="1" applyAlignment="1">
      <alignment vertical="center"/>
    </xf>
    <xf numFmtId="194" fontId="0" fillId="35" borderId="52" xfId="0" applyNumberFormat="1" applyFont="1" applyFill="1" applyBorder="1" applyAlignment="1">
      <alignment vertical="center"/>
    </xf>
    <xf numFmtId="194" fontId="0" fillId="35" borderId="53" xfId="0" applyNumberFormat="1" applyFont="1" applyFill="1" applyBorder="1" applyAlignment="1">
      <alignment vertical="center"/>
    </xf>
    <xf numFmtId="194" fontId="6" fillId="35" borderId="23" xfId="0" applyNumberFormat="1" applyFont="1" applyFill="1" applyBorder="1" applyAlignment="1">
      <alignment vertical="center"/>
    </xf>
    <xf numFmtId="194" fontId="0" fillId="35" borderId="36" xfId="0" applyNumberFormat="1" applyFont="1" applyFill="1" applyBorder="1" applyAlignment="1">
      <alignment vertical="center"/>
    </xf>
    <xf numFmtId="217" fontId="58" fillId="0" borderId="11" xfId="0" applyNumberFormat="1" applyFont="1" applyFill="1" applyBorder="1" applyAlignment="1" applyProtection="1">
      <alignment horizontal="right" vertical="center"/>
      <protection locked="0"/>
    </xf>
    <xf numFmtId="217" fontId="57" fillId="0" borderId="19" xfId="0" applyNumberFormat="1" applyFont="1" applyFill="1" applyBorder="1" applyAlignment="1">
      <alignment horizontal="right" vertical="center"/>
    </xf>
    <xf numFmtId="194" fontId="0" fillId="35" borderId="37" xfId="0" applyNumberFormat="1" applyFont="1" applyFill="1" applyBorder="1" applyAlignment="1">
      <alignment vertical="center"/>
    </xf>
    <xf numFmtId="194" fontId="0" fillId="35" borderId="41" xfId="0" applyNumberFormat="1" applyFont="1" applyFill="1" applyBorder="1" applyAlignment="1">
      <alignment vertical="center"/>
    </xf>
    <xf numFmtId="194" fontId="0" fillId="35" borderId="57" xfId="0" applyNumberFormat="1" applyFont="1" applyFill="1" applyBorder="1" applyAlignment="1">
      <alignment vertical="center"/>
    </xf>
    <xf numFmtId="194" fontId="6" fillId="35" borderId="17" xfId="0" applyNumberFormat="1" applyFont="1" applyFill="1" applyBorder="1" applyAlignment="1">
      <alignment vertical="center"/>
    </xf>
    <xf numFmtId="194" fontId="6" fillId="35" borderId="24" xfId="0" applyNumberFormat="1" applyFont="1" applyFill="1" applyBorder="1" applyAlignment="1">
      <alignment vertical="center"/>
    </xf>
    <xf numFmtId="194" fontId="0" fillId="35" borderId="26" xfId="0" applyNumberFormat="1" applyFont="1" applyFill="1" applyBorder="1" applyAlignment="1">
      <alignment vertical="center"/>
    </xf>
    <xf numFmtId="0" fontId="0" fillId="37" borderId="5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194" fontId="0" fillId="0" borderId="60" xfId="0" applyNumberFormat="1" applyFont="1" applyFill="1" applyBorder="1" applyAlignment="1">
      <alignment vertical="center"/>
    </xf>
    <xf numFmtId="194" fontId="0" fillId="0" borderId="61" xfId="0" applyNumberFormat="1" applyFont="1" applyFill="1" applyBorder="1" applyAlignment="1">
      <alignment vertical="center"/>
    </xf>
    <xf numFmtId="194" fontId="0" fillId="0" borderId="59" xfId="0" applyNumberFormat="1" applyFont="1" applyFill="1" applyBorder="1" applyAlignment="1">
      <alignment vertical="center"/>
    </xf>
    <xf numFmtId="194" fontId="6" fillId="0" borderId="62" xfId="0" applyNumberFormat="1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217" fontId="58" fillId="0" borderId="63" xfId="0" applyNumberFormat="1" applyFont="1" applyFill="1" applyBorder="1" applyAlignment="1" applyProtection="1">
      <alignment horizontal="right" vertical="center"/>
      <protection locked="0"/>
    </xf>
    <xf numFmtId="217" fontId="58" fillId="0" borderId="64" xfId="0" applyNumberFormat="1" applyFont="1" applyFill="1" applyBorder="1" applyAlignment="1" applyProtection="1">
      <alignment horizontal="right" vertical="center"/>
      <protection locked="0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0" fillId="34" borderId="63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right" vertical="center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view="pageBreakPreview" zoomScale="50" zoomScaleNormal="75" zoomScaleSheetLayoutView="50" zoomScalePageLayoutView="0" workbookViewId="0" topLeftCell="A1">
      <pane xSplit="2" ySplit="6" topLeftCell="C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4" sqref="I34:AF34"/>
    </sheetView>
  </sheetViews>
  <sheetFormatPr defaultColWidth="9.00390625" defaultRowHeight="13.5"/>
  <cols>
    <col min="1" max="1" width="21.25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56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77" t="s">
        <v>42</v>
      </c>
      <c r="E3" s="177"/>
      <c r="F3" s="177"/>
      <c r="G3" s="177"/>
      <c r="H3" s="177"/>
      <c r="O3" s="12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2:32" s="11" customFormat="1" ht="36" customHeight="1" thickBot="1">
      <c r="B4" s="171" t="s">
        <v>50</v>
      </c>
      <c r="C4" s="174" t="s">
        <v>43</v>
      </c>
      <c r="D4" s="175"/>
      <c r="E4" s="175"/>
      <c r="F4" s="175"/>
      <c r="G4" s="175"/>
      <c r="H4" s="176"/>
      <c r="I4" s="178" t="s">
        <v>38</v>
      </c>
      <c r="J4" s="178"/>
      <c r="K4" s="178"/>
      <c r="L4" s="178"/>
      <c r="M4" s="178"/>
      <c r="N4" s="178"/>
      <c r="O4" s="179" t="s">
        <v>39</v>
      </c>
      <c r="P4" s="178"/>
      <c r="Q4" s="178"/>
      <c r="R4" s="178"/>
      <c r="S4" s="178"/>
      <c r="T4" s="180"/>
      <c r="U4" s="178" t="s">
        <v>41</v>
      </c>
      <c r="V4" s="178"/>
      <c r="W4" s="178"/>
      <c r="X4" s="178"/>
      <c r="Y4" s="178"/>
      <c r="Z4" s="178"/>
      <c r="AA4" s="179" t="s">
        <v>37</v>
      </c>
      <c r="AB4" s="178"/>
      <c r="AC4" s="178"/>
      <c r="AD4" s="178"/>
      <c r="AE4" s="178"/>
      <c r="AF4" s="181"/>
    </row>
    <row r="5" spans="2:32" s="11" customFormat="1" ht="36" customHeight="1" thickBot="1">
      <c r="B5" s="172"/>
      <c r="C5" s="166" t="s">
        <v>65</v>
      </c>
      <c r="D5" s="168"/>
      <c r="E5" s="166" t="s">
        <v>66</v>
      </c>
      <c r="F5" s="167"/>
      <c r="G5" s="166" t="s">
        <v>67</v>
      </c>
      <c r="H5" s="170"/>
      <c r="I5" s="168" t="s">
        <v>65</v>
      </c>
      <c r="J5" s="168"/>
      <c r="K5" s="166" t="s">
        <v>66</v>
      </c>
      <c r="L5" s="167"/>
      <c r="M5" s="166" t="s">
        <v>67</v>
      </c>
      <c r="N5" s="168"/>
      <c r="O5" s="169" t="s">
        <v>65</v>
      </c>
      <c r="P5" s="168"/>
      <c r="Q5" s="166" t="s">
        <v>66</v>
      </c>
      <c r="R5" s="167"/>
      <c r="S5" s="166" t="s">
        <v>67</v>
      </c>
      <c r="T5" s="170"/>
      <c r="U5" s="168" t="s">
        <v>51</v>
      </c>
      <c r="V5" s="168"/>
      <c r="W5" s="166" t="s">
        <v>52</v>
      </c>
      <c r="X5" s="167"/>
      <c r="Y5" s="166" t="s">
        <v>53</v>
      </c>
      <c r="Z5" s="168"/>
      <c r="AA5" s="169" t="s">
        <v>65</v>
      </c>
      <c r="AB5" s="168"/>
      <c r="AC5" s="166" t="s">
        <v>66</v>
      </c>
      <c r="AD5" s="167"/>
      <c r="AE5" s="166" t="s">
        <v>67</v>
      </c>
      <c r="AF5" s="167"/>
    </row>
    <row r="6" spans="2:32" ht="36" customHeight="1" thickBot="1">
      <c r="B6" s="173"/>
      <c r="C6" s="17" t="s">
        <v>54</v>
      </c>
      <c r="D6" s="18" t="s">
        <v>55</v>
      </c>
      <c r="E6" s="17" t="s">
        <v>54</v>
      </c>
      <c r="F6" s="19" t="s">
        <v>55</v>
      </c>
      <c r="G6" s="17" t="s">
        <v>54</v>
      </c>
      <c r="H6" s="20" t="s">
        <v>55</v>
      </c>
      <c r="I6" s="21" t="s">
        <v>54</v>
      </c>
      <c r="J6" s="18" t="s">
        <v>55</v>
      </c>
      <c r="K6" s="17" t="s">
        <v>54</v>
      </c>
      <c r="L6" s="19" t="s">
        <v>55</v>
      </c>
      <c r="M6" s="17" t="s">
        <v>54</v>
      </c>
      <c r="N6" s="18" t="s">
        <v>55</v>
      </c>
      <c r="O6" s="22" t="s">
        <v>54</v>
      </c>
      <c r="P6" s="18" t="s">
        <v>55</v>
      </c>
      <c r="Q6" s="17" t="s">
        <v>54</v>
      </c>
      <c r="R6" s="19" t="s">
        <v>55</v>
      </c>
      <c r="S6" s="17" t="s">
        <v>54</v>
      </c>
      <c r="T6" s="20" t="s">
        <v>55</v>
      </c>
      <c r="U6" s="21" t="s">
        <v>54</v>
      </c>
      <c r="V6" s="18" t="s">
        <v>55</v>
      </c>
      <c r="W6" s="17" t="s">
        <v>54</v>
      </c>
      <c r="X6" s="19" t="s">
        <v>55</v>
      </c>
      <c r="Y6" s="17" t="s">
        <v>54</v>
      </c>
      <c r="Z6" s="18" t="s">
        <v>55</v>
      </c>
      <c r="AA6" s="22" t="s">
        <v>54</v>
      </c>
      <c r="AB6" s="18" t="s">
        <v>55</v>
      </c>
      <c r="AC6" s="17" t="s">
        <v>54</v>
      </c>
      <c r="AD6" s="19" t="s">
        <v>55</v>
      </c>
      <c r="AE6" s="17" t="s">
        <v>54</v>
      </c>
      <c r="AF6" s="19" t="s">
        <v>55</v>
      </c>
    </row>
    <row r="7" spans="2:38" s="13" customFormat="1" ht="22.5" customHeight="1">
      <c r="B7" s="8" t="s">
        <v>40</v>
      </c>
      <c r="C7" s="31">
        <f aca="true" t="shared" si="0" ref="C7:H7">SUM(I7,O7,AA7)</f>
        <v>6555</v>
      </c>
      <c r="D7" s="32">
        <f t="shared" si="0"/>
        <v>113729</v>
      </c>
      <c r="E7" s="31">
        <f t="shared" si="0"/>
        <v>6844</v>
      </c>
      <c r="F7" s="32">
        <f t="shared" si="0"/>
        <v>118743</v>
      </c>
      <c r="G7" s="31">
        <f t="shared" si="0"/>
        <v>7133</v>
      </c>
      <c r="H7" s="71">
        <f t="shared" si="0"/>
        <v>123757</v>
      </c>
      <c r="I7" s="72">
        <v>2792</v>
      </c>
      <c r="J7" s="73">
        <v>45833</v>
      </c>
      <c r="K7" s="74">
        <v>2916</v>
      </c>
      <c r="L7" s="75">
        <v>47853</v>
      </c>
      <c r="M7" s="74">
        <v>3039</v>
      </c>
      <c r="N7" s="76">
        <v>49874</v>
      </c>
      <c r="O7" s="77">
        <v>3481</v>
      </c>
      <c r="P7" s="73">
        <v>64484</v>
      </c>
      <c r="Q7" s="74">
        <v>3634</v>
      </c>
      <c r="R7" s="75">
        <v>67327</v>
      </c>
      <c r="S7" s="74">
        <v>3787</v>
      </c>
      <c r="T7" s="78">
        <v>70170</v>
      </c>
      <c r="U7" s="72"/>
      <c r="V7" s="79"/>
      <c r="W7" s="74"/>
      <c r="X7" s="80"/>
      <c r="Y7" s="74"/>
      <c r="Z7" s="72"/>
      <c r="AA7" s="77">
        <v>282</v>
      </c>
      <c r="AB7" s="73">
        <v>3412</v>
      </c>
      <c r="AC7" s="74">
        <v>294</v>
      </c>
      <c r="AD7" s="75">
        <v>3563</v>
      </c>
      <c r="AE7" s="74">
        <v>307</v>
      </c>
      <c r="AF7" s="81">
        <v>3713</v>
      </c>
      <c r="AG7" s="114">
        <f aca="true" t="shared" si="1" ref="AG7:AL7">C7</f>
        <v>6555</v>
      </c>
      <c r="AH7" s="114">
        <f t="shared" si="1"/>
        <v>113729</v>
      </c>
      <c r="AI7" s="114">
        <f t="shared" si="1"/>
        <v>6844</v>
      </c>
      <c r="AJ7" s="114">
        <f t="shared" si="1"/>
        <v>118743</v>
      </c>
      <c r="AK7" s="114">
        <f t="shared" si="1"/>
        <v>7133</v>
      </c>
      <c r="AL7" s="114">
        <f t="shared" si="1"/>
        <v>123757</v>
      </c>
    </row>
    <row r="8" spans="2:38" s="5" customFormat="1" ht="22.5" customHeight="1">
      <c r="B8" s="15" t="s">
        <v>1</v>
      </c>
      <c r="C8" s="31">
        <f aca="true" t="shared" si="2" ref="C8:H8">SUM(I8,O8,AA8)</f>
        <v>261</v>
      </c>
      <c r="D8" s="32">
        <f t="shared" si="2"/>
        <v>4619</v>
      </c>
      <c r="E8" s="31">
        <f t="shared" si="2"/>
        <v>272</v>
      </c>
      <c r="F8" s="32">
        <f t="shared" si="2"/>
        <v>4799</v>
      </c>
      <c r="G8" s="31">
        <f t="shared" si="2"/>
        <v>283</v>
      </c>
      <c r="H8" s="71">
        <f t="shared" si="2"/>
        <v>4981</v>
      </c>
      <c r="I8" s="72">
        <v>54</v>
      </c>
      <c r="J8" s="73">
        <v>973</v>
      </c>
      <c r="K8" s="74">
        <v>57</v>
      </c>
      <c r="L8" s="75">
        <v>1027</v>
      </c>
      <c r="M8" s="74">
        <v>60</v>
      </c>
      <c r="N8" s="76">
        <v>1081</v>
      </c>
      <c r="O8" s="77">
        <v>165</v>
      </c>
      <c r="P8" s="73">
        <v>3232</v>
      </c>
      <c r="Q8" s="74">
        <v>170</v>
      </c>
      <c r="R8" s="75">
        <v>3329</v>
      </c>
      <c r="S8" s="74">
        <v>175</v>
      </c>
      <c r="T8" s="78">
        <v>3427</v>
      </c>
      <c r="U8" s="72"/>
      <c r="V8" s="79"/>
      <c r="W8" s="74"/>
      <c r="X8" s="80"/>
      <c r="Y8" s="74"/>
      <c r="Z8" s="72"/>
      <c r="AA8" s="77">
        <v>42</v>
      </c>
      <c r="AB8" s="73">
        <v>414</v>
      </c>
      <c r="AC8" s="74">
        <v>45</v>
      </c>
      <c r="AD8" s="75">
        <v>443</v>
      </c>
      <c r="AE8" s="74">
        <v>48</v>
      </c>
      <c r="AF8" s="81">
        <v>473</v>
      </c>
      <c r="AG8" s="115">
        <f aca="true" t="shared" si="3" ref="AG8:AL8">SUM(C8:C11)</f>
        <v>620</v>
      </c>
      <c r="AH8" s="115">
        <f t="shared" si="3"/>
        <v>11326</v>
      </c>
      <c r="AI8" s="115">
        <f t="shared" si="3"/>
        <v>639</v>
      </c>
      <c r="AJ8" s="115">
        <f t="shared" si="3"/>
        <v>11654</v>
      </c>
      <c r="AK8" s="115">
        <f t="shared" si="3"/>
        <v>666</v>
      </c>
      <c r="AL8" s="115">
        <f t="shared" si="3"/>
        <v>12137</v>
      </c>
    </row>
    <row r="9" spans="2:33" s="5" customFormat="1" ht="22.5" customHeight="1">
      <c r="B9" s="15" t="s">
        <v>3</v>
      </c>
      <c r="C9" s="31">
        <f aca="true" t="shared" si="4" ref="C9:C49">SUM(I9,O9,AA9)</f>
        <v>42</v>
      </c>
      <c r="D9" s="32">
        <f aca="true" t="shared" si="5" ref="D9:D49">SUM(J9,P9,AB9)</f>
        <v>794</v>
      </c>
      <c r="E9" s="31">
        <f aca="true" t="shared" si="6" ref="E9:E49">SUM(K9,Q9,AC9)</f>
        <v>42</v>
      </c>
      <c r="F9" s="32">
        <f aca="true" t="shared" si="7" ref="F9:F49">SUM(L9,R9,AD9)</f>
        <v>794</v>
      </c>
      <c r="G9" s="31">
        <f aca="true" t="shared" si="8" ref="G9:G49">SUM(M9,S9,AE9)</f>
        <v>42</v>
      </c>
      <c r="H9" s="71">
        <f aca="true" t="shared" si="9" ref="H9:H49">SUM(N9,T9,AF9)</f>
        <v>794</v>
      </c>
      <c r="I9" s="72">
        <v>11</v>
      </c>
      <c r="J9" s="73">
        <v>234</v>
      </c>
      <c r="K9" s="74">
        <v>11</v>
      </c>
      <c r="L9" s="75">
        <v>234</v>
      </c>
      <c r="M9" s="74">
        <v>11</v>
      </c>
      <c r="N9" s="76">
        <v>234</v>
      </c>
      <c r="O9" s="77">
        <v>25</v>
      </c>
      <c r="P9" s="73">
        <v>500</v>
      </c>
      <c r="Q9" s="74">
        <v>25</v>
      </c>
      <c r="R9" s="75">
        <v>500</v>
      </c>
      <c r="S9" s="74">
        <v>25</v>
      </c>
      <c r="T9" s="78">
        <v>500</v>
      </c>
      <c r="U9" s="72"/>
      <c r="V9" s="79"/>
      <c r="W9" s="74"/>
      <c r="X9" s="80"/>
      <c r="Y9" s="74"/>
      <c r="Z9" s="72"/>
      <c r="AA9" s="77">
        <v>6</v>
      </c>
      <c r="AB9" s="73">
        <v>60</v>
      </c>
      <c r="AC9" s="74">
        <v>6</v>
      </c>
      <c r="AD9" s="75">
        <v>60</v>
      </c>
      <c r="AE9" s="74">
        <v>6</v>
      </c>
      <c r="AF9" s="81">
        <v>60</v>
      </c>
      <c r="AG9" s="7"/>
    </row>
    <row r="10" spans="2:33" s="5" customFormat="1" ht="22.5" customHeight="1">
      <c r="B10" s="15" t="s">
        <v>4</v>
      </c>
      <c r="C10" s="31">
        <f t="shared" si="4"/>
        <v>38</v>
      </c>
      <c r="D10" s="32">
        <f t="shared" si="5"/>
        <v>662</v>
      </c>
      <c r="E10" s="31">
        <f t="shared" si="6"/>
        <v>39</v>
      </c>
      <c r="F10" s="32">
        <f t="shared" si="7"/>
        <v>678</v>
      </c>
      <c r="G10" s="31">
        <f t="shared" si="8"/>
        <v>41</v>
      </c>
      <c r="H10" s="71">
        <f t="shared" si="9"/>
        <v>711</v>
      </c>
      <c r="I10" s="72">
        <v>11</v>
      </c>
      <c r="J10" s="73">
        <v>182</v>
      </c>
      <c r="K10" s="74">
        <v>12</v>
      </c>
      <c r="L10" s="75">
        <v>198</v>
      </c>
      <c r="M10" s="74">
        <v>14</v>
      </c>
      <c r="N10" s="76">
        <v>231</v>
      </c>
      <c r="O10" s="77">
        <v>25</v>
      </c>
      <c r="P10" s="73">
        <v>443</v>
      </c>
      <c r="Q10" s="74">
        <v>25</v>
      </c>
      <c r="R10" s="75">
        <v>443</v>
      </c>
      <c r="S10" s="74">
        <v>25</v>
      </c>
      <c r="T10" s="78">
        <v>443</v>
      </c>
      <c r="U10" s="72"/>
      <c r="V10" s="79"/>
      <c r="W10" s="74"/>
      <c r="X10" s="80"/>
      <c r="Y10" s="74"/>
      <c r="Z10" s="72"/>
      <c r="AA10" s="77">
        <v>2</v>
      </c>
      <c r="AB10" s="73">
        <v>37</v>
      </c>
      <c r="AC10" s="74">
        <v>2</v>
      </c>
      <c r="AD10" s="75">
        <v>37</v>
      </c>
      <c r="AE10" s="74">
        <v>2</v>
      </c>
      <c r="AF10" s="81">
        <v>37</v>
      </c>
      <c r="AG10" s="7"/>
    </row>
    <row r="11" spans="2:33" s="5" customFormat="1" ht="22.5" customHeight="1">
      <c r="B11" s="15" t="s">
        <v>2</v>
      </c>
      <c r="C11" s="31">
        <f t="shared" si="4"/>
        <v>279</v>
      </c>
      <c r="D11" s="32">
        <f t="shared" si="5"/>
        <v>5251</v>
      </c>
      <c r="E11" s="31">
        <f t="shared" si="6"/>
        <v>286</v>
      </c>
      <c r="F11" s="32">
        <f t="shared" si="7"/>
        <v>5383</v>
      </c>
      <c r="G11" s="31">
        <f t="shared" si="8"/>
        <v>300</v>
      </c>
      <c r="H11" s="71">
        <f t="shared" si="9"/>
        <v>5651</v>
      </c>
      <c r="I11" s="82">
        <v>44</v>
      </c>
      <c r="J11" s="83">
        <v>749</v>
      </c>
      <c r="K11" s="84">
        <v>46</v>
      </c>
      <c r="L11" s="85">
        <v>783</v>
      </c>
      <c r="M11" s="84">
        <v>49</v>
      </c>
      <c r="N11" s="86">
        <v>834</v>
      </c>
      <c r="O11" s="87">
        <v>218</v>
      </c>
      <c r="P11" s="83">
        <v>4294</v>
      </c>
      <c r="Q11" s="84">
        <v>223</v>
      </c>
      <c r="R11" s="85">
        <v>4392</v>
      </c>
      <c r="S11" s="84">
        <v>234</v>
      </c>
      <c r="T11" s="88">
        <v>4609</v>
      </c>
      <c r="U11" s="82"/>
      <c r="V11" s="89"/>
      <c r="W11" s="84"/>
      <c r="X11" s="90"/>
      <c r="Y11" s="84"/>
      <c r="Z11" s="82"/>
      <c r="AA11" s="87">
        <v>17</v>
      </c>
      <c r="AB11" s="83">
        <v>208</v>
      </c>
      <c r="AC11" s="84">
        <v>17</v>
      </c>
      <c r="AD11" s="85">
        <v>208</v>
      </c>
      <c r="AE11" s="84">
        <v>17</v>
      </c>
      <c r="AF11" s="91">
        <v>208</v>
      </c>
      <c r="AG11" s="7"/>
    </row>
    <row r="12" spans="2:38" s="5" customFormat="1" ht="22.5" customHeight="1">
      <c r="B12" s="15" t="s">
        <v>44</v>
      </c>
      <c r="C12" s="31">
        <f t="shared" si="4"/>
        <v>1015</v>
      </c>
      <c r="D12" s="32">
        <f t="shared" si="5"/>
        <v>20059</v>
      </c>
      <c r="E12" s="31">
        <f t="shared" si="6"/>
        <v>1039</v>
      </c>
      <c r="F12" s="32">
        <f t="shared" si="7"/>
        <v>20690</v>
      </c>
      <c r="G12" s="31">
        <f t="shared" si="8"/>
        <v>1063</v>
      </c>
      <c r="H12" s="71">
        <f t="shared" si="9"/>
        <v>21331</v>
      </c>
      <c r="I12" s="72">
        <v>327</v>
      </c>
      <c r="J12" s="73">
        <v>6107</v>
      </c>
      <c r="K12" s="74">
        <v>332</v>
      </c>
      <c r="L12" s="75">
        <v>6235</v>
      </c>
      <c r="M12" s="74">
        <v>337</v>
      </c>
      <c r="N12" s="76">
        <v>6365</v>
      </c>
      <c r="O12" s="77">
        <v>636</v>
      </c>
      <c r="P12" s="73">
        <v>13318</v>
      </c>
      <c r="Q12" s="74">
        <v>652</v>
      </c>
      <c r="R12" s="75">
        <v>13777</v>
      </c>
      <c r="S12" s="74">
        <v>668</v>
      </c>
      <c r="T12" s="78">
        <v>14243</v>
      </c>
      <c r="U12" s="72"/>
      <c r="V12" s="79"/>
      <c r="W12" s="74"/>
      <c r="X12" s="80"/>
      <c r="Y12" s="74"/>
      <c r="Z12" s="72"/>
      <c r="AA12" s="77">
        <v>52</v>
      </c>
      <c r="AB12" s="73">
        <v>634</v>
      </c>
      <c r="AC12" s="74">
        <v>55</v>
      </c>
      <c r="AD12" s="75">
        <v>678</v>
      </c>
      <c r="AE12" s="74">
        <v>58</v>
      </c>
      <c r="AF12" s="81">
        <v>723</v>
      </c>
      <c r="AG12" s="114">
        <f aca="true" t="shared" si="10" ref="AG12:AL13">C12</f>
        <v>1015</v>
      </c>
      <c r="AH12" s="114">
        <f t="shared" si="10"/>
        <v>20059</v>
      </c>
      <c r="AI12" s="114">
        <f t="shared" si="10"/>
        <v>1039</v>
      </c>
      <c r="AJ12" s="114">
        <f t="shared" si="10"/>
        <v>20690</v>
      </c>
      <c r="AK12" s="114">
        <f t="shared" si="10"/>
        <v>1063</v>
      </c>
      <c r="AL12" s="114">
        <f t="shared" si="10"/>
        <v>21331</v>
      </c>
    </row>
    <row r="13" spans="2:38" s="5" customFormat="1" ht="22.5" customHeight="1">
      <c r="B13" s="15" t="s">
        <v>45</v>
      </c>
      <c r="C13" s="31">
        <f t="shared" si="4"/>
        <v>1050</v>
      </c>
      <c r="D13" s="32">
        <f t="shared" si="5"/>
        <v>17850</v>
      </c>
      <c r="E13" s="31">
        <f t="shared" si="6"/>
        <v>1085</v>
      </c>
      <c r="F13" s="32">
        <f t="shared" si="7"/>
        <v>18450</v>
      </c>
      <c r="G13" s="31">
        <f t="shared" si="8"/>
        <v>1120</v>
      </c>
      <c r="H13" s="71">
        <f t="shared" si="9"/>
        <v>19050</v>
      </c>
      <c r="I13" s="82">
        <v>190</v>
      </c>
      <c r="J13" s="83">
        <v>3200</v>
      </c>
      <c r="K13" s="84">
        <v>195</v>
      </c>
      <c r="L13" s="85">
        <v>3300</v>
      </c>
      <c r="M13" s="84">
        <v>200</v>
      </c>
      <c r="N13" s="86">
        <v>3400</v>
      </c>
      <c r="O13" s="87">
        <v>770</v>
      </c>
      <c r="P13" s="83">
        <v>13700</v>
      </c>
      <c r="Q13" s="84">
        <v>795</v>
      </c>
      <c r="R13" s="85">
        <v>14150</v>
      </c>
      <c r="S13" s="84">
        <v>820</v>
      </c>
      <c r="T13" s="88">
        <v>14600</v>
      </c>
      <c r="U13" s="82"/>
      <c r="V13" s="89"/>
      <c r="W13" s="84"/>
      <c r="X13" s="90"/>
      <c r="Y13" s="84"/>
      <c r="Z13" s="82"/>
      <c r="AA13" s="87">
        <v>90</v>
      </c>
      <c r="AB13" s="83">
        <v>950</v>
      </c>
      <c r="AC13" s="84">
        <v>95</v>
      </c>
      <c r="AD13" s="85">
        <v>1000</v>
      </c>
      <c r="AE13" s="84">
        <v>100</v>
      </c>
      <c r="AF13" s="91">
        <v>1050</v>
      </c>
      <c r="AG13" s="114">
        <f t="shared" si="10"/>
        <v>1050</v>
      </c>
      <c r="AH13" s="114">
        <f t="shared" si="10"/>
        <v>17850</v>
      </c>
      <c r="AI13" s="114">
        <f t="shared" si="10"/>
        <v>1085</v>
      </c>
      <c r="AJ13" s="114">
        <f t="shared" si="10"/>
        <v>18450</v>
      </c>
      <c r="AK13" s="114">
        <f t="shared" si="10"/>
        <v>1120</v>
      </c>
      <c r="AL13" s="114">
        <f t="shared" si="10"/>
        <v>19050</v>
      </c>
    </row>
    <row r="14" spans="2:38" s="5" customFormat="1" ht="22.5" customHeight="1">
      <c r="B14" s="15" t="s">
        <v>5</v>
      </c>
      <c r="C14" s="31">
        <f t="shared" si="4"/>
        <v>519</v>
      </c>
      <c r="D14" s="32">
        <f t="shared" si="5"/>
        <v>9747</v>
      </c>
      <c r="E14" s="31">
        <f t="shared" si="6"/>
        <v>528</v>
      </c>
      <c r="F14" s="32">
        <f t="shared" si="7"/>
        <v>9916</v>
      </c>
      <c r="G14" s="31">
        <f t="shared" si="8"/>
        <v>537</v>
      </c>
      <c r="H14" s="71">
        <f t="shared" si="9"/>
        <v>10085</v>
      </c>
      <c r="I14" s="72">
        <v>104</v>
      </c>
      <c r="J14" s="73">
        <v>1859</v>
      </c>
      <c r="K14" s="74">
        <v>106</v>
      </c>
      <c r="L14" s="75">
        <v>1892</v>
      </c>
      <c r="M14" s="74">
        <v>108</v>
      </c>
      <c r="N14" s="76">
        <v>1924</v>
      </c>
      <c r="O14" s="77">
        <v>398</v>
      </c>
      <c r="P14" s="73">
        <v>7670</v>
      </c>
      <c r="Q14" s="74">
        <v>405</v>
      </c>
      <c r="R14" s="75">
        <v>7803</v>
      </c>
      <c r="S14" s="74">
        <v>411</v>
      </c>
      <c r="T14" s="78">
        <v>7936</v>
      </c>
      <c r="U14" s="72"/>
      <c r="V14" s="79"/>
      <c r="W14" s="74"/>
      <c r="X14" s="80"/>
      <c r="Y14" s="74"/>
      <c r="Z14" s="72"/>
      <c r="AA14" s="77">
        <v>17</v>
      </c>
      <c r="AB14" s="73">
        <v>218</v>
      </c>
      <c r="AC14" s="74">
        <v>17</v>
      </c>
      <c r="AD14" s="75">
        <v>221</v>
      </c>
      <c r="AE14" s="74">
        <v>18</v>
      </c>
      <c r="AF14" s="81">
        <v>225</v>
      </c>
      <c r="AG14" s="116">
        <f aca="true" t="shared" si="11" ref="AG14:AL14">SUM(C14:C16)</f>
        <v>848</v>
      </c>
      <c r="AH14" s="116">
        <f t="shared" si="11"/>
        <v>15210</v>
      </c>
      <c r="AI14" s="116">
        <f t="shared" si="11"/>
        <v>870</v>
      </c>
      <c r="AJ14" s="116">
        <f t="shared" si="11"/>
        <v>15557</v>
      </c>
      <c r="AK14" s="116">
        <f t="shared" si="11"/>
        <v>892</v>
      </c>
      <c r="AL14" s="116">
        <f t="shared" si="11"/>
        <v>15906</v>
      </c>
    </row>
    <row r="15" spans="2:32" s="5" customFormat="1" ht="22.5" customHeight="1">
      <c r="B15" s="15" t="s">
        <v>6</v>
      </c>
      <c r="C15" s="31">
        <f t="shared" si="4"/>
        <v>260</v>
      </c>
      <c r="D15" s="32">
        <f t="shared" si="5"/>
        <v>4083</v>
      </c>
      <c r="E15" s="31">
        <f t="shared" si="6"/>
        <v>268</v>
      </c>
      <c r="F15" s="32">
        <f t="shared" si="7"/>
        <v>4171</v>
      </c>
      <c r="G15" s="31">
        <f t="shared" si="8"/>
        <v>276</v>
      </c>
      <c r="H15" s="71">
        <f t="shared" si="9"/>
        <v>4261</v>
      </c>
      <c r="I15" s="72">
        <v>55</v>
      </c>
      <c r="J15" s="73">
        <v>660</v>
      </c>
      <c r="K15" s="74">
        <v>57</v>
      </c>
      <c r="L15" s="75">
        <v>680</v>
      </c>
      <c r="M15" s="74">
        <v>59</v>
      </c>
      <c r="N15" s="76">
        <v>700</v>
      </c>
      <c r="O15" s="77">
        <v>165</v>
      </c>
      <c r="P15" s="73">
        <v>3000</v>
      </c>
      <c r="Q15" s="74">
        <v>170</v>
      </c>
      <c r="R15" s="75">
        <v>3060</v>
      </c>
      <c r="S15" s="74">
        <v>175</v>
      </c>
      <c r="T15" s="78">
        <v>3121</v>
      </c>
      <c r="U15" s="72"/>
      <c r="V15" s="79"/>
      <c r="W15" s="74"/>
      <c r="X15" s="80"/>
      <c r="Y15" s="74"/>
      <c r="Z15" s="72"/>
      <c r="AA15" s="77">
        <v>40</v>
      </c>
      <c r="AB15" s="73">
        <v>423</v>
      </c>
      <c r="AC15" s="74">
        <v>41</v>
      </c>
      <c r="AD15" s="75">
        <v>431</v>
      </c>
      <c r="AE15" s="74">
        <v>42</v>
      </c>
      <c r="AF15" s="81">
        <v>440</v>
      </c>
    </row>
    <row r="16" spans="2:32" s="5" customFormat="1" ht="22.5" customHeight="1">
      <c r="B16" s="15" t="s">
        <v>7</v>
      </c>
      <c r="C16" s="31">
        <f t="shared" si="4"/>
        <v>69</v>
      </c>
      <c r="D16" s="32">
        <f t="shared" si="5"/>
        <v>1380</v>
      </c>
      <c r="E16" s="31">
        <f t="shared" si="6"/>
        <v>74</v>
      </c>
      <c r="F16" s="32">
        <f t="shared" si="7"/>
        <v>1470</v>
      </c>
      <c r="G16" s="31">
        <f t="shared" si="8"/>
        <v>79</v>
      </c>
      <c r="H16" s="71">
        <f t="shared" si="9"/>
        <v>1560</v>
      </c>
      <c r="I16" s="72">
        <v>5</v>
      </c>
      <c r="J16" s="73">
        <v>100</v>
      </c>
      <c r="K16" s="74">
        <v>6</v>
      </c>
      <c r="L16" s="75">
        <v>120</v>
      </c>
      <c r="M16" s="74">
        <v>7</v>
      </c>
      <c r="N16" s="76">
        <v>140</v>
      </c>
      <c r="O16" s="77">
        <v>64</v>
      </c>
      <c r="P16" s="73">
        <v>1280</v>
      </c>
      <c r="Q16" s="74">
        <v>67</v>
      </c>
      <c r="R16" s="75">
        <v>1340</v>
      </c>
      <c r="S16" s="74">
        <v>70</v>
      </c>
      <c r="T16" s="78">
        <v>1400</v>
      </c>
      <c r="U16" s="72"/>
      <c r="V16" s="79"/>
      <c r="W16" s="74"/>
      <c r="X16" s="80"/>
      <c r="Y16" s="74"/>
      <c r="Z16" s="72"/>
      <c r="AA16" s="77">
        <v>0</v>
      </c>
      <c r="AB16" s="73">
        <v>0</v>
      </c>
      <c r="AC16" s="74">
        <v>1</v>
      </c>
      <c r="AD16" s="75">
        <v>10</v>
      </c>
      <c r="AE16" s="74">
        <v>2</v>
      </c>
      <c r="AF16" s="81">
        <v>20</v>
      </c>
    </row>
    <row r="17" spans="2:38" s="5" customFormat="1" ht="22.5" customHeight="1">
      <c r="B17" s="15" t="s">
        <v>46</v>
      </c>
      <c r="C17" s="31">
        <f t="shared" si="4"/>
        <v>968</v>
      </c>
      <c r="D17" s="32">
        <f t="shared" si="5"/>
        <v>18395</v>
      </c>
      <c r="E17" s="31">
        <f t="shared" si="6"/>
        <v>975</v>
      </c>
      <c r="F17" s="32">
        <f t="shared" si="7"/>
        <v>18532</v>
      </c>
      <c r="G17" s="31">
        <f t="shared" si="8"/>
        <v>983</v>
      </c>
      <c r="H17" s="71">
        <f t="shared" si="9"/>
        <v>18670</v>
      </c>
      <c r="I17" s="82">
        <v>204</v>
      </c>
      <c r="J17" s="83">
        <v>3622</v>
      </c>
      <c r="K17" s="84">
        <v>205</v>
      </c>
      <c r="L17" s="85">
        <v>3649</v>
      </c>
      <c r="M17" s="84">
        <v>207</v>
      </c>
      <c r="N17" s="86">
        <v>3676</v>
      </c>
      <c r="O17" s="87">
        <v>751</v>
      </c>
      <c r="P17" s="83">
        <v>14650</v>
      </c>
      <c r="Q17" s="84">
        <v>757</v>
      </c>
      <c r="R17" s="85">
        <v>14759</v>
      </c>
      <c r="S17" s="84">
        <v>763</v>
      </c>
      <c r="T17" s="88">
        <v>14869</v>
      </c>
      <c r="U17" s="82"/>
      <c r="V17" s="89"/>
      <c r="W17" s="84"/>
      <c r="X17" s="90"/>
      <c r="Y17" s="84"/>
      <c r="Z17" s="82"/>
      <c r="AA17" s="87">
        <v>13</v>
      </c>
      <c r="AB17" s="83">
        <v>123</v>
      </c>
      <c r="AC17" s="84">
        <v>13</v>
      </c>
      <c r="AD17" s="85">
        <v>124</v>
      </c>
      <c r="AE17" s="84">
        <v>13</v>
      </c>
      <c r="AF17" s="91">
        <v>125</v>
      </c>
      <c r="AG17" s="114">
        <f aca="true" t="shared" si="12" ref="AG17:AL19">C17</f>
        <v>968</v>
      </c>
      <c r="AH17" s="114">
        <f t="shared" si="12"/>
        <v>18395</v>
      </c>
      <c r="AI17" s="114">
        <f t="shared" si="12"/>
        <v>975</v>
      </c>
      <c r="AJ17" s="114">
        <f t="shared" si="12"/>
        <v>18532</v>
      </c>
      <c r="AK17" s="114">
        <f t="shared" si="12"/>
        <v>983</v>
      </c>
      <c r="AL17" s="114">
        <f t="shared" si="12"/>
        <v>18670</v>
      </c>
    </row>
    <row r="18" spans="2:38" s="5" customFormat="1" ht="22.5" customHeight="1">
      <c r="B18" s="15" t="s">
        <v>47</v>
      </c>
      <c r="C18" s="31">
        <f t="shared" si="4"/>
        <v>1009</v>
      </c>
      <c r="D18" s="32">
        <f t="shared" si="5"/>
        <v>18757</v>
      </c>
      <c r="E18" s="31">
        <f t="shared" si="6"/>
        <v>1057</v>
      </c>
      <c r="F18" s="32">
        <f t="shared" si="7"/>
        <v>19650</v>
      </c>
      <c r="G18" s="31">
        <f t="shared" si="8"/>
        <v>1107</v>
      </c>
      <c r="H18" s="71">
        <f t="shared" si="9"/>
        <v>20579</v>
      </c>
      <c r="I18" s="72">
        <v>319</v>
      </c>
      <c r="J18" s="73">
        <v>5930</v>
      </c>
      <c r="K18" s="74">
        <v>334</v>
      </c>
      <c r="L18" s="75">
        <v>6209</v>
      </c>
      <c r="M18" s="74">
        <v>353</v>
      </c>
      <c r="N18" s="76">
        <v>6562</v>
      </c>
      <c r="O18" s="77">
        <v>675</v>
      </c>
      <c r="P18" s="73">
        <v>12548</v>
      </c>
      <c r="Q18" s="74">
        <v>708</v>
      </c>
      <c r="R18" s="75">
        <v>13162</v>
      </c>
      <c r="S18" s="74">
        <v>737</v>
      </c>
      <c r="T18" s="78">
        <v>13701</v>
      </c>
      <c r="U18" s="72"/>
      <c r="V18" s="79"/>
      <c r="W18" s="74"/>
      <c r="X18" s="80"/>
      <c r="Y18" s="74"/>
      <c r="Z18" s="72"/>
      <c r="AA18" s="77">
        <v>15</v>
      </c>
      <c r="AB18" s="73">
        <v>279</v>
      </c>
      <c r="AC18" s="74">
        <v>15</v>
      </c>
      <c r="AD18" s="75">
        <v>279</v>
      </c>
      <c r="AE18" s="74">
        <v>17</v>
      </c>
      <c r="AF18" s="81">
        <v>316</v>
      </c>
      <c r="AG18" s="114">
        <f t="shared" si="12"/>
        <v>1009</v>
      </c>
      <c r="AH18" s="114">
        <f t="shared" si="12"/>
        <v>18757</v>
      </c>
      <c r="AI18" s="114">
        <f t="shared" si="12"/>
        <v>1057</v>
      </c>
      <c r="AJ18" s="114">
        <f t="shared" si="12"/>
        <v>19650</v>
      </c>
      <c r="AK18" s="114">
        <f t="shared" si="12"/>
        <v>1107</v>
      </c>
      <c r="AL18" s="114">
        <f t="shared" si="12"/>
        <v>20579</v>
      </c>
    </row>
    <row r="19" spans="2:38" s="5" customFormat="1" ht="22.5" customHeight="1">
      <c r="B19" s="15" t="s">
        <v>48</v>
      </c>
      <c r="C19" s="31">
        <f t="shared" si="4"/>
        <v>677</v>
      </c>
      <c r="D19" s="32">
        <f t="shared" si="5"/>
        <v>12940</v>
      </c>
      <c r="E19" s="31">
        <f t="shared" si="6"/>
        <v>691</v>
      </c>
      <c r="F19" s="32">
        <f t="shared" si="7"/>
        <v>13163</v>
      </c>
      <c r="G19" s="31">
        <f t="shared" si="8"/>
        <v>705</v>
      </c>
      <c r="H19" s="71">
        <f t="shared" si="9"/>
        <v>13385</v>
      </c>
      <c r="I19" s="72">
        <v>141</v>
      </c>
      <c r="J19" s="73">
        <v>2524</v>
      </c>
      <c r="K19" s="74">
        <v>145</v>
      </c>
      <c r="L19" s="75">
        <v>2596</v>
      </c>
      <c r="M19" s="74">
        <v>149</v>
      </c>
      <c r="N19" s="76">
        <v>2667</v>
      </c>
      <c r="O19" s="77">
        <v>505</v>
      </c>
      <c r="P19" s="73">
        <v>10100</v>
      </c>
      <c r="Q19" s="74">
        <v>510</v>
      </c>
      <c r="R19" s="75">
        <v>10200</v>
      </c>
      <c r="S19" s="74">
        <v>515</v>
      </c>
      <c r="T19" s="78">
        <v>10300</v>
      </c>
      <c r="U19" s="72"/>
      <c r="V19" s="79"/>
      <c r="W19" s="74"/>
      <c r="X19" s="80"/>
      <c r="Y19" s="74"/>
      <c r="Z19" s="72"/>
      <c r="AA19" s="77">
        <v>31</v>
      </c>
      <c r="AB19" s="73">
        <v>316</v>
      </c>
      <c r="AC19" s="74">
        <v>36</v>
      </c>
      <c r="AD19" s="75">
        <v>367</v>
      </c>
      <c r="AE19" s="74">
        <v>41</v>
      </c>
      <c r="AF19" s="81">
        <v>418</v>
      </c>
      <c r="AG19" s="114">
        <f t="shared" si="12"/>
        <v>677</v>
      </c>
      <c r="AH19" s="114">
        <f t="shared" si="12"/>
        <v>12940</v>
      </c>
      <c r="AI19" s="114">
        <f t="shared" si="12"/>
        <v>691</v>
      </c>
      <c r="AJ19" s="114">
        <f t="shared" si="12"/>
        <v>13163</v>
      </c>
      <c r="AK19" s="114">
        <f t="shared" si="12"/>
        <v>705</v>
      </c>
      <c r="AL19" s="114">
        <f t="shared" si="12"/>
        <v>13385</v>
      </c>
    </row>
    <row r="20" spans="2:38" s="5" customFormat="1" ht="22.5" customHeight="1">
      <c r="B20" s="15" t="s">
        <v>8</v>
      </c>
      <c r="C20" s="31">
        <f t="shared" si="4"/>
        <v>322</v>
      </c>
      <c r="D20" s="32">
        <f t="shared" si="5"/>
        <v>6028</v>
      </c>
      <c r="E20" s="31">
        <f t="shared" si="6"/>
        <v>322</v>
      </c>
      <c r="F20" s="32">
        <f t="shared" si="7"/>
        <v>6028</v>
      </c>
      <c r="G20" s="31">
        <f t="shared" si="8"/>
        <v>322</v>
      </c>
      <c r="H20" s="71">
        <f t="shared" si="9"/>
        <v>6028</v>
      </c>
      <c r="I20" s="72">
        <v>140</v>
      </c>
      <c r="J20" s="73">
        <v>2520</v>
      </c>
      <c r="K20" s="74">
        <v>140</v>
      </c>
      <c r="L20" s="75">
        <v>2520</v>
      </c>
      <c r="M20" s="74">
        <v>140</v>
      </c>
      <c r="N20" s="76">
        <v>2520</v>
      </c>
      <c r="O20" s="77">
        <v>170</v>
      </c>
      <c r="P20" s="73">
        <v>3400</v>
      </c>
      <c r="Q20" s="74">
        <v>170</v>
      </c>
      <c r="R20" s="75">
        <v>3400</v>
      </c>
      <c r="S20" s="74">
        <v>170</v>
      </c>
      <c r="T20" s="78">
        <v>3400</v>
      </c>
      <c r="U20" s="72"/>
      <c r="V20" s="79"/>
      <c r="W20" s="74"/>
      <c r="X20" s="80"/>
      <c r="Y20" s="74"/>
      <c r="Z20" s="72"/>
      <c r="AA20" s="77">
        <v>12</v>
      </c>
      <c r="AB20" s="73">
        <v>108</v>
      </c>
      <c r="AC20" s="74">
        <v>12</v>
      </c>
      <c r="AD20" s="75">
        <v>108</v>
      </c>
      <c r="AE20" s="74">
        <v>12</v>
      </c>
      <c r="AF20" s="81">
        <v>108</v>
      </c>
      <c r="AG20" s="116">
        <f aca="true" t="shared" si="13" ref="AG20:AL20">SUM(C20:C21)</f>
        <v>644</v>
      </c>
      <c r="AH20" s="116">
        <f t="shared" si="13"/>
        <v>11801</v>
      </c>
      <c r="AI20" s="116">
        <f t="shared" si="13"/>
        <v>653</v>
      </c>
      <c r="AJ20" s="116">
        <f t="shared" si="13"/>
        <v>11940</v>
      </c>
      <c r="AK20" s="116">
        <f t="shared" si="13"/>
        <v>662</v>
      </c>
      <c r="AL20" s="116">
        <f t="shared" si="13"/>
        <v>12081</v>
      </c>
    </row>
    <row r="21" spans="2:32" s="5" customFormat="1" ht="22.5" customHeight="1">
      <c r="B21" s="15" t="s">
        <v>9</v>
      </c>
      <c r="C21" s="31">
        <f t="shared" si="4"/>
        <v>322</v>
      </c>
      <c r="D21" s="32">
        <f t="shared" si="5"/>
        <v>5773</v>
      </c>
      <c r="E21" s="31">
        <f t="shared" si="6"/>
        <v>331</v>
      </c>
      <c r="F21" s="32">
        <f t="shared" si="7"/>
        <v>5912</v>
      </c>
      <c r="G21" s="31">
        <f t="shared" si="8"/>
        <v>340</v>
      </c>
      <c r="H21" s="71">
        <f t="shared" si="9"/>
        <v>6053</v>
      </c>
      <c r="I21" s="72">
        <v>51</v>
      </c>
      <c r="J21" s="73">
        <v>836</v>
      </c>
      <c r="K21" s="74">
        <v>53</v>
      </c>
      <c r="L21" s="75">
        <v>869</v>
      </c>
      <c r="M21" s="74">
        <v>55</v>
      </c>
      <c r="N21" s="76">
        <v>902</v>
      </c>
      <c r="O21" s="77">
        <v>260</v>
      </c>
      <c r="P21" s="73">
        <v>4862</v>
      </c>
      <c r="Q21" s="74">
        <v>265</v>
      </c>
      <c r="R21" s="75">
        <v>4955</v>
      </c>
      <c r="S21" s="74">
        <v>270</v>
      </c>
      <c r="T21" s="78">
        <v>5049</v>
      </c>
      <c r="U21" s="72"/>
      <c r="V21" s="79"/>
      <c r="W21" s="74"/>
      <c r="X21" s="80"/>
      <c r="Y21" s="74"/>
      <c r="Z21" s="72"/>
      <c r="AA21" s="77">
        <v>11</v>
      </c>
      <c r="AB21" s="73">
        <v>75</v>
      </c>
      <c r="AC21" s="74">
        <v>13</v>
      </c>
      <c r="AD21" s="75">
        <v>88</v>
      </c>
      <c r="AE21" s="74">
        <v>15</v>
      </c>
      <c r="AF21" s="81">
        <v>102</v>
      </c>
    </row>
    <row r="22" spans="2:38" s="5" customFormat="1" ht="22.5" customHeight="1">
      <c r="B22" s="15" t="s">
        <v>10</v>
      </c>
      <c r="C22" s="31">
        <f t="shared" si="4"/>
        <v>350</v>
      </c>
      <c r="D22" s="32">
        <f t="shared" si="5"/>
        <v>6170</v>
      </c>
      <c r="E22" s="31">
        <f t="shared" si="6"/>
        <v>362</v>
      </c>
      <c r="F22" s="32">
        <f t="shared" si="7"/>
        <v>6390</v>
      </c>
      <c r="G22" s="31">
        <f t="shared" si="8"/>
        <v>374</v>
      </c>
      <c r="H22" s="71">
        <f t="shared" si="9"/>
        <v>6610</v>
      </c>
      <c r="I22" s="72">
        <v>120</v>
      </c>
      <c r="J22" s="73">
        <v>2040</v>
      </c>
      <c r="K22" s="74">
        <v>120</v>
      </c>
      <c r="L22" s="75">
        <v>2040</v>
      </c>
      <c r="M22" s="74">
        <v>120</v>
      </c>
      <c r="N22" s="76">
        <v>2040</v>
      </c>
      <c r="O22" s="77">
        <v>183</v>
      </c>
      <c r="P22" s="73">
        <v>3660</v>
      </c>
      <c r="Q22" s="74">
        <v>193</v>
      </c>
      <c r="R22" s="75">
        <v>3860</v>
      </c>
      <c r="S22" s="74">
        <v>203</v>
      </c>
      <c r="T22" s="78">
        <v>4060</v>
      </c>
      <c r="U22" s="72"/>
      <c r="V22" s="79"/>
      <c r="W22" s="74"/>
      <c r="X22" s="80"/>
      <c r="Y22" s="74"/>
      <c r="Z22" s="72"/>
      <c r="AA22" s="77">
        <v>47</v>
      </c>
      <c r="AB22" s="73">
        <v>470</v>
      </c>
      <c r="AC22" s="74">
        <v>49</v>
      </c>
      <c r="AD22" s="75">
        <v>490</v>
      </c>
      <c r="AE22" s="74">
        <v>51</v>
      </c>
      <c r="AF22" s="81">
        <v>510</v>
      </c>
      <c r="AG22" s="116">
        <f aca="true" t="shared" si="14" ref="AG22:AL22">SUM(C22:C24)</f>
        <v>703</v>
      </c>
      <c r="AH22" s="116">
        <f t="shared" si="14"/>
        <v>12505</v>
      </c>
      <c r="AI22" s="116">
        <f t="shared" si="14"/>
        <v>723</v>
      </c>
      <c r="AJ22" s="116">
        <f t="shared" si="14"/>
        <v>12890</v>
      </c>
      <c r="AK22" s="116">
        <f t="shared" si="14"/>
        <v>745</v>
      </c>
      <c r="AL22" s="116">
        <f t="shared" si="14"/>
        <v>13273</v>
      </c>
    </row>
    <row r="23" spans="2:32" s="5" customFormat="1" ht="22.5" customHeight="1">
      <c r="B23" s="15" t="s">
        <v>35</v>
      </c>
      <c r="C23" s="31">
        <f t="shared" si="4"/>
        <v>188</v>
      </c>
      <c r="D23" s="32">
        <f t="shared" si="5"/>
        <v>3269</v>
      </c>
      <c r="E23" s="31">
        <f t="shared" si="6"/>
        <v>192</v>
      </c>
      <c r="F23" s="32">
        <f t="shared" si="7"/>
        <v>3357</v>
      </c>
      <c r="G23" s="31">
        <f t="shared" si="8"/>
        <v>198</v>
      </c>
      <c r="H23" s="71">
        <f t="shared" si="9"/>
        <v>3444</v>
      </c>
      <c r="I23" s="72">
        <v>71</v>
      </c>
      <c r="J23" s="73">
        <v>1140</v>
      </c>
      <c r="K23" s="74">
        <v>71</v>
      </c>
      <c r="L23" s="75">
        <v>1140</v>
      </c>
      <c r="M23" s="74">
        <v>71</v>
      </c>
      <c r="N23" s="76">
        <v>1140</v>
      </c>
      <c r="O23" s="77">
        <v>97</v>
      </c>
      <c r="P23" s="73">
        <v>1874</v>
      </c>
      <c r="Q23" s="74">
        <v>100</v>
      </c>
      <c r="R23" s="75">
        <v>1942</v>
      </c>
      <c r="S23" s="74">
        <v>104</v>
      </c>
      <c r="T23" s="78">
        <v>2010</v>
      </c>
      <c r="U23" s="72"/>
      <c r="V23" s="79"/>
      <c r="W23" s="74"/>
      <c r="X23" s="80"/>
      <c r="Y23" s="74"/>
      <c r="Z23" s="72"/>
      <c r="AA23" s="77">
        <v>20</v>
      </c>
      <c r="AB23" s="73">
        <v>255</v>
      </c>
      <c r="AC23" s="74">
        <v>21</v>
      </c>
      <c r="AD23" s="75">
        <v>275</v>
      </c>
      <c r="AE23" s="74">
        <v>23</v>
      </c>
      <c r="AF23" s="81">
        <v>294</v>
      </c>
    </row>
    <row r="24" spans="2:32" s="5" customFormat="1" ht="22.5" customHeight="1">
      <c r="B24" s="15" t="s">
        <v>11</v>
      </c>
      <c r="C24" s="31">
        <f t="shared" si="4"/>
        <v>165</v>
      </c>
      <c r="D24" s="32">
        <f t="shared" si="5"/>
        <v>3066</v>
      </c>
      <c r="E24" s="31">
        <f t="shared" si="6"/>
        <v>169</v>
      </c>
      <c r="F24" s="32">
        <f t="shared" si="7"/>
        <v>3143</v>
      </c>
      <c r="G24" s="31">
        <f t="shared" si="8"/>
        <v>173</v>
      </c>
      <c r="H24" s="71">
        <f t="shared" si="9"/>
        <v>3219</v>
      </c>
      <c r="I24" s="72">
        <v>82</v>
      </c>
      <c r="J24" s="73">
        <v>1460</v>
      </c>
      <c r="K24" s="74">
        <v>85</v>
      </c>
      <c r="L24" s="75">
        <v>1519</v>
      </c>
      <c r="M24" s="74">
        <v>89</v>
      </c>
      <c r="N24" s="76">
        <v>1579</v>
      </c>
      <c r="O24" s="77">
        <v>79</v>
      </c>
      <c r="P24" s="73">
        <v>1541</v>
      </c>
      <c r="Q24" s="74">
        <v>80</v>
      </c>
      <c r="R24" s="75">
        <v>1557</v>
      </c>
      <c r="S24" s="74">
        <v>80</v>
      </c>
      <c r="T24" s="78">
        <v>1572</v>
      </c>
      <c r="U24" s="72"/>
      <c r="V24" s="79"/>
      <c r="W24" s="74"/>
      <c r="X24" s="80"/>
      <c r="Y24" s="74"/>
      <c r="Z24" s="72"/>
      <c r="AA24" s="77">
        <v>4</v>
      </c>
      <c r="AB24" s="73">
        <v>65</v>
      </c>
      <c r="AC24" s="74">
        <v>4</v>
      </c>
      <c r="AD24" s="75">
        <v>67</v>
      </c>
      <c r="AE24" s="74">
        <v>4</v>
      </c>
      <c r="AF24" s="81">
        <v>68</v>
      </c>
    </row>
    <row r="25" spans="2:38" s="5" customFormat="1" ht="22.5" customHeight="1">
      <c r="B25" s="15" t="s">
        <v>12</v>
      </c>
      <c r="C25" s="31">
        <f t="shared" si="4"/>
        <v>578</v>
      </c>
      <c r="D25" s="32">
        <f t="shared" si="5"/>
        <v>10975</v>
      </c>
      <c r="E25" s="31">
        <f t="shared" si="6"/>
        <v>599</v>
      </c>
      <c r="F25" s="32">
        <f t="shared" si="7"/>
        <v>11374</v>
      </c>
      <c r="G25" s="31">
        <f t="shared" si="8"/>
        <v>620</v>
      </c>
      <c r="H25" s="71">
        <f t="shared" si="9"/>
        <v>11773</v>
      </c>
      <c r="I25" s="82">
        <v>141</v>
      </c>
      <c r="J25" s="83">
        <v>2679</v>
      </c>
      <c r="K25" s="84">
        <v>146</v>
      </c>
      <c r="L25" s="85">
        <v>2774</v>
      </c>
      <c r="M25" s="84">
        <v>151</v>
      </c>
      <c r="N25" s="86">
        <v>2869</v>
      </c>
      <c r="O25" s="87">
        <v>436</v>
      </c>
      <c r="P25" s="83">
        <v>8284</v>
      </c>
      <c r="Q25" s="84">
        <v>452</v>
      </c>
      <c r="R25" s="85">
        <v>8588</v>
      </c>
      <c r="S25" s="84">
        <v>468</v>
      </c>
      <c r="T25" s="88">
        <v>8892</v>
      </c>
      <c r="U25" s="82"/>
      <c r="V25" s="89"/>
      <c r="W25" s="84"/>
      <c r="X25" s="90"/>
      <c r="Y25" s="84"/>
      <c r="Z25" s="82"/>
      <c r="AA25" s="87">
        <v>1</v>
      </c>
      <c r="AB25" s="83">
        <v>12</v>
      </c>
      <c r="AC25" s="84">
        <v>1</v>
      </c>
      <c r="AD25" s="85">
        <v>12</v>
      </c>
      <c r="AE25" s="84">
        <v>1</v>
      </c>
      <c r="AF25" s="91">
        <v>12</v>
      </c>
      <c r="AG25" s="116">
        <f aca="true" t="shared" si="15" ref="AG25:AL25">SUM(C25:C26)</f>
        <v>713</v>
      </c>
      <c r="AH25" s="116">
        <f t="shared" si="15"/>
        <v>13495</v>
      </c>
      <c r="AI25" s="116">
        <f t="shared" si="15"/>
        <v>739</v>
      </c>
      <c r="AJ25" s="116">
        <f t="shared" si="15"/>
        <v>13982</v>
      </c>
      <c r="AK25" s="116">
        <f t="shared" si="15"/>
        <v>765</v>
      </c>
      <c r="AL25" s="116">
        <f t="shared" si="15"/>
        <v>14469</v>
      </c>
    </row>
    <row r="26" spans="2:32" s="5" customFormat="1" ht="22.5" customHeight="1">
      <c r="B26" s="15" t="s">
        <v>13</v>
      </c>
      <c r="C26" s="31">
        <f t="shared" si="4"/>
        <v>135</v>
      </c>
      <c r="D26" s="32">
        <f t="shared" si="5"/>
        <v>2520</v>
      </c>
      <c r="E26" s="31">
        <f t="shared" si="6"/>
        <v>140</v>
      </c>
      <c r="F26" s="32">
        <f t="shared" si="7"/>
        <v>2608</v>
      </c>
      <c r="G26" s="31">
        <f t="shared" si="8"/>
        <v>145</v>
      </c>
      <c r="H26" s="71">
        <f t="shared" si="9"/>
        <v>2696</v>
      </c>
      <c r="I26" s="82">
        <v>37</v>
      </c>
      <c r="J26" s="83">
        <v>592</v>
      </c>
      <c r="K26" s="84">
        <v>40</v>
      </c>
      <c r="L26" s="85">
        <v>640</v>
      </c>
      <c r="M26" s="84">
        <v>43</v>
      </c>
      <c r="N26" s="86">
        <v>688</v>
      </c>
      <c r="O26" s="87">
        <v>94</v>
      </c>
      <c r="P26" s="83">
        <v>1880</v>
      </c>
      <c r="Q26" s="84">
        <v>96</v>
      </c>
      <c r="R26" s="85">
        <v>1920</v>
      </c>
      <c r="S26" s="84">
        <v>98</v>
      </c>
      <c r="T26" s="88">
        <v>1960</v>
      </c>
      <c r="U26" s="82"/>
      <c r="V26" s="89"/>
      <c r="W26" s="84"/>
      <c r="X26" s="90"/>
      <c r="Y26" s="84"/>
      <c r="Z26" s="82"/>
      <c r="AA26" s="87">
        <v>4</v>
      </c>
      <c r="AB26" s="83">
        <v>48</v>
      </c>
      <c r="AC26" s="84">
        <v>4</v>
      </c>
      <c r="AD26" s="85">
        <v>48</v>
      </c>
      <c r="AE26" s="84">
        <v>4</v>
      </c>
      <c r="AF26" s="91">
        <v>48</v>
      </c>
    </row>
    <row r="27" spans="2:38" s="5" customFormat="1" ht="22.5" customHeight="1">
      <c r="B27" s="15" t="s">
        <v>49</v>
      </c>
      <c r="C27" s="31">
        <f t="shared" si="4"/>
        <v>1229</v>
      </c>
      <c r="D27" s="32">
        <f t="shared" si="5"/>
        <v>22672</v>
      </c>
      <c r="E27" s="31">
        <f t="shared" si="6"/>
        <v>1273</v>
      </c>
      <c r="F27" s="32">
        <f t="shared" si="7"/>
        <v>23483</v>
      </c>
      <c r="G27" s="31">
        <f t="shared" si="8"/>
        <v>1319</v>
      </c>
      <c r="H27" s="71">
        <f t="shared" si="9"/>
        <v>24332</v>
      </c>
      <c r="I27" s="82">
        <v>280</v>
      </c>
      <c r="J27" s="83">
        <v>4356</v>
      </c>
      <c r="K27" s="84">
        <v>284</v>
      </c>
      <c r="L27" s="85">
        <v>4418</v>
      </c>
      <c r="M27" s="84">
        <v>288</v>
      </c>
      <c r="N27" s="86">
        <v>4480</v>
      </c>
      <c r="O27" s="87">
        <v>909</v>
      </c>
      <c r="P27" s="83">
        <v>17944</v>
      </c>
      <c r="Q27" s="84">
        <v>945</v>
      </c>
      <c r="R27" s="85">
        <v>18655</v>
      </c>
      <c r="S27" s="84">
        <v>983</v>
      </c>
      <c r="T27" s="88">
        <v>19405</v>
      </c>
      <c r="U27" s="82"/>
      <c r="V27" s="89"/>
      <c r="W27" s="84"/>
      <c r="X27" s="90"/>
      <c r="Y27" s="84"/>
      <c r="Z27" s="82"/>
      <c r="AA27" s="87">
        <v>40</v>
      </c>
      <c r="AB27" s="83">
        <v>372</v>
      </c>
      <c r="AC27" s="84">
        <v>44</v>
      </c>
      <c r="AD27" s="85">
        <v>410</v>
      </c>
      <c r="AE27" s="84">
        <v>48</v>
      </c>
      <c r="AF27" s="91">
        <v>447</v>
      </c>
      <c r="AG27" s="114">
        <f aca="true" t="shared" si="16" ref="AG27:AL27">C27</f>
        <v>1229</v>
      </c>
      <c r="AH27" s="114">
        <f t="shared" si="16"/>
        <v>22672</v>
      </c>
      <c r="AI27" s="114">
        <f t="shared" si="16"/>
        <v>1273</v>
      </c>
      <c r="AJ27" s="114">
        <f t="shared" si="16"/>
        <v>23483</v>
      </c>
      <c r="AK27" s="114">
        <f t="shared" si="16"/>
        <v>1319</v>
      </c>
      <c r="AL27" s="114">
        <f t="shared" si="16"/>
        <v>24332</v>
      </c>
    </row>
    <row r="28" spans="2:38" s="5" customFormat="1" ht="22.5" customHeight="1">
      <c r="B28" s="15" t="s">
        <v>14</v>
      </c>
      <c r="C28" s="31">
        <f t="shared" si="4"/>
        <v>270</v>
      </c>
      <c r="D28" s="32">
        <f t="shared" si="5"/>
        <v>5163</v>
      </c>
      <c r="E28" s="31">
        <f t="shared" si="6"/>
        <v>274</v>
      </c>
      <c r="F28" s="32">
        <f t="shared" si="7"/>
        <v>5253</v>
      </c>
      <c r="G28" s="31">
        <f t="shared" si="8"/>
        <v>279</v>
      </c>
      <c r="H28" s="71">
        <f t="shared" si="9"/>
        <v>5347</v>
      </c>
      <c r="I28" s="72">
        <v>74</v>
      </c>
      <c r="J28" s="73">
        <v>1284</v>
      </c>
      <c r="K28" s="74">
        <v>76</v>
      </c>
      <c r="L28" s="75">
        <v>1306</v>
      </c>
      <c r="M28" s="74">
        <v>77</v>
      </c>
      <c r="N28" s="76">
        <v>1330</v>
      </c>
      <c r="O28" s="77">
        <v>193</v>
      </c>
      <c r="P28" s="73">
        <v>3861</v>
      </c>
      <c r="Q28" s="74">
        <v>195</v>
      </c>
      <c r="R28" s="75">
        <v>3928</v>
      </c>
      <c r="S28" s="74">
        <v>199</v>
      </c>
      <c r="T28" s="78">
        <v>3998</v>
      </c>
      <c r="U28" s="72"/>
      <c r="V28" s="79"/>
      <c r="W28" s="74"/>
      <c r="X28" s="80"/>
      <c r="Y28" s="74"/>
      <c r="Z28" s="72"/>
      <c r="AA28" s="77">
        <v>3</v>
      </c>
      <c r="AB28" s="73">
        <v>18</v>
      </c>
      <c r="AC28" s="74">
        <v>3</v>
      </c>
      <c r="AD28" s="75">
        <v>19</v>
      </c>
      <c r="AE28" s="74">
        <v>3</v>
      </c>
      <c r="AF28" s="81">
        <v>19</v>
      </c>
      <c r="AG28" s="116">
        <f aca="true" t="shared" si="17" ref="AG28:AL28">SUM(C28:C30)</f>
        <v>741</v>
      </c>
      <c r="AH28" s="116">
        <f t="shared" si="17"/>
        <v>14456</v>
      </c>
      <c r="AI28" s="116">
        <f t="shared" si="17"/>
        <v>755</v>
      </c>
      <c r="AJ28" s="116">
        <f t="shared" si="17"/>
        <v>14749</v>
      </c>
      <c r="AK28" s="116">
        <f t="shared" si="17"/>
        <v>771</v>
      </c>
      <c r="AL28" s="116">
        <f t="shared" si="17"/>
        <v>15050</v>
      </c>
    </row>
    <row r="29" spans="2:32" s="5" customFormat="1" ht="22.5" customHeight="1">
      <c r="B29" s="15" t="s">
        <v>15</v>
      </c>
      <c r="C29" s="31">
        <f t="shared" si="4"/>
        <v>309</v>
      </c>
      <c r="D29" s="32">
        <f t="shared" si="5"/>
        <v>6054</v>
      </c>
      <c r="E29" s="31">
        <f t="shared" si="6"/>
        <v>313</v>
      </c>
      <c r="F29" s="32">
        <f t="shared" si="7"/>
        <v>6135</v>
      </c>
      <c r="G29" s="31">
        <f t="shared" si="8"/>
        <v>317</v>
      </c>
      <c r="H29" s="71">
        <f t="shared" si="9"/>
        <v>6215</v>
      </c>
      <c r="I29" s="72">
        <v>106</v>
      </c>
      <c r="J29" s="73">
        <v>2001</v>
      </c>
      <c r="K29" s="74">
        <v>106</v>
      </c>
      <c r="L29" s="75">
        <v>2001</v>
      </c>
      <c r="M29" s="74">
        <v>106</v>
      </c>
      <c r="N29" s="76">
        <v>2001</v>
      </c>
      <c r="O29" s="77">
        <v>201</v>
      </c>
      <c r="P29" s="73">
        <v>4033</v>
      </c>
      <c r="Q29" s="74">
        <v>205</v>
      </c>
      <c r="R29" s="75">
        <v>4114</v>
      </c>
      <c r="S29" s="74">
        <v>209</v>
      </c>
      <c r="T29" s="78">
        <v>4194</v>
      </c>
      <c r="U29" s="72"/>
      <c r="V29" s="79"/>
      <c r="W29" s="74"/>
      <c r="X29" s="80"/>
      <c r="Y29" s="74"/>
      <c r="Z29" s="72"/>
      <c r="AA29" s="77">
        <v>2</v>
      </c>
      <c r="AB29" s="73">
        <v>20</v>
      </c>
      <c r="AC29" s="74">
        <v>2</v>
      </c>
      <c r="AD29" s="75">
        <v>20</v>
      </c>
      <c r="AE29" s="74">
        <v>2</v>
      </c>
      <c r="AF29" s="81">
        <v>20</v>
      </c>
    </row>
    <row r="30" spans="2:32" s="5" customFormat="1" ht="22.5" customHeight="1">
      <c r="B30" s="15" t="s">
        <v>17</v>
      </c>
      <c r="C30" s="31">
        <f t="shared" si="4"/>
        <v>162</v>
      </c>
      <c r="D30" s="32">
        <f t="shared" si="5"/>
        <v>3239</v>
      </c>
      <c r="E30" s="31">
        <f t="shared" si="6"/>
        <v>168</v>
      </c>
      <c r="F30" s="32">
        <f t="shared" si="7"/>
        <v>3361</v>
      </c>
      <c r="G30" s="31">
        <f t="shared" si="8"/>
        <v>175</v>
      </c>
      <c r="H30" s="71">
        <f t="shared" si="9"/>
        <v>3488</v>
      </c>
      <c r="I30" s="72">
        <v>46</v>
      </c>
      <c r="J30" s="73">
        <v>869</v>
      </c>
      <c r="K30" s="74">
        <v>47</v>
      </c>
      <c r="L30" s="75">
        <v>888</v>
      </c>
      <c r="M30" s="74">
        <v>48</v>
      </c>
      <c r="N30" s="76">
        <v>907</v>
      </c>
      <c r="O30" s="77">
        <v>115</v>
      </c>
      <c r="P30" s="73">
        <v>2364</v>
      </c>
      <c r="Q30" s="74">
        <v>120</v>
      </c>
      <c r="R30" s="75">
        <v>2467</v>
      </c>
      <c r="S30" s="74">
        <v>125</v>
      </c>
      <c r="T30" s="78">
        <v>2569</v>
      </c>
      <c r="U30" s="72"/>
      <c r="V30" s="79"/>
      <c r="W30" s="74"/>
      <c r="X30" s="80"/>
      <c r="Y30" s="74"/>
      <c r="Z30" s="72"/>
      <c r="AA30" s="77">
        <v>1</v>
      </c>
      <c r="AB30" s="73">
        <v>6</v>
      </c>
      <c r="AC30" s="74">
        <v>1</v>
      </c>
      <c r="AD30" s="75">
        <v>6</v>
      </c>
      <c r="AE30" s="74">
        <v>2</v>
      </c>
      <c r="AF30" s="81">
        <v>12</v>
      </c>
    </row>
    <row r="31" spans="2:38" s="5" customFormat="1" ht="22.5" customHeight="1">
      <c r="B31" s="15" t="s">
        <v>16</v>
      </c>
      <c r="C31" s="31">
        <f t="shared" si="4"/>
        <v>262</v>
      </c>
      <c r="D31" s="32">
        <f t="shared" si="5"/>
        <v>5220</v>
      </c>
      <c r="E31" s="31">
        <f t="shared" si="6"/>
        <v>266</v>
      </c>
      <c r="F31" s="32">
        <f t="shared" si="7"/>
        <v>5300</v>
      </c>
      <c r="G31" s="31">
        <f t="shared" si="8"/>
        <v>269</v>
      </c>
      <c r="H31" s="71">
        <f t="shared" si="9"/>
        <v>5360</v>
      </c>
      <c r="I31" s="72">
        <v>76</v>
      </c>
      <c r="J31" s="73">
        <v>1520</v>
      </c>
      <c r="K31" s="74">
        <v>77</v>
      </c>
      <c r="L31" s="75">
        <v>1540</v>
      </c>
      <c r="M31" s="74">
        <v>77</v>
      </c>
      <c r="N31" s="76">
        <v>1540</v>
      </c>
      <c r="O31" s="77">
        <v>182</v>
      </c>
      <c r="P31" s="73">
        <v>3640</v>
      </c>
      <c r="Q31" s="74">
        <v>185</v>
      </c>
      <c r="R31" s="75">
        <v>3700</v>
      </c>
      <c r="S31" s="74">
        <v>188</v>
      </c>
      <c r="T31" s="78">
        <v>3760</v>
      </c>
      <c r="U31" s="72"/>
      <c r="V31" s="79"/>
      <c r="W31" s="74"/>
      <c r="X31" s="80"/>
      <c r="Y31" s="74"/>
      <c r="Z31" s="72"/>
      <c r="AA31" s="77">
        <v>4</v>
      </c>
      <c r="AB31" s="73">
        <v>60</v>
      </c>
      <c r="AC31" s="74">
        <v>4</v>
      </c>
      <c r="AD31" s="75">
        <v>60</v>
      </c>
      <c r="AE31" s="74">
        <v>4</v>
      </c>
      <c r="AF31" s="81">
        <v>60</v>
      </c>
      <c r="AG31" s="116">
        <f aca="true" t="shared" si="18" ref="AG31:AL31">SUM(C31:C36)</f>
        <v>666</v>
      </c>
      <c r="AH31" s="116">
        <f t="shared" si="18"/>
        <v>12953</v>
      </c>
      <c r="AI31" s="116">
        <f t="shared" si="18"/>
        <v>688</v>
      </c>
      <c r="AJ31" s="116">
        <f t="shared" si="18"/>
        <v>13359</v>
      </c>
      <c r="AK31" s="116">
        <f t="shared" si="18"/>
        <v>708</v>
      </c>
      <c r="AL31" s="116">
        <f t="shared" si="18"/>
        <v>13729</v>
      </c>
    </row>
    <row r="32" spans="2:32" s="5" customFormat="1" ht="22.5" customHeight="1">
      <c r="B32" s="15" t="s">
        <v>18</v>
      </c>
      <c r="C32" s="31">
        <f t="shared" si="4"/>
        <v>229</v>
      </c>
      <c r="D32" s="32">
        <f t="shared" si="5"/>
        <v>4512</v>
      </c>
      <c r="E32" s="31">
        <f t="shared" si="6"/>
        <v>233</v>
      </c>
      <c r="F32" s="32">
        <f t="shared" si="7"/>
        <v>4589</v>
      </c>
      <c r="G32" s="31">
        <f t="shared" si="8"/>
        <v>236</v>
      </c>
      <c r="H32" s="71">
        <f t="shared" si="9"/>
        <v>4648</v>
      </c>
      <c r="I32" s="82">
        <v>47</v>
      </c>
      <c r="J32" s="83">
        <v>872</v>
      </c>
      <c r="K32" s="84">
        <v>49</v>
      </c>
      <c r="L32" s="85">
        <v>909</v>
      </c>
      <c r="M32" s="84">
        <v>50</v>
      </c>
      <c r="N32" s="86">
        <v>928</v>
      </c>
      <c r="O32" s="87">
        <v>182</v>
      </c>
      <c r="P32" s="83">
        <v>3640</v>
      </c>
      <c r="Q32" s="84">
        <v>184</v>
      </c>
      <c r="R32" s="85">
        <v>3680</v>
      </c>
      <c r="S32" s="84">
        <v>186</v>
      </c>
      <c r="T32" s="88">
        <v>3720</v>
      </c>
      <c r="U32" s="82"/>
      <c r="V32" s="89"/>
      <c r="W32" s="84"/>
      <c r="X32" s="90"/>
      <c r="Y32" s="84"/>
      <c r="Z32" s="82"/>
      <c r="AA32" s="87">
        <v>0</v>
      </c>
      <c r="AB32" s="83">
        <v>0</v>
      </c>
      <c r="AC32" s="84">
        <v>0</v>
      </c>
      <c r="AD32" s="85">
        <v>0</v>
      </c>
      <c r="AE32" s="84">
        <v>0</v>
      </c>
      <c r="AF32" s="91">
        <v>0</v>
      </c>
    </row>
    <row r="33" spans="2:32" s="5" customFormat="1" ht="22.5" customHeight="1">
      <c r="B33" s="15" t="s">
        <v>19</v>
      </c>
      <c r="C33" s="31">
        <f t="shared" si="4"/>
        <v>87</v>
      </c>
      <c r="D33" s="32">
        <f t="shared" si="5"/>
        <v>1503</v>
      </c>
      <c r="E33" s="31">
        <f t="shared" si="6"/>
        <v>97</v>
      </c>
      <c r="F33" s="32">
        <f t="shared" si="7"/>
        <v>1669</v>
      </c>
      <c r="G33" s="31">
        <f t="shared" si="8"/>
        <v>107</v>
      </c>
      <c r="H33" s="71">
        <f t="shared" si="9"/>
        <v>1835</v>
      </c>
      <c r="I33" s="82">
        <v>37</v>
      </c>
      <c r="J33" s="83">
        <v>546</v>
      </c>
      <c r="K33" s="84">
        <v>43</v>
      </c>
      <c r="L33" s="85">
        <v>635</v>
      </c>
      <c r="M33" s="84">
        <v>49</v>
      </c>
      <c r="N33" s="86">
        <v>724</v>
      </c>
      <c r="O33" s="87">
        <v>49</v>
      </c>
      <c r="P33" s="83">
        <v>944</v>
      </c>
      <c r="Q33" s="84">
        <v>53</v>
      </c>
      <c r="R33" s="85">
        <v>1021</v>
      </c>
      <c r="S33" s="84">
        <v>57</v>
      </c>
      <c r="T33" s="88">
        <v>1098</v>
      </c>
      <c r="U33" s="82"/>
      <c r="V33" s="89"/>
      <c r="W33" s="84"/>
      <c r="X33" s="90"/>
      <c r="Y33" s="84"/>
      <c r="Z33" s="82"/>
      <c r="AA33" s="87">
        <v>1</v>
      </c>
      <c r="AB33" s="83">
        <v>13</v>
      </c>
      <c r="AC33" s="84">
        <v>1</v>
      </c>
      <c r="AD33" s="85">
        <v>13</v>
      </c>
      <c r="AE33" s="84">
        <v>1</v>
      </c>
      <c r="AF33" s="91">
        <v>13</v>
      </c>
    </row>
    <row r="34" spans="2:32" s="5" customFormat="1" ht="22.5" customHeight="1">
      <c r="B34" s="15" t="s">
        <v>21</v>
      </c>
      <c r="C34" s="31">
        <f t="shared" si="4"/>
        <v>40</v>
      </c>
      <c r="D34" s="32">
        <f t="shared" si="5"/>
        <v>795</v>
      </c>
      <c r="E34" s="31">
        <f t="shared" si="6"/>
        <v>41</v>
      </c>
      <c r="F34" s="32">
        <f t="shared" si="7"/>
        <v>817</v>
      </c>
      <c r="G34" s="31">
        <f t="shared" si="8"/>
        <v>42</v>
      </c>
      <c r="H34" s="71">
        <f t="shared" si="9"/>
        <v>839</v>
      </c>
      <c r="I34" s="72">
        <v>18</v>
      </c>
      <c r="J34" s="73">
        <v>329</v>
      </c>
      <c r="K34" s="74">
        <v>18</v>
      </c>
      <c r="L34" s="75">
        <v>329</v>
      </c>
      <c r="M34" s="74">
        <v>18</v>
      </c>
      <c r="N34" s="76">
        <v>329</v>
      </c>
      <c r="O34" s="77">
        <v>21</v>
      </c>
      <c r="P34" s="73">
        <v>444</v>
      </c>
      <c r="Q34" s="74">
        <v>22</v>
      </c>
      <c r="R34" s="75">
        <v>466</v>
      </c>
      <c r="S34" s="74">
        <v>23</v>
      </c>
      <c r="T34" s="78">
        <v>488</v>
      </c>
      <c r="U34" s="72"/>
      <c r="V34" s="79"/>
      <c r="W34" s="74"/>
      <c r="X34" s="80"/>
      <c r="Y34" s="74"/>
      <c r="Z34" s="72"/>
      <c r="AA34" s="77">
        <v>1</v>
      </c>
      <c r="AB34" s="73">
        <v>22</v>
      </c>
      <c r="AC34" s="74">
        <v>1</v>
      </c>
      <c r="AD34" s="75">
        <v>22</v>
      </c>
      <c r="AE34" s="74">
        <v>1</v>
      </c>
      <c r="AF34" s="81">
        <v>22</v>
      </c>
    </row>
    <row r="35" spans="2:32" s="5" customFormat="1" ht="22.5" customHeight="1">
      <c r="B35" s="15" t="s">
        <v>20</v>
      </c>
      <c r="C35" s="31">
        <f t="shared" si="4"/>
        <v>25</v>
      </c>
      <c r="D35" s="32">
        <f t="shared" si="5"/>
        <v>463</v>
      </c>
      <c r="E35" s="31">
        <f t="shared" si="6"/>
        <v>26</v>
      </c>
      <c r="F35" s="32">
        <f t="shared" si="7"/>
        <v>482</v>
      </c>
      <c r="G35" s="31">
        <f t="shared" si="8"/>
        <v>27</v>
      </c>
      <c r="H35" s="71">
        <f t="shared" si="9"/>
        <v>501</v>
      </c>
      <c r="I35" s="72">
        <v>2</v>
      </c>
      <c r="J35" s="73">
        <v>18</v>
      </c>
      <c r="K35" s="74">
        <v>2</v>
      </c>
      <c r="L35" s="75">
        <v>18</v>
      </c>
      <c r="M35" s="74">
        <v>2</v>
      </c>
      <c r="N35" s="76">
        <v>18</v>
      </c>
      <c r="O35" s="77">
        <v>23</v>
      </c>
      <c r="P35" s="73">
        <v>445</v>
      </c>
      <c r="Q35" s="74">
        <v>24</v>
      </c>
      <c r="R35" s="75">
        <v>464</v>
      </c>
      <c r="S35" s="74">
        <v>25</v>
      </c>
      <c r="T35" s="78">
        <v>483</v>
      </c>
      <c r="U35" s="72"/>
      <c r="V35" s="79"/>
      <c r="W35" s="74"/>
      <c r="X35" s="80"/>
      <c r="Y35" s="74"/>
      <c r="Z35" s="72"/>
      <c r="AA35" s="77">
        <v>0</v>
      </c>
      <c r="AB35" s="73">
        <v>0</v>
      </c>
      <c r="AC35" s="74">
        <v>0</v>
      </c>
      <c r="AD35" s="75">
        <v>0</v>
      </c>
      <c r="AE35" s="74">
        <v>0</v>
      </c>
      <c r="AF35" s="81">
        <v>0</v>
      </c>
    </row>
    <row r="36" spans="2:32" s="5" customFormat="1" ht="22.5" customHeight="1">
      <c r="B36" s="15" t="s">
        <v>22</v>
      </c>
      <c r="C36" s="31">
        <f t="shared" si="4"/>
        <v>23</v>
      </c>
      <c r="D36" s="32">
        <f t="shared" si="5"/>
        <v>460</v>
      </c>
      <c r="E36" s="31">
        <f t="shared" si="6"/>
        <v>25</v>
      </c>
      <c r="F36" s="32">
        <f t="shared" si="7"/>
        <v>502</v>
      </c>
      <c r="G36" s="31">
        <f t="shared" si="8"/>
        <v>27</v>
      </c>
      <c r="H36" s="71">
        <f t="shared" si="9"/>
        <v>546</v>
      </c>
      <c r="I36" s="72">
        <v>7</v>
      </c>
      <c r="J36" s="73">
        <v>140</v>
      </c>
      <c r="K36" s="74">
        <v>8</v>
      </c>
      <c r="L36" s="75">
        <v>153</v>
      </c>
      <c r="M36" s="74">
        <v>8</v>
      </c>
      <c r="N36" s="76">
        <v>166</v>
      </c>
      <c r="O36" s="77">
        <v>16</v>
      </c>
      <c r="P36" s="73">
        <v>320</v>
      </c>
      <c r="Q36" s="74">
        <v>17</v>
      </c>
      <c r="R36" s="75">
        <v>349</v>
      </c>
      <c r="S36" s="74">
        <v>19</v>
      </c>
      <c r="T36" s="78">
        <v>380</v>
      </c>
      <c r="U36" s="72"/>
      <c r="V36" s="79"/>
      <c r="W36" s="74"/>
      <c r="X36" s="80"/>
      <c r="Y36" s="74"/>
      <c r="Z36" s="72"/>
      <c r="AA36" s="77">
        <v>0</v>
      </c>
      <c r="AB36" s="73">
        <v>0</v>
      </c>
      <c r="AC36" s="74">
        <v>0</v>
      </c>
      <c r="AD36" s="75">
        <v>0</v>
      </c>
      <c r="AE36" s="74">
        <v>0</v>
      </c>
      <c r="AF36" s="81">
        <v>0</v>
      </c>
    </row>
    <row r="37" spans="2:38" s="5" customFormat="1" ht="22.5" customHeight="1">
      <c r="B37" s="15" t="s">
        <v>0</v>
      </c>
      <c r="C37" s="31">
        <f t="shared" si="4"/>
        <v>1943</v>
      </c>
      <c r="D37" s="32">
        <f t="shared" si="5"/>
        <v>37312</v>
      </c>
      <c r="E37" s="31">
        <f t="shared" si="6"/>
        <v>2018</v>
      </c>
      <c r="F37" s="32">
        <f t="shared" si="7"/>
        <v>38703</v>
      </c>
      <c r="G37" s="31">
        <f t="shared" si="8"/>
        <v>2095</v>
      </c>
      <c r="H37" s="71">
        <f t="shared" si="9"/>
        <v>40136</v>
      </c>
      <c r="I37" s="72">
        <v>640</v>
      </c>
      <c r="J37" s="73">
        <v>11268</v>
      </c>
      <c r="K37" s="74">
        <v>680</v>
      </c>
      <c r="L37" s="75">
        <v>11972</v>
      </c>
      <c r="M37" s="74">
        <v>719</v>
      </c>
      <c r="N37" s="76">
        <v>12659</v>
      </c>
      <c r="O37" s="77">
        <v>1274</v>
      </c>
      <c r="P37" s="73">
        <v>25633</v>
      </c>
      <c r="Q37" s="74">
        <v>1306</v>
      </c>
      <c r="R37" s="75">
        <v>26277</v>
      </c>
      <c r="S37" s="74">
        <v>1341</v>
      </c>
      <c r="T37" s="78">
        <v>26981</v>
      </c>
      <c r="U37" s="72"/>
      <c r="V37" s="79"/>
      <c r="W37" s="74"/>
      <c r="X37" s="80"/>
      <c r="Y37" s="74"/>
      <c r="Z37" s="72"/>
      <c r="AA37" s="77">
        <v>29</v>
      </c>
      <c r="AB37" s="73">
        <v>411</v>
      </c>
      <c r="AC37" s="74">
        <v>32</v>
      </c>
      <c r="AD37" s="75">
        <v>454</v>
      </c>
      <c r="AE37" s="74">
        <v>35</v>
      </c>
      <c r="AF37" s="81">
        <v>496</v>
      </c>
      <c r="AG37" s="114">
        <f aca="true" t="shared" si="19" ref="AG37:AL37">C37</f>
        <v>1943</v>
      </c>
      <c r="AH37" s="114">
        <f t="shared" si="19"/>
        <v>37312</v>
      </c>
      <c r="AI37" s="114">
        <f t="shared" si="19"/>
        <v>2018</v>
      </c>
      <c r="AJ37" s="114">
        <f t="shared" si="19"/>
        <v>38703</v>
      </c>
      <c r="AK37" s="114">
        <f t="shared" si="19"/>
        <v>2095</v>
      </c>
      <c r="AL37" s="114">
        <f t="shared" si="19"/>
        <v>40136</v>
      </c>
    </row>
    <row r="38" spans="2:38" s="5" customFormat="1" ht="22.5" customHeight="1">
      <c r="B38" s="15" t="s">
        <v>23</v>
      </c>
      <c r="C38" s="31">
        <f t="shared" si="4"/>
        <v>112</v>
      </c>
      <c r="D38" s="32">
        <f t="shared" si="5"/>
        <v>2247</v>
      </c>
      <c r="E38" s="31">
        <f t="shared" si="6"/>
        <v>114</v>
      </c>
      <c r="F38" s="32">
        <f t="shared" si="7"/>
        <v>2287</v>
      </c>
      <c r="G38" s="31">
        <f t="shared" si="8"/>
        <v>117</v>
      </c>
      <c r="H38" s="71">
        <f t="shared" si="9"/>
        <v>2347</v>
      </c>
      <c r="I38" s="72">
        <v>40</v>
      </c>
      <c r="J38" s="73">
        <v>800</v>
      </c>
      <c r="K38" s="74">
        <v>40</v>
      </c>
      <c r="L38" s="75">
        <v>800</v>
      </c>
      <c r="M38" s="74">
        <v>40</v>
      </c>
      <c r="N38" s="76">
        <v>800</v>
      </c>
      <c r="O38" s="77">
        <v>70</v>
      </c>
      <c r="P38" s="73">
        <v>1407</v>
      </c>
      <c r="Q38" s="74">
        <v>72</v>
      </c>
      <c r="R38" s="75">
        <v>1447</v>
      </c>
      <c r="S38" s="74">
        <v>74</v>
      </c>
      <c r="T38" s="78">
        <v>1487</v>
      </c>
      <c r="U38" s="72"/>
      <c r="V38" s="79"/>
      <c r="W38" s="74"/>
      <c r="X38" s="80"/>
      <c r="Y38" s="74"/>
      <c r="Z38" s="72"/>
      <c r="AA38" s="77">
        <v>2</v>
      </c>
      <c r="AB38" s="73">
        <v>40</v>
      </c>
      <c r="AC38" s="74">
        <v>2</v>
      </c>
      <c r="AD38" s="75">
        <v>40</v>
      </c>
      <c r="AE38" s="74">
        <v>3</v>
      </c>
      <c r="AF38" s="81">
        <v>60</v>
      </c>
      <c r="AG38" s="116">
        <f aca="true" t="shared" si="20" ref="AG38:AL38">SUM(C38:C41)</f>
        <v>592</v>
      </c>
      <c r="AH38" s="116">
        <f t="shared" si="20"/>
        <v>11526</v>
      </c>
      <c r="AI38" s="116">
        <f t="shared" si="20"/>
        <v>604</v>
      </c>
      <c r="AJ38" s="116">
        <f t="shared" si="20"/>
        <v>12088</v>
      </c>
      <c r="AK38" s="116">
        <f t="shared" si="20"/>
        <v>619</v>
      </c>
      <c r="AL38" s="116">
        <f t="shared" si="20"/>
        <v>12503</v>
      </c>
    </row>
    <row r="39" spans="2:32" s="5" customFormat="1" ht="22.5" customHeight="1">
      <c r="B39" s="15" t="s">
        <v>24</v>
      </c>
      <c r="C39" s="31">
        <f t="shared" si="4"/>
        <v>317</v>
      </c>
      <c r="D39" s="32">
        <f t="shared" si="5"/>
        <v>6401</v>
      </c>
      <c r="E39" s="31">
        <f t="shared" si="6"/>
        <v>325</v>
      </c>
      <c r="F39" s="32">
        <f t="shared" si="7"/>
        <v>6884</v>
      </c>
      <c r="G39" s="31">
        <f t="shared" si="8"/>
        <v>333</v>
      </c>
      <c r="H39" s="71">
        <f t="shared" si="9"/>
        <v>7178</v>
      </c>
      <c r="I39" s="72">
        <v>118</v>
      </c>
      <c r="J39" s="73">
        <v>2242</v>
      </c>
      <c r="K39" s="74">
        <v>121</v>
      </c>
      <c r="L39" s="75">
        <v>2420</v>
      </c>
      <c r="M39" s="74">
        <v>124</v>
      </c>
      <c r="N39" s="76">
        <v>2604</v>
      </c>
      <c r="O39" s="77">
        <v>195</v>
      </c>
      <c r="P39" s="73">
        <v>4095</v>
      </c>
      <c r="Q39" s="74">
        <v>200</v>
      </c>
      <c r="R39" s="75">
        <v>4400</v>
      </c>
      <c r="S39" s="74">
        <v>205</v>
      </c>
      <c r="T39" s="78">
        <v>4510</v>
      </c>
      <c r="U39" s="72"/>
      <c r="V39" s="79"/>
      <c r="W39" s="74"/>
      <c r="X39" s="80"/>
      <c r="Y39" s="74"/>
      <c r="Z39" s="72"/>
      <c r="AA39" s="77">
        <v>4</v>
      </c>
      <c r="AB39" s="73">
        <v>64</v>
      </c>
      <c r="AC39" s="74">
        <v>4</v>
      </c>
      <c r="AD39" s="75">
        <v>64</v>
      </c>
      <c r="AE39" s="74">
        <v>4</v>
      </c>
      <c r="AF39" s="81">
        <v>64</v>
      </c>
    </row>
    <row r="40" spans="2:32" s="5" customFormat="1" ht="22.5" customHeight="1">
      <c r="B40" s="15" t="s">
        <v>25</v>
      </c>
      <c r="C40" s="31">
        <f t="shared" si="4"/>
        <v>132</v>
      </c>
      <c r="D40" s="32">
        <f t="shared" si="5"/>
        <v>2294</v>
      </c>
      <c r="E40" s="31">
        <f t="shared" si="6"/>
        <v>133</v>
      </c>
      <c r="F40" s="32">
        <f t="shared" si="7"/>
        <v>2315</v>
      </c>
      <c r="G40" s="31">
        <f t="shared" si="8"/>
        <v>135</v>
      </c>
      <c r="H40" s="71">
        <f t="shared" si="9"/>
        <v>2339</v>
      </c>
      <c r="I40" s="82">
        <v>15</v>
      </c>
      <c r="J40" s="83">
        <v>252</v>
      </c>
      <c r="K40" s="84">
        <v>16</v>
      </c>
      <c r="L40" s="85">
        <v>256</v>
      </c>
      <c r="M40" s="84">
        <v>16</v>
      </c>
      <c r="N40" s="86">
        <v>260</v>
      </c>
      <c r="O40" s="87">
        <v>113</v>
      </c>
      <c r="P40" s="83">
        <v>2004</v>
      </c>
      <c r="Q40" s="84">
        <v>113</v>
      </c>
      <c r="R40" s="85">
        <v>2014</v>
      </c>
      <c r="S40" s="84">
        <v>114</v>
      </c>
      <c r="T40" s="88">
        <v>2025</v>
      </c>
      <c r="U40" s="82"/>
      <c r="V40" s="89"/>
      <c r="W40" s="84"/>
      <c r="X40" s="90"/>
      <c r="Y40" s="84"/>
      <c r="Z40" s="82"/>
      <c r="AA40" s="87">
        <v>4</v>
      </c>
      <c r="AB40" s="83">
        <v>38</v>
      </c>
      <c r="AC40" s="84">
        <v>4</v>
      </c>
      <c r="AD40" s="85">
        <v>45</v>
      </c>
      <c r="AE40" s="84">
        <v>5</v>
      </c>
      <c r="AF40" s="91">
        <v>54</v>
      </c>
    </row>
    <row r="41" spans="2:32" s="5" customFormat="1" ht="22.5" customHeight="1">
      <c r="B41" s="15" t="s">
        <v>26</v>
      </c>
      <c r="C41" s="31">
        <f t="shared" si="4"/>
        <v>31</v>
      </c>
      <c r="D41" s="32">
        <f t="shared" si="5"/>
        <v>584</v>
      </c>
      <c r="E41" s="31">
        <f t="shared" si="6"/>
        <v>32</v>
      </c>
      <c r="F41" s="32">
        <f t="shared" si="7"/>
        <v>602</v>
      </c>
      <c r="G41" s="31">
        <f t="shared" si="8"/>
        <v>34</v>
      </c>
      <c r="H41" s="71">
        <f t="shared" si="9"/>
        <v>639</v>
      </c>
      <c r="I41" s="72">
        <v>5</v>
      </c>
      <c r="J41" s="73">
        <v>90</v>
      </c>
      <c r="K41" s="74">
        <v>6</v>
      </c>
      <c r="L41" s="75">
        <v>108</v>
      </c>
      <c r="M41" s="74">
        <v>7</v>
      </c>
      <c r="N41" s="76">
        <v>126</v>
      </c>
      <c r="O41" s="77">
        <v>26</v>
      </c>
      <c r="P41" s="73">
        <v>494</v>
      </c>
      <c r="Q41" s="74">
        <v>26</v>
      </c>
      <c r="R41" s="75">
        <v>494</v>
      </c>
      <c r="S41" s="74">
        <v>27</v>
      </c>
      <c r="T41" s="78">
        <v>513</v>
      </c>
      <c r="U41" s="72"/>
      <c r="V41" s="79"/>
      <c r="W41" s="74"/>
      <c r="X41" s="80"/>
      <c r="Y41" s="74"/>
      <c r="Z41" s="72"/>
      <c r="AA41" s="77">
        <v>0</v>
      </c>
      <c r="AB41" s="73">
        <v>0</v>
      </c>
      <c r="AC41" s="74">
        <v>0</v>
      </c>
      <c r="AD41" s="75">
        <v>0</v>
      </c>
      <c r="AE41" s="74">
        <v>0</v>
      </c>
      <c r="AF41" s="81">
        <v>0</v>
      </c>
    </row>
    <row r="42" spans="2:38" s="5" customFormat="1" ht="22.5" customHeight="1">
      <c r="B42" s="15" t="s">
        <v>27</v>
      </c>
      <c r="C42" s="31">
        <f t="shared" si="4"/>
        <v>485</v>
      </c>
      <c r="D42" s="32">
        <f t="shared" si="5"/>
        <v>9031</v>
      </c>
      <c r="E42" s="31">
        <f t="shared" si="6"/>
        <v>508</v>
      </c>
      <c r="F42" s="32">
        <f t="shared" si="7"/>
        <v>9436</v>
      </c>
      <c r="G42" s="31">
        <f t="shared" si="8"/>
        <v>531</v>
      </c>
      <c r="H42" s="71">
        <f t="shared" si="9"/>
        <v>9843</v>
      </c>
      <c r="I42" s="82">
        <v>160</v>
      </c>
      <c r="J42" s="83">
        <v>2690</v>
      </c>
      <c r="K42" s="84">
        <v>170</v>
      </c>
      <c r="L42" s="85">
        <v>2858</v>
      </c>
      <c r="M42" s="84">
        <v>180</v>
      </c>
      <c r="N42" s="86">
        <v>3027</v>
      </c>
      <c r="O42" s="87">
        <v>305</v>
      </c>
      <c r="P42" s="83">
        <v>6090</v>
      </c>
      <c r="Q42" s="84">
        <v>315</v>
      </c>
      <c r="R42" s="85">
        <v>6289</v>
      </c>
      <c r="S42" s="84">
        <v>325</v>
      </c>
      <c r="T42" s="88">
        <v>6489</v>
      </c>
      <c r="U42" s="82"/>
      <c r="V42" s="89"/>
      <c r="W42" s="84"/>
      <c r="X42" s="90"/>
      <c r="Y42" s="84"/>
      <c r="Z42" s="82"/>
      <c r="AA42" s="87">
        <v>20</v>
      </c>
      <c r="AB42" s="83">
        <v>251</v>
      </c>
      <c r="AC42" s="84">
        <v>23</v>
      </c>
      <c r="AD42" s="85">
        <v>289</v>
      </c>
      <c r="AE42" s="84">
        <v>26</v>
      </c>
      <c r="AF42" s="91">
        <v>327</v>
      </c>
      <c r="AG42" s="116">
        <f aca="true" t="shared" si="21" ref="AG42:AL42">SUM(C42:C43)</f>
        <v>682</v>
      </c>
      <c r="AH42" s="116">
        <f t="shared" si="21"/>
        <v>13055</v>
      </c>
      <c r="AI42" s="116">
        <f t="shared" si="21"/>
        <v>708</v>
      </c>
      <c r="AJ42" s="116">
        <f t="shared" si="21"/>
        <v>13520</v>
      </c>
      <c r="AK42" s="116">
        <f t="shared" si="21"/>
        <v>733</v>
      </c>
      <c r="AL42" s="116">
        <f t="shared" si="21"/>
        <v>13970</v>
      </c>
    </row>
    <row r="43" spans="2:32" s="5" customFormat="1" ht="22.5" customHeight="1">
      <c r="B43" s="15" t="s">
        <v>28</v>
      </c>
      <c r="C43" s="31">
        <f t="shared" si="4"/>
        <v>197</v>
      </c>
      <c r="D43" s="32">
        <f t="shared" si="5"/>
        <v>4024</v>
      </c>
      <c r="E43" s="31">
        <f t="shared" si="6"/>
        <v>200</v>
      </c>
      <c r="F43" s="32">
        <f t="shared" si="7"/>
        <v>4084</v>
      </c>
      <c r="G43" s="31">
        <f t="shared" si="8"/>
        <v>202</v>
      </c>
      <c r="H43" s="71">
        <f t="shared" si="9"/>
        <v>4127</v>
      </c>
      <c r="I43" s="72">
        <v>43</v>
      </c>
      <c r="J43" s="73">
        <v>787</v>
      </c>
      <c r="K43" s="74">
        <v>43</v>
      </c>
      <c r="L43" s="75">
        <v>787</v>
      </c>
      <c r="M43" s="74">
        <v>43</v>
      </c>
      <c r="N43" s="76">
        <v>787</v>
      </c>
      <c r="O43" s="77">
        <v>151</v>
      </c>
      <c r="P43" s="73">
        <v>3181</v>
      </c>
      <c r="Q43" s="74">
        <v>153</v>
      </c>
      <c r="R43" s="75">
        <v>3223</v>
      </c>
      <c r="S43" s="74">
        <v>155</v>
      </c>
      <c r="T43" s="78">
        <v>3266</v>
      </c>
      <c r="U43" s="72"/>
      <c r="V43" s="79"/>
      <c r="W43" s="74"/>
      <c r="X43" s="80"/>
      <c r="Y43" s="74"/>
      <c r="Z43" s="72"/>
      <c r="AA43" s="77">
        <v>3</v>
      </c>
      <c r="AB43" s="73">
        <v>56</v>
      </c>
      <c r="AC43" s="74">
        <v>4</v>
      </c>
      <c r="AD43" s="75">
        <v>74</v>
      </c>
      <c r="AE43" s="74">
        <v>4</v>
      </c>
      <c r="AF43" s="81">
        <v>74</v>
      </c>
    </row>
    <row r="44" spans="2:38" s="5" customFormat="1" ht="22.5" customHeight="1">
      <c r="B44" s="15" t="s">
        <v>29</v>
      </c>
      <c r="C44" s="31">
        <f t="shared" si="4"/>
        <v>211</v>
      </c>
      <c r="D44" s="32">
        <f t="shared" si="5"/>
        <v>4081</v>
      </c>
      <c r="E44" s="31">
        <f t="shared" si="6"/>
        <v>220</v>
      </c>
      <c r="F44" s="32">
        <f t="shared" si="7"/>
        <v>4253</v>
      </c>
      <c r="G44" s="31">
        <f t="shared" si="8"/>
        <v>229</v>
      </c>
      <c r="H44" s="71">
        <f t="shared" si="9"/>
        <v>4432</v>
      </c>
      <c r="I44" s="72">
        <v>62</v>
      </c>
      <c r="J44" s="73">
        <v>1089</v>
      </c>
      <c r="K44" s="74">
        <v>66</v>
      </c>
      <c r="L44" s="75">
        <v>1154</v>
      </c>
      <c r="M44" s="74">
        <v>69</v>
      </c>
      <c r="N44" s="76">
        <v>1223</v>
      </c>
      <c r="O44" s="77">
        <v>146</v>
      </c>
      <c r="P44" s="73">
        <v>2950</v>
      </c>
      <c r="Q44" s="74">
        <v>151</v>
      </c>
      <c r="R44" s="75">
        <v>3057</v>
      </c>
      <c r="S44" s="74">
        <v>157</v>
      </c>
      <c r="T44" s="78">
        <v>3167</v>
      </c>
      <c r="U44" s="72"/>
      <c r="V44" s="79"/>
      <c r="W44" s="74"/>
      <c r="X44" s="80"/>
      <c r="Y44" s="74"/>
      <c r="Z44" s="72"/>
      <c r="AA44" s="77">
        <v>3</v>
      </c>
      <c r="AB44" s="73">
        <v>42</v>
      </c>
      <c r="AC44" s="74">
        <v>3</v>
      </c>
      <c r="AD44" s="75">
        <v>42</v>
      </c>
      <c r="AE44" s="74">
        <v>3</v>
      </c>
      <c r="AF44" s="81">
        <v>42</v>
      </c>
      <c r="AG44" s="116">
        <f aca="true" t="shared" si="22" ref="AG44:AL44">SUM(C44:C49)</f>
        <v>606</v>
      </c>
      <c r="AH44" s="116">
        <f t="shared" si="22"/>
        <v>11557</v>
      </c>
      <c r="AI44" s="116">
        <f t="shared" si="22"/>
        <v>638</v>
      </c>
      <c r="AJ44" s="116">
        <f t="shared" si="22"/>
        <v>12212</v>
      </c>
      <c r="AK44" s="116">
        <f t="shared" si="22"/>
        <v>686</v>
      </c>
      <c r="AL44" s="116">
        <f t="shared" si="22"/>
        <v>13028</v>
      </c>
    </row>
    <row r="45" spans="2:32" s="5" customFormat="1" ht="22.5" customHeight="1">
      <c r="B45" s="15" t="s">
        <v>30</v>
      </c>
      <c r="C45" s="31">
        <f t="shared" si="4"/>
        <v>159</v>
      </c>
      <c r="D45" s="32">
        <f t="shared" si="5"/>
        <v>3002</v>
      </c>
      <c r="E45" s="31">
        <f t="shared" si="6"/>
        <v>165</v>
      </c>
      <c r="F45" s="32">
        <f t="shared" si="7"/>
        <v>3144</v>
      </c>
      <c r="G45" s="31">
        <f t="shared" si="8"/>
        <v>172</v>
      </c>
      <c r="H45" s="71">
        <f t="shared" si="9"/>
        <v>3301</v>
      </c>
      <c r="I45" s="72">
        <v>31</v>
      </c>
      <c r="J45" s="73">
        <v>552</v>
      </c>
      <c r="K45" s="74">
        <v>31</v>
      </c>
      <c r="L45" s="75">
        <v>570</v>
      </c>
      <c r="M45" s="74">
        <v>31</v>
      </c>
      <c r="N45" s="76">
        <v>589</v>
      </c>
      <c r="O45" s="77">
        <v>119</v>
      </c>
      <c r="P45" s="73">
        <v>2352</v>
      </c>
      <c r="Q45" s="74">
        <v>123</v>
      </c>
      <c r="R45" s="75">
        <v>2455</v>
      </c>
      <c r="S45" s="74">
        <v>127</v>
      </c>
      <c r="T45" s="78">
        <v>2560</v>
      </c>
      <c r="U45" s="72"/>
      <c r="V45" s="79"/>
      <c r="W45" s="74"/>
      <c r="X45" s="80"/>
      <c r="Y45" s="74"/>
      <c r="Z45" s="72"/>
      <c r="AA45" s="77">
        <v>9</v>
      </c>
      <c r="AB45" s="73">
        <v>98</v>
      </c>
      <c r="AC45" s="74">
        <v>11</v>
      </c>
      <c r="AD45" s="75">
        <v>119</v>
      </c>
      <c r="AE45" s="74">
        <v>14</v>
      </c>
      <c r="AF45" s="81">
        <v>152</v>
      </c>
    </row>
    <row r="46" spans="2:32" s="5" customFormat="1" ht="22.5" customHeight="1">
      <c r="B46" s="15" t="s">
        <v>31</v>
      </c>
      <c r="C46" s="31">
        <f t="shared" si="4"/>
        <v>98</v>
      </c>
      <c r="D46" s="32">
        <f t="shared" si="5"/>
        <v>1793</v>
      </c>
      <c r="E46" s="31">
        <f t="shared" si="6"/>
        <v>101</v>
      </c>
      <c r="F46" s="32">
        <f t="shared" si="7"/>
        <v>1921</v>
      </c>
      <c r="G46" s="31">
        <f t="shared" si="8"/>
        <v>106</v>
      </c>
      <c r="H46" s="71">
        <f t="shared" si="9"/>
        <v>2064</v>
      </c>
      <c r="I46" s="72">
        <v>41</v>
      </c>
      <c r="J46" s="73">
        <v>714</v>
      </c>
      <c r="K46" s="74">
        <v>41</v>
      </c>
      <c r="L46" s="75">
        <v>714</v>
      </c>
      <c r="M46" s="74">
        <v>41</v>
      </c>
      <c r="N46" s="76">
        <v>714</v>
      </c>
      <c r="O46" s="77">
        <v>52</v>
      </c>
      <c r="P46" s="73">
        <v>1056</v>
      </c>
      <c r="Q46" s="74">
        <v>54</v>
      </c>
      <c r="R46" s="75">
        <v>1177</v>
      </c>
      <c r="S46" s="74">
        <v>57</v>
      </c>
      <c r="T46" s="78">
        <v>1312</v>
      </c>
      <c r="U46" s="72"/>
      <c r="V46" s="79"/>
      <c r="W46" s="74"/>
      <c r="X46" s="80"/>
      <c r="Y46" s="74"/>
      <c r="Z46" s="72"/>
      <c r="AA46" s="77">
        <v>5</v>
      </c>
      <c r="AB46" s="73">
        <v>23</v>
      </c>
      <c r="AC46" s="74">
        <v>6</v>
      </c>
      <c r="AD46" s="75">
        <v>30</v>
      </c>
      <c r="AE46" s="74">
        <v>8</v>
      </c>
      <c r="AF46" s="81">
        <v>38</v>
      </c>
    </row>
    <row r="47" spans="2:32" s="5" customFormat="1" ht="22.5" customHeight="1">
      <c r="B47" s="15" t="s">
        <v>32</v>
      </c>
      <c r="C47" s="31">
        <f t="shared" si="4"/>
        <v>76</v>
      </c>
      <c r="D47" s="32">
        <f t="shared" si="5"/>
        <v>1602</v>
      </c>
      <c r="E47" s="31">
        <f t="shared" si="6"/>
        <v>77</v>
      </c>
      <c r="F47" s="32">
        <f t="shared" si="7"/>
        <v>1649</v>
      </c>
      <c r="G47" s="31">
        <f t="shared" si="8"/>
        <v>78</v>
      </c>
      <c r="H47" s="71">
        <f t="shared" si="9"/>
        <v>1686</v>
      </c>
      <c r="I47" s="72">
        <v>14</v>
      </c>
      <c r="J47" s="73">
        <v>238</v>
      </c>
      <c r="K47" s="74">
        <v>15</v>
      </c>
      <c r="L47" s="75">
        <v>285</v>
      </c>
      <c r="M47" s="74">
        <v>15</v>
      </c>
      <c r="N47" s="76">
        <v>300</v>
      </c>
      <c r="O47" s="77">
        <v>61</v>
      </c>
      <c r="P47" s="73">
        <v>1342</v>
      </c>
      <c r="Q47" s="74">
        <v>61</v>
      </c>
      <c r="R47" s="75">
        <v>1342</v>
      </c>
      <c r="S47" s="74">
        <v>62</v>
      </c>
      <c r="T47" s="78">
        <v>1364</v>
      </c>
      <c r="U47" s="72"/>
      <c r="V47" s="79"/>
      <c r="W47" s="74"/>
      <c r="X47" s="80"/>
      <c r="Y47" s="74"/>
      <c r="Z47" s="72"/>
      <c r="AA47" s="77">
        <v>1</v>
      </c>
      <c r="AB47" s="73">
        <v>22</v>
      </c>
      <c r="AC47" s="74">
        <v>1</v>
      </c>
      <c r="AD47" s="75">
        <v>22</v>
      </c>
      <c r="AE47" s="74">
        <v>1</v>
      </c>
      <c r="AF47" s="81">
        <v>22</v>
      </c>
    </row>
    <row r="48" spans="2:32" s="5" customFormat="1" ht="22.5" customHeight="1">
      <c r="B48" s="15" t="s">
        <v>33</v>
      </c>
      <c r="C48" s="31">
        <f t="shared" si="4"/>
        <v>25</v>
      </c>
      <c r="D48" s="32">
        <f t="shared" si="5"/>
        <v>433</v>
      </c>
      <c r="E48" s="31">
        <f t="shared" si="6"/>
        <v>26</v>
      </c>
      <c r="F48" s="32">
        <f t="shared" si="7"/>
        <v>465</v>
      </c>
      <c r="G48" s="31">
        <f t="shared" si="8"/>
        <v>28</v>
      </c>
      <c r="H48" s="71">
        <f t="shared" si="9"/>
        <v>497</v>
      </c>
      <c r="I48" s="72">
        <v>10</v>
      </c>
      <c r="J48" s="73">
        <v>168</v>
      </c>
      <c r="K48" s="74">
        <v>11</v>
      </c>
      <c r="L48" s="75">
        <v>191</v>
      </c>
      <c r="M48" s="74">
        <v>12</v>
      </c>
      <c r="N48" s="76">
        <v>214</v>
      </c>
      <c r="O48" s="77">
        <v>14</v>
      </c>
      <c r="P48" s="73">
        <v>259</v>
      </c>
      <c r="Q48" s="74">
        <v>14</v>
      </c>
      <c r="R48" s="75">
        <v>268</v>
      </c>
      <c r="S48" s="74">
        <v>15</v>
      </c>
      <c r="T48" s="78">
        <v>277</v>
      </c>
      <c r="U48" s="72"/>
      <c r="V48" s="79"/>
      <c r="W48" s="74"/>
      <c r="X48" s="80"/>
      <c r="Y48" s="74"/>
      <c r="Z48" s="72"/>
      <c r="AA48" s="77">
        <v>1</v>
      </c>
      <c r="AB48" s="73">
        <v>6</v>
      </c>
      <c r="AC48" s="74">
        <v>1</v>
      </c>
      <c r="AD48" s="75">
        <v>6</v>
      </c>
      <c r="AE48" s="74">
        <v>1</v>
      </c>
      <c r="AF48" s="81">
        <v>6</v>
      </c>
    </row>
    <row r="49" spans="2:32" s="5" customFormat="1" ht="22.5" customHeight="1" thickBot="1">
      <c r="B49" s="16" t="s">
        <v>34</v>
      </c>
      <c r="C49" s="31">
        <f t="shared" si="4"/>
        <v>37</v>
      </c>
      <c r="D49" s="32">
        <f t="shared" si="5"/>
        <v>646</v>
      </c>
      <c r="E49" s="31">
        <f t="shared" si="6"/>
        <v>49</v>
      </c>
      <c r="F49" s="32">
        <f t="shared" si="7"/>
        <v>780</v>
      </c>
      <c r="G49" s="31">
        <f t="shared" si="8"/>
        <v>73</v>
      </c>
      <c r="H49" s="71">
        <f t="shared" si="9"/>
        <v>1048</v>
      </c>
      <c r="I49" s="72">
        <v>12</v>
      </c>
      <c r="J49" s="73">
        <v>134</v>
      </c>
      <c r="K49" s="74">
        <v>24</v>
      </c>
      <c r="L49" s="75">
        <v>268</v>
      </c>
      <c r="M49" s="74">
        <v>48</v>
      </c>
      <c r="N49" s="76">
        <v>536</v>
      </c>
      <c r="O49" s="77">
        <v>25</v>
      </c>
      <c r="P49" s="73">
        <v>512</v>
      </c>
      <c r="Q49" s="74">
        <v>25</v>
      </c>
      <c r="R49" s="75">
        <v>512</v>
      </c>
      <c r="S49" s="74">
        <v>25</v>
      </c>
      <c r="T49" s="78">
        <v>512</v>
      </c>
      <c r="U49" s="72"/>
      <c r="V49" s="79"/>
      <c r="W49" s="74"/>
      <c r="X49" s="80"/>
      <c r="Y49" s="74"/>
      <c r="Z49" s="72"/>
      <c r="AA49" s="77">
        <v>0</v>
      </c>
      <c r="AB49" s="73">
        <v>0</v>
      </c>
      <c r="AC49" s="74">
        <v>0</v>
      </c>
      <c r="AD49" s="75">
        <v>0</v>
      </c>
      <c r="AE49" s="74">
        <v>0</v>
      </c>
      <c r="AF49" s="81">
        <v>0</v>
      </c>
    </row>
    <row r="50" spans="2:32" s="30" customFormat="1" ht="42.75" customHeight="1" thickBot="1">
      <c r="B50" s="23" t="s">
        <v>36</v>
      </c>
      <c r="C50" s="24">
        <f>SUM(C7:C49)</f>
        <v>21261</v>
      </c>
      <c r="D50" s="33">
        <f aca="true" t="shared" si="23" ref="D50:AF50">SUM(D7:D49)</f>
        <v>389598</v>
      </c>
      <c r="E50" s="25">
        <f t="shared" si="23"/>
        <v>21999</v>
      </c>
      <c r="F50" s="34">
        <f t="shared" si="23"/>
        <v>403365</v>
      </c>
      <c r="G50" s="25">
        <f t="shared" si="23"/>
        <v>22772</v>
      </c>
      <c r="H50" s="35">
        <f t="shared" si="23"/>
        <v>417386</v>
      </c>
      <c r="I50" s="26">
        <f t="shared" si="23"/>
        <v>6783</v>
      </c>
      <c r="J50" s="33">
        <f t="shared" si="23"/>
        <v>116199</v>
      </c>
      <c r="K50" s="25">
        <f t="shared" si="23"/>
        <v>7051</v>
      </c>
      <c r="L50" s="34">
        <f t="shared" si="23"/>
        <v>120858</v>
      </c>
      <c r="M50" s="25">
        <f t="shared" si="23"/>
        <v>7330</v>
      </c>
      <c r="N50" s="36">
        <f t="shared" si="23"/>
        <v>125688</v>
      </c>
      <c r="O50" s="27">
        <f t="shared" si="23"/>
        <v>13639</v>
      </c>
      <c r="P50" s="33">
        <f t="shared" si="23"/>
        <v>263730</v>
      </c>
      <c r="Q50" s="25">
        <f t="shared" si="23"/>
        <v>14060</v>
      </c>
      <c r="R50" s="34">
        <f t="shared" si="23"/>
        <v>272263</v>
      </c>
      <c r="S50" s="25">
        <f t="shared" si="23"/>
        <v>14496</v>
      </c>
      <c r="T50" s="35">
        <f t="shared" si="23"/>
        <v>280820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839</v>
      </c>
      <c r="AB50" s="33">
        <f t="shared" si="23"/>
        <v>9669</v>
      </c>
      <c r="AC50" s="25">
        <f t="shared" si="23"/>
        <v>888</v>
      </c>
      <c r="AD50" s="34">
        <f t="shared" si="23"/>
        <v>10244</v>
      </c>
      <c r="AE50" s="25">
        <f t="shared" si="23"/>
        <v>946</v>
      </c>
      <c r="AF50" s="37">
        <f t="shared" si="23"/>
        <v>10878</v>
      </c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/>
  <mergeCells count="23"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  <mergeCell ref="B4:B6"/>
    <mergeCell ref="C4:H4"/>
    <mergeCell ref="C5:D5"/>
    <mergeCell ref="E5:F5"/>
    <mergeCell ref="G5:H5"/>
    <mergeCell ref="D3:H3"/>
    <mergeCell ref="K5:L5"/>
    <mergeCell ref="M5:N5"/>
    <mergeCell ref="AC5:AD5"/>
    <mergeCell ref="O5:P5"/>
    <mergeCell ref="Q5:R5"/>
    <mergeCell ref="S5:T5"/>
    <mergeCell ref="U5:V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tabSelected="1" view="pageBreakPreview" zoomScale="50" zoomScaleNormal="75" zoomScaleSheetLayoutView="5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B2" sqref="AB2"/>
    </sheetView>
  </sheetViews>
  <sheetFormatPr defaultColWidth="9.00390625" defaultRowHeight="13.5"/>
  <cols>
    <col min="1" max="1" width="15.00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59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77" t="s">
        <v>58</v>
      </c>
      <c r="E3" s="177"/>
      <c r="F3" s="177"/>
      <c r="G3" s="177"/>
      <c r="H3" s="177"/>
      <c r="O3" s="12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2:32" s="11" customFormat="1" ht="36" customHeight="1" thickBot="1">
      <c r="B4" s="171" t="s">
        <v>50</v>
      </c>
      <c r="C4" s="174" t="s">
        <v>43</v>
      </c>
      <c r="D4" s="175"/>
      <c r="E4" s="175"/>
      <c r="F4" s="175"/>
      <c r="G4" s="175"/>
      <c r="H4" s="176"/>
      <c r="I4" s="178" t="s">
        <v>38</v>
      </c>
      <c r="J4" s="178"/>
      <c r="K4" s="178"/>
      <c r="L4" s="178"/>
      <c r="M4" s="178"/>
      <c r="N4" s="178"/>
      <c r="O4" s="179" t="s">
        <v>39</v>
      </c>
      <c r="P4" s="178"/>
      <c r="Q4" s="178"/>
      <c r="R4" s="178"/>
      <c r="S4" s="178"/>
      <c r="T4" s="180"/>
      <c r="U4" s="178" t="s">
        <v>41</v>
      </c>
      <c r="V4" s="178"/>
      <c r="W4" s="178"/>
      <c r="X4" s="178"/>
      <c r="Y4" s="178"/>
      <c r="Z4" s="178"/>
      <c r="AA4" s="179" t="s">
        <v>37</v>
      </c>
      <c r="AB4" s="178"/>
      <c r="AC4" s="178"/>
      <c r="AD4" s="178"/>
      <c r="AE4" s="178"/>
      <c r="AF4" s="181"/>
    </row>
    <row r="5" spans="2:32" s="11" customFormat="1" ht="36" customHeight="1" thickBot="1">
      <c r="B5" s="172"/>
      <c r="C5" s="166" t="s">
        <v>65</v>
      </c>
      <c r="D5" s="168"/>
      <c r="E5" s="166" t="s">
        <v>66</v>
      </c>
      <c r="F5" s="167"/>
      <c r="G5" s="166" t="s">
        <v>67</v>
      </c>
      <c r="H5" s="170"/>
      <c r="I5" s="168" t="s">
        <v>65</v>
      </c>
      <c r="J5" s="168"/>
      <c r="K5" s="166" t="s">
        <v>66</v>
      </c>
      <c r="L5" s="167"/>
      <c r="M5" s="166" t="s">
        <v>67</v>
      </c>
      <c r="N5" s="168"/>
      <c r="O5" s="169" t="s">
        <v>65</v>
      </c>
      <c r="P5" s="168"/>
      <c r="Q5" s="166" t="s">
        <v>66</v>
      </c>
      <c r="R5" s="167"/>
      <c r="S5" s="166" t="s">
        <v>67</v>
      </c>
      <c r="T5" s="170"/>
      <c r="U5" s="168" t="s">
        <v>51</v>
      </c>
      <c r="V5" s="168"/>
      <c r="W5" s="166" t="s">
        <v>52</v>
      </c>
      <c r="X5" s="167"/>
      <c r="Y5" s="166" t="s">
        <v>53</v>
      </c>
      <c r="Z5" s="168"/>
      <c r="AA5" s="169" t="s">
        <v>65</v>
      </c>
      <c r="AB5" s="168"/>
      <c r="AC5" s="166" t="s">
        <v>66</v>
      </c>
      <c r="AD5" s="167"/>
      <c r="AE5" s="166" t="s">
        <v>67</v>
      </c>
      <c r="AF5" s="167"/>
    </row>
    <row r="6" spans="2:32" ht="36" customHeight="1" thickBot="1">
      <c r="B6" s="173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4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2" t="s">
        <v>55</v>
      </c>
      <c r="AA6" s="43" t="s">
        <v>54</v>
      </c>
      <c r="AB6" s="42" t="s">
        <v>55</v>
      </c>
      <c r="AC6" s="41" t="s">
        <v>54</v>
      </c>
      <c r="AD6" s="40" t="s">
        <v>55</v>
      </c>
      <c r="AE6" s="41" t="s">
        <v>54</v>
      </c>
      <c r="AF6" s="40" t="s">
        <v>55</v>
      </c>
    </row>
    <row r="7" spans="2:38" s="39" customFormat="1" ht="22.5" customHeight="1">
      <c r="B7" s="8" t="s">
        <v>40</v>
      </c>
      <c r="C7" s="31">
        <f aca="true" t="shared" si="0" ref="C7:H7">SUM(I7,O7,AA7)</f>
        <v>400</v>
      </c>
      <c r="D7" s="32">
        <f t="shared" si="0"/>
        <v>6203</v>
      </c>
      <c r="E7" s="31">
        <f t="shared" si="0"/>
        <v>440</v>
      </c>
      <c r="F7" s="32">
        <f t="shared" si="0"/>
        <v>6775</v>
      </c>
      <c r="G7" s="31">
        <f t="shared" si="0"/>
        <v>480</v>
      </c>
      <c r="H7" s="71">
        <f t="shared" si="0"/>
        <v>7347</v>
      </c>
      <c r="I7" s="72">
        <v>48</v>
      </c>
      <c r="J7" s="73">
        <v>685</v>
      </c>
      <c r="K7" s="74">
        <v>48</v>
      </c>
      <c r="L7" s="75">
        <v>685</v>
      </c>
      <c r="M7" s="74">
        <v>48</v>
      </c>
      <c r="N7" s="76">
        <v>685</v>
      </c>
      <c r="O7" s="77">
        <v>158</v>
      </c>
      <c r="P7" s="73">
        <v>2472</v>
      </c>
      <c r="Q7" s="74">
        <v>176</v>
      </c>
      <c r="R7" s="75">
        <v>2728</v>
      </c>
      <c r="S7" s="74">
        <v>194</v>
      </c>
      <c r="T7" s="78">
        <v>2985</v>
      </c>
      <c r="U7" s="72"/>
      <c r="V7" s="79"/>
      <c r="W7" s="74"/>
      <c r="X7" s="80"/>
      <c r="Y7" s="74"/>
      <c r="Z7" s="72"/>
      <c r="AA7" s="77">
        <v>194</v>
      </c>
      <c r="AB7" s="73">
        <v>3046</v>
      </c>
      <c r="AC7" s="74">
        <v>216</v>
      </c>
      <c r="AD7" s="75">
        <v>3362</v>
      </c>
      <c r="AE7" s="74">
        <v>238</v>
      </c>
      <c r="AF7" s="81">
        <v>3677</v>
      </c>
      <c r="AG7" s="114">
        <f aca="true" t="shared" si="1" ref="AG7:AL7">C7</f>
        <v>400</v>
      </c>
      <c r="AH7" s="114">
        <f t="shared" si="1"/>
        <v>6203</v>
      </c>
      <c r="AI7" s="114">
        <f t="shared" si="1"/>
        <v>440</v>
      </c>
      <c r="AJ7" s="114">
        <f t="shared" si="1"/>
        <v>6775</v>
      </c>
      <c r="AK7" s="114">
        <f t="shared" si="1"/>
        <v>480</v>
      </c>
      <c r="AL7" s="114">
        <f t="shared" si="1"/>
        <v>7347</v>
      </c>
    </row>
    <row r="8" spans="2:38" s="5" customFormat="1" ht="22.5" customHeight="1">
      <c r="B8" s="15" t="s">
        <v>1</v>
      </c>
      <c r="C8" s="31">
        <f aca="true" t="shared" si="2" ref="C8:H8">SUM(I8,O8,AA8)</f>
        <v>14</v>
      </c>
      <c r="D8" s="32">
        <f t="shared" si="2"/>
        <v>292</v>
      </c>
      <c r="E8" s="31">
        <f t="shared" si="2"/>
        <v>17</v>
      </c>
      <c r="F8" s="32">
        <f t="shared" si="2"/>
        <v>348</v>
      </c>
      <c r="G8" s="31">
        <f t="shared" si="2"/>
        <v>20</v>
      </c>
      <c r="H8" s="71">
        <f t="shared" si="2"/>
        <v>400</v>
      </c>
      <c r="I8" s="72">
        <v>2</v>
      </c>
      <c r="J8" s="73">
        <v>32</v>
      </c>
      <c r="K8" s="74">
        <v>4</v>
      </c>
      <c r="L8" s="75">
        <v>65</v>
      </c>
      <c r="M8" s="74">
        <v>6</v>
      </c>
      <c r="N8" s="76">
        <v>97</v>
      </c>
      <c r="O8" s="77">
        <v>6</v>
      </c>
      <c r="P8" s="73">
        <v>121</v>
      </c>
      <c r="Q8" s="74">
        <v>6</v>
      </c>
      <c r="R8" s="75">
        <v>121</v>
      </c>
      <c r="S8" s="74">
        <v>7</v>
      </c>
      <c r="T8" s="78">
        <v>141</v>
      </c>
      <c r="U8" s="72"/>
      <c r="V8" s="79"/>
      <c r="W8" s="74"/>
      <c r="X8" s="80"/>
      <c r="Y8" s="74"/>
      <c r="Z8" s="72"/>
      <c r="AA8" s="77">
        <v>6</v>
      </c>
      <c r="AB8" s="73">
        <v>139</v>
      </c>
      <c r="AC8" s="74">
        <v>7</v>
      </c>
      <c r="AD8" s="75">
        <v>162</v>
      </c>
      <c r="AE8" s="74">
        <v>7</v>
      </c>
      <c r="AF8" s="81">
        <v>162</v>
      </c>
      <c r="AG8" s="115">
        <f aca="true" t="shared" si="3" ref="AG8:AL8">SUM(C8:C11)</f>
        <v>31</v>
      </c>
      <c r="AH8" s="115">
        <f t="shared" si="3"/>
        <v>631</v>
      </c>
      <c r="AI8" s="115">
        <f t="shared" si="3"/>
        <v>35</v>
      </c>
      <c r="AJ8" s="115">
        <f t="shared" si="3"/>
        <v>706</v>
      </c>
      <c r="AK8" s="115">
        <f t="shared" si="3"/>
        <v>39</v>
      </c>
      <c r="AL8" s="115">
        <f t="shared" si="3"/>
        <v>777</v>
      </c>
    </row>
    <row r="9" spans="2:33" s="5" customFormat="1" ht="22.5" customHeight="1">
      <c r="B9" s="15" t="s">
        <v>3</v>
      </c>
      <c r="C9" s="31">
        <f aca="true" t="shared" si="4" ref="C9:C49">SUM(I9,O9,AA9)</f>
        <v>4</v>
      </c>
      <c r="D9" s="32">
        <f aca="true" t="shared" si="5" ref="D9:D49">SUM(J9,P9,AB9)</f>
        <v>80</v>
      </c>
      <c r="E9" s="31">
        <f aca="true" t="shared" si="6" ref="E9:E49">SUM(K9,Q9,AC9)</f>
        <v>4</v>
      </c>
      <c r="F9" s="32">
        <f aca="true" t="shared" si="7" ref="F9:F49">SUM(L9,R9,AD9)</f>
        <v>80</v>
      </c>
      <c r="G9" s="31">
        <f aca="true" t="shared" si="8" ref="G9:G49">SUM(M9,S9,AE9)</f>
        <v>4</v>
      </c>
      <c r="H9" s="71">
        <f aca="true" t="shared" si="9" ref="H9:H49">SUM(N9,T9,AF9)</f>
        <v>80</v>
      </c>
      <c r="I9" s="72">
        <v>1</v>
      </c>
      <c r="J9" s="73">
        <v>20</v>
      </c>
      <c r="K9" s="74">
        <v>1</v>
      </c>
      <c r="L9" s="75">
        <v>20</v>
      </c>
      <c r="M9" s="74">
        <v>1</v>
      </c>
      <c r="N9" s="76">
        <v>20</v>
      </c>
      <c r="O9" s="77">
        <v>1</v>
      </c>
      <c r="P9" s="73">
        <v>20</v>
      </c>
      <c r="Q9" s="74">
        <v>1</v>
      </c>
      <c r="R9" s="75">
        <v>20</v>
      </c>
      <c r="S9" s="74">
        <v>1</v>
      </c>
      <c r="T9" s="78">
        <v>20</v>
      </c>
      <c r="U9" s="72"/>
      <c r="V9" s="79"/>
      <c r="W9" s="74"/>
      <c r="X9" s="80"/>
      <c r="Y9" s="74"/>
      <c r="Z9" s="72"/>
      <c r="AA9" s="77">
        <v>2</v>
      </c>
      <c r="AB9" s="73">
        <v>40</v>
      </c>
      <c r="AC9" s="74">
        <v>2</v>
      </c>
      <c r="AD9" s="75">
        <v>40</v>
      </c>
      <c r="AE9" s="74">
        <v>2</v>
      </c>
      <c r="AF9" s="81">
        <v>40</v>
      </c>
      <c r="AG9" s="7"/>
    </row>
    <row r="10" spans="2:33" s="5" customFormat="1" ht="22.5" customHeight="1">
      <c r="B10" s="15" t="s">
        <v>4</v>
      </c>
      <c r="C10" s="31">
        <f t="shared" si="4"/>
        <v>2</v>
      </c>
      <c r="D10" s="32">
        <f t="shared" si="5"/>
        <v>50</v>
      </c>
      <c r="E10" s="31">
        <f t="shared" si="6"/>
        <v>2</v>
      </c>
      <c r="F10" s="32">
        <f t="shared" si="7"/>
        <v>50</v>
      </c>
      <c r="G10" s="31">
        <f t="shared" si="8"/>
        <v>2</v>
      </c>
      <c r="H10" s="71">
        <f t="shared" si="9"/>
        <v>50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1</v>
      </c>
      <c r="P10" s="73">
        <v>20</v>
      </c>
      <c r="Q10" s="74">
        <v>1</v>
      </c>
      <c r="R10" s="75">
        <v>20</v>
      </c>
      <c r="S10" s="74">
        <v>1</v>
      </c>
      <c r="T10" s="78">
        <v>20</v>
      </c>
      <c r="U10" s="72"/>
      <c r="V10" s="79"/>
      <c r="W10" s="74"/>
      <c r="X10" s="80"/>
      <c r="Y10" s="74"/>
      <c r="Z10" s="72"/>
      <c r="AA10" s="77">
        <v>1</v>
      </c>
      <c r="AB10" s="73">
        <v>30</v>
      </c>
      <c r="AC10" s="74">
        <v>1</v>
      </c>
      <c r="AD10" s="75">
        <v>30</v>
      </c>
      <c r="AE10" s="74">
        <v>1</v>
      </c>
      <c r="AF10" s="81">
        <v>30</v>
      </c>
      <c r="AG10" s="7"/>
    </row>
    <row r="11" spans="2:33" s="5" customFormat="1" ht="22.5" customHeight="1">
      <c r="B11" s="15" t="s">
        <v>2</v>
      </c>
      <c r="C11" s="31">
        <f t="shared" si="4"/>
        <v>11</v>
      </c>
      <c r="D11" s="32">
        <f t="shared" si="5"/>
        <v>209</v>
      </c>
      <c r="E11" s="31">
        <f t="shared" si="6"/>
        <v>12</v>
      </c>
      <c r="F11" s="32">
        <f t="shared" si="7"/>
        <v>228</v>
      </c>
      <c r="G11" s="31">
        <f t="shared" si="8"/>
        <v>13</v>
      </c>
      <c r="H11" s="71">
        <f t="shared" si="9"/>
        <v>247</v>
      </c>
      <c r="I11" s="82">
        <v>1</v>
      </c>
      <c r="J11" s="83">
        <v>11</v>
      </c>
      <c r="K11" s="84">
        <v>1</v>
      </c>
      <c r="L11" s="85">
        <v>11</v>
      </c>
      <c r="M11" s="84">
        <v>1</v>
      </c>
      <c r="N11" s="86">
        <v>11</v>
      </c>
      <c r="O11" s="87">
        <v>8</v>
      </c>
      <c r="P11" s="83">
        <v>152</v>
      </c>
      <c r="Q11" s="84">
        <v>9</v>
      </c>
      <c r="R11" s="85">
        <v>171</v>
      </c>
      <c r="S11" s="84">
        <v>10</v>
      </c>
      <c r="T11" s="88">
        <v>190</v>
      </c>
      <c r="U11" s="82"/>
      <c r="V11" s="89"/>
      <c r="W11" s="84"/>
      <c r="X11" s="90"/>
      <c r="Y11" s="84"/>
      <c r="Z11" s="82"/>
      <c r="AA11" s="87">
        <v>2</v>
      </c>
      <c r="AB11" s="83">
        <v>46</v>
      </c>
      <c r="AC11" s="84">
        <v>2</v>
      </c>
      <c r="AD11" s="85">
        <v>46</v>
      </c>
      <c r="AE11" s="84">
        <v>2</v>
      </c>
      <c r="AF11" s="91">
        <v>46</v>
      </c>
      <c r="AG11" s="7"/>
    </row>
    <row r="12" spans="2:38" s="5" customFormat="1" ht="22.5" customHeight="1">
      <c r="B12" s="15" t="s">
        <v>44</v>
      </c>
      <c r="C12" s="31">
        <f t="shared" si="4"/>
        <v>44</v>
      </c>
      <c r="D12" s="32">
        <f t="shared" si="5"/>
        <v>786</v>
      </c>
      <c r="E12" s="31">
        <f t="shared" si="6"/>
        <v>50</v>
      </c>
      <c r="F12" s="32">
        <f t="shared" si="7"/>
        <v>899</v>
      </c>
      <c r="G12" s="31">
        <f t="shared" si="8"/>
        <v>57</v>
      </c>
      <c r="H12" s="71">
        <f t="shared" si="9"/>
        <v>1033</v>
      </c>
      <c r="I12" s="72">
        <v>3</v>
      </c>
      <c r="J12" s="73">
        <v>52</v>
      </c>
      <c r="K12" s="74">
        <v>3</v>
      </c>
      <c r="L12" s="75">
        <v>56</v>
      </c>
      <c r="M12" s="74">
        <v>3</v>
      </c>
      <c r="N12" s="76">
        <v>60</v>
      </c>
      <c r="O12" s="77">
        <v>23</v>
      </c>
      <c r="P12" s="73">
        <v>466</v>
      </c>
      <c r="Q12" s="74">
        <v>26</v>
      </c>
      <c r="R12" s="75">
        <v>550</v>
      </c>
      <c r="S12" s="74">
        <v>30</v>
      </c>
      <c r="T12" s="78">
        <v>661</v>
      </c>
      <c r="U12" s="72"/>
      <c r="V12" s="79"/>
      <c r="W12" s="74"/>
      <c r="X12" s="80"/>
      <c r="Y12" s="74"/>
      <c r="Z12" s="72"/>
      <c r="AA12" s="77">
        <v>18</v>
      </c>
      <c r="AB12" s="73">
        <v>268</v>
      </c>
      <c r="AC12" s="74">
        <v>21</v>
      </c>
      <c r="AD12" s="75">
        <v>293</v>
      </c>
      <c r="AE12" s="74">
        <v>24</v>
      </c>
      <c r="AF12" s="81">
        <v>312</v>
      </c>
      <c r="AG12" s="114">
        <f>C12</f>
        <v>44</v>
      </c>
      <c r="AH12" s="114">
        <f aca="true" t="shared" si="10" ref="AH12:AL13">D12</f>
        <v>786</v>
      </c>
      <c r="AI12" s="114">
        <f t="shared" si="10"/>
        <v>50</v>
      </c>
      <c r="AJ12" s="114">
        <f t="shared" si="10"/>
        <v>899</v>
      </c>
      <c r="AK12" s="114">
        <f t="shared" si="10"/>
        <v>57</v>
      </c>
      <c r="AL12" s="114">
        <f t="shared" si="10"/>
        <v>1033</v>
      </c>
    </row>
    <row r="13" spans="2:38" s="5" customFormat="1" ht="22.5" customHeight="1">
      <c r="B13" s="15" t="s">
        <v>45</v>
      </c>
      <c r="C13" s="31">
        <f t="shared" si="4"/>
        <v>95</v>
      </c>
      <c r="D13" s="32">
        <f t="shared" si="5"/>
        <v>1030</v>
      </c>
      <c r="E13" s="31">
        <f t="shared" si="6"/>
        <v>100</v>
      </c>
      <c r="F13" s="32">
        <f t="shared" si="7"/>
        <v>1085</v>
      </c>
      <c r="G13" s="31">
        <f t="shared" si="8"/>
        <v>105</v>
      </c>
      <c r="H13" s="71">
        <f t="shared" si="9"/>
        <v>1140</v>
      </c>
      <c r="I13" s="82">
        <v>5</v>
      </c>
      <c r="J13" s="83">
        <v>40</v>
      </c>
      <c r="K13" s="84">
        <v>5</v>
      </c>
      <c r="L13" s="85">
        <v>40</v>
      </c>
      <c r="M13" s="84">
        <v>5</v>
      </c>
      <c r="N13" s="86">
        <v>40</v>
      </c>
      <c r="O13" s="87">
        <v>45</v>
      </c>
      <c r="P13" s="83">
        <v>580</v>
      </c>
      <c r="Q13" s="84">
        <v>47</v>
      </c>
      <c r="R13" s="85">
        <v>610</v>
      </c>
      <c r="S13" s="84">
        <v>50</v>
      </c>
      <c r="T13" s="88">
        <v>640</v>
      </c>
      <c r="U13" s="82"/>
      <c r="V13" s="89"/>
      <c r="W13" s="84"/>
      <c r="X13" s="90"/>
      <c r="Y13" s="84"/>
      <c r="Z13" s="82"/>
      <c r="AA13" s="87">
        <v>45</v>
      </c>
      <c r="AB13" s="83">
        <v>410</v>
      </c>
      <c r="AC13" s="84">
        <v>48</v>
      </c>
      <c r="AD13" s="85">
        <v>435</v>
      </c>
      <c r="AE13" s="84">
        <v>50</v>
      </c>
      <c r="AF13" s="91">
        <v>460</v>
      </c>
      <c r="AG13" s="114">
        <f>C13</f>
        <v>95</v>
      </c>
      <c r="AH13" s="114">
        <f t="shared" si="10"/>
        <v>1030</v>
      </c>
      <c r="AI13" s="114">
        <f t="shared" si="10"/>
        <v>100</v>
      </c>
      <c r="AJ13" s="114">
        <f t="shared" si="10"/>
        <v>1085</v>
      </c>
      <c r="AK13" s="114">
        <f t="shared" si="10"/>
        <v>105</v>
      </c>
      <c r="AL13" s="114">
        <f t="shared" si="10"/>
        <v>1140</v>
      </c>
    </row>
    <row r="14" spans="2:38" s="5" customFormat="1" ht="22.5" customHeight="1">
      <c r="B14" s="15" t="s">
        <v>5</v>
      </c>
      <c r="C14" s="31">
        <f t="shared" si="4"/>
        <v>22</v>
      </c>
      <c r="D14" s="32">
        <f t="shared" si="5"/>
        <v>342</v>
      </c>
      <c r="E14" s="31">
        <f t="shared" si="6"/>
        <v>23</v>
      </c>
      <c r="F14" s="32">
        <f t="shared" si="7"/>
        <v>357</v>
      </c>
      <c r="G14" s="31">
        <f t="shared" si="8"/>
        <v>24</v>
      </c>
      <c r="H14" s="71">
        <f t="shared" si="9"/>
        <v>373</v>
      </c>
      <c r="I14" s="72">
        <v>5</v>
      </c>
      <c r="J14" s="73">
        <v>75</v>
      </c>
      <c r="K14" s="74">
        <v>5</v>
      </c>
      <c r="L14" s="75">
        <v>75</v>
      </c>
      <c r="M14" s="74">
        <v>5</v>
      </c>
      <c r="N14" s="76">
        <v>75</v>
      </c>
      <c r="O14" s="77">
        <v>7</v>
      </c>
      <c r="P14" s="73">
        <v>153</v>
      </c>
      <c r="Q14" s="74">
        <v>8</v>
      </c>
      <c r="R14" s="75">
        <v>161</v>
      </c>
      <c r="S14" s="74">
        <v>8</v>
      </c>
      <c r="T14" s="78">
        <v>170</v>
      </c>
      <c r="U14" s="72"/>
      <c r="V14" s="79"/>
      <c r="W14" s="74"/>
      <c r="X14" s="80"/>
      <c r="Y14" s="74"/>
      <c r="Z14" s="72"/>
      <c r="AA14" s="77">
        <v>10</v>
      </c>
      <c r="AB14" s="73">
        <v>114</v>
      </c>
      <c r="AC14" s="74">
        <v>10</v>
      </c>
      <c r="AD14" s="75">
        <v>121</v>
      </c>
      <c r="AE14" s="74">
        <v>11</v>
      </c>
      <c r="AF14" s="81">
        <v>128</v>
      </c>
      <c r="AG14" s="116">
        <f aca="true" t="shared" si="11" ref="AG14:AL14">SUM(C14:C16)</f>
        <v>54</v>
      </c>
      <c r="AH14" s="116">
        <f t="shared" si="11"/>
        <v>756</v>
      </c>
      <c r="AI14" s="116">
        <f t="shared" si="11"/>
        <v>55</v>
      </c>
      <c r="AJ14" s="116">
        <f t="shared" si="11"/>
        <v>771</v>
      </c>
      <c r="AK14" s="116">
        <f t="shared" si="11"/>
        <v>56</v>
      </c>
      <c r="AL14" s="116">
        <f t="shared" si="11"/>
        <v>787</v>
      </c>
    </row>
    <row r="15" spans="2:32" s="5" customFormat="1" ht="22.5" customHeight="1">
      <c r="B15" s="15" t="s">
        <v>6</v>
      </c>
      <c r="C15" s="31">
        <f t="shared" si="4"/>
        <v>22</v>
      </c>
      <c r="D15" s="32">
        <f t="shared" si="5"/>
        <v>302</v>
      </c>
      <c r="E15" s="31">
        <f t="shared" si="6"/>
        <v>22</v>
      </c>
      <c r="F15" s="32">
        <f t="shared" si="7"/>
        <v>302</v>
      </c>
      <c r="G15" s="31">
        <f t="shared" si="8"/>
        <v>22</v>
      </c>
      <c r="H15" s="71">
        <f t="shared" si="9"/>
        <v>302</v>
      </c>
      <c r="I15" s="72">
        <v>4</v>
      </c>
      <c r="J15" s="73">
        <v>32</v>
      </c>
      <c r="K15" s="74">
        <v>4</v>
      </c>
      <c r="L15" s="75">
        <v>32</v>
      </c>
      <c r="M15" s="74">
        <v>4</v>
      </c>
      <c r="N15" s="76">
        <v>32</v>
      </c>
      <c r="O15" s="77">
        <v>15</v>
      </c>
      <c r="P15" s="73">
        <v>230</v>
      </c>
      <c r="Q15" s="74">
        <v>15</v>
      </c>
      <c r="R15" s="75">
        <v>230</v>
      </c>
      <c r="S15" s="74">
        <v>15</v>
      </c>
      <c r="T15" s="78">
        <v>230</v>
      </c>
      <c r="U15" s="72"/>
      <c r="V15" s="79"/>
      <c r="W15" s="74"/>
      <c r="X15" s="80"/>
      <c r="Y15" s="74"/>
      <c r="Z15" s="72"/>
      <c r="AA15" s="77">
        <v>3</v>
      </c>
      <c r="AB15" s="73">
        <v>40</v>
      </c>
      <c r="AC15" s="74">
        <v>3</v>
      </c>
      <c r="AD15" s="75">
        <v>40</v>
      </c>
      <c r="AE15" s="74">
        <v>3</v>
      </c>
      <c r="AF15" s="81">
        <v>40</v>
      </c>
    </row>
    <row r="16" spans="2:32" s="5" customFormat="1" ht="22.5" customHeight="1">
      <c r="B16" s="15" t="s">
        <v>7</v>
      </c>
      <c r="C16" s="31">
        <f t="shared" si="4"/>
        <v>10</v>
      </c>
      <c r="D16" s="32">
        <f t="shared" si="5"/>
        <v>112</v>
      </c>
      <c r="E16" s="31">
        <f t="shared" si="6"/>
        <v>10</v>
      </c>
      <c r="F16" s="32">
        <f t="shared" si="7"/>
        <v>112</v>
      </c>
      <c r="G16" s="31">
        <f t="shared" si="8"/>
        <v>10</v>
      </c>
      <c r="H16" s="71">
        <f t="shared" si="9"/>
        <v>112</v>
      </c>
      <c r="I16" s="72">
        <v>1</v>
      </c>
      <c r="J16" s="73">
        <v>10</v>
      </c>
      <c r="K16" s="74">
        <v>1</v>
      </c>
      <c r="L16" s="75">
        <v>10</v>
      </c>
      <c r="M16" s="74">
        <v>1</v>
      </c>
      <c r="N16" s="76">
        <v>10</v>
      </c>
      <c r="O16" s="77">
        <v>3</v>
      </c>
      <c r="P16" s="73">
        <v>48</v>
      </c>
      <c r="Q16" s="74">
        <v>3</v>
      </c>
      <c r="R16" s="75">
        <v>48</v>
      </c>
      <c r="S16" s="74">
        <v>3</v>
      </c>
      <c r="T16" s="78">
        <v>48</v>
      </c>
      <c r="U16" s="72"/>
      <c r="V16" s="79"/>
      <c r="W16" s="74"/>
      <c r="X16" s="80"/>
      <c r="Y16" s="74"/>
      <c r="Z16" s="72"/>
      <c r="AA16" s="77">
        <v>6</v>
      </c>
      <c r="AB16" s="73">
        <v>54</v>
      </c>
      <c r="AC16" s="74">
        <v>6</v>
      </c>
      <c r="AD16" s="75">
        <v>54</v>
      </c>
      <c r="AE16" s="74">
        <v>6</v>
      </c>
      <c r="AF16" s="81">
        <v>54</v>
      </c>
    </row>
    <row r="17" spans="2:38" s="5" customFormat="1" ht="22.5" customHeight="1">
      <c r="B17" s="15" t="s">
        <v>46</v>
      </c>
      <c r="C17" s="31">
        <f t="shared" si="4"/>
        <v>79</v>
      </c>
      <c r="D17" s="32">
        <f t="shared" si="5"/>
        <v>877</v>
      </c>
      <c r="E17" s="31">
        <f t="shared" si="6"/>
        <v>97</v>
      </c>
      <c r="F17" s="32">
        <f t="shared" si="7"/>
        <v>1078</v>
      </c>
      <c r="G17" s="31">
        <f t="shared" si="8"/>
        <v>118</v>
      </c>
      <c r="H17" s="71">
        <f t="shared" si="9"/>
        <v>1317</v>
      </c>
      <c r="I17" s="82">
        <v>18</v>
      </c>
      <c r="J17" s="83">
        <v>175</v>
      </c>
      <c r="K17" s="84">
        <v>21</v>
      </c>
      <c r="L17" s="85">
        <v>204</v>
      </c>
      <c r="M17" s="84">
        <v>24</v>
      </c>
      <c r="N17" s="86">
        <v>236</v>
      </c>
      <c r="O17" s="87">
        <v>28</v>
      </c>
      <c r="P17" s="83">
        <v>412</v>
      </c>
      <c r="Q17" s="84">
        <v>35</v>
      </c>
      <c r="R17" s="85">
        <v>513</v>
      </c>
      <c r="S17" s="84">
        <v>43</v>
      </c>
      <c r="T17" s="88">
        <v>635</v>
      </c>
      <c r="U17" s="82"/>
      <c r="V17" s="89"/>
      <c r="W17" s="84"/>
      <c r="X17" s="90"/>
      <c r="Y17" s="84"/>
      <c r="Z17" s="82"/>
      <c r="AA17" s="87">
        <v>33</v>
      </c>
      <c r="AB17" s="83">
        <v>290</v>
      </c>
      <c r="AC17" s="84">
        <v>41</v>
      </c>
      <c r="AD17" s="85">
        <v>361</v>
      </c>
      <c r="AE17" s="84">
        <v>51</v>
      </c>
      <c r="AF17" s="91">
        <v>446</v>
      </c>
      <c r="AG17" s="114">
        <f>C17</f>
        <v>79</v>
      </c>
      <c r="AH17" s="114">
        <f aca="true" t="shared" si="12" ref="AH17:AL19">D17</f>
        <v>877</v>
      </c>
      <c r="AI17" s="114">
        <f t="shared" si="12"/>
        <v>97</v>
      </c>
      <c r="AJ17" s="114">
        <f t="shared" si="12"/>
        <v>1078</v>
      </c>
      <c r="AK17" s="114">
        <f t="shared" si="12"/>
        <v>118</v>
      </c>
      <c r="AL17" s="114">
        <f t="shared" si="12"/>
        <v>1317</v>
      </c>
    </row>
    <row r="18" spans="2:38" s="5" customFormat="1" ht="22.5" customHeight="1">
      <c r="B18" s="15" t="s">
        <v>47</v>
      </c>
      <c r="C18" s="31">
        <f t="shared" si="4"/>
        <v>32</v>
      </c>
      <c r="D18" s="32">
        <f t="shared" si="5"/>
        <v>585</v>
      </c>
      <c r="E18" s="31">
        <f t="shared" si="6"/>
        <v>33</v>
      </c>
      <c r="F18" s="32">
        <f t="shared" si="7"/>
        <v>604</v>
      </c>
      <c r="G18" s="31">
        <f t="shared" si="8"/>
        <v>35</v>
      </c>
      <c r="H18" s="71">
        <f t="shared" si="9"/>
        <v>642</v>
      </c>
      <c r="I18" s="72">
        <v>6</v>
      </c>
      <c r="J18" s="73">
        <v>92</v>
      </c>
      <c r="K18" s="74">
        <v>6</v>
      </c>
      <c r="L18" s="75">
        <v>92</v>
      </c>
      <c r="M18" s="74">
        <v>6</v>
      </c>
      <c r="N18" s="76">
        <v>92</v>
      </c>
      <c r="O18" s="77">
        <v>12</v>
      </c>
      <c r="P18" s="73">
        <v>227</v>
      </c>
      <c r="Q18" s="74">
        <v>13</v>
      </c>
      <c r="R18" s="75">
        <v>246</v>
      </c>
      <c r="S18" s="74">
        <v>14</v>
      </c>
      <c r="T18" s="78">
        <v>265</v>
      </c>
      <c r="U18" s="72"/>
      <c r="V18" s="79"/>
      <c r="W18" s="74"/>
      <c r="X18" s="80"/>
      <c r="Y18" s="74"/>
      <c r="Z18" s="72"/>
      <c r="AA18" s="77">
        <v>14</v>
      </c>
      <c r="AB18" s="73">
        <v>266</v>
      </c>
      <c r="AC18" s="74">
        <v>14</v>
      </c>
      <c r="AD18" s="75">
        <v>266</v>
      </c>
      <c r="AE18" s="74">
        <v>15</v>
      </c>
      <c r="AF18" s="81">
        <v>285</v>
      </c>
      <c r="AG18" s="114">
        <f>C18</f>
        <v>32</v>
      </c>
      <c r="AH18" s="114">
        <f t="shared" si="12"/>
        <v>585</v>
      </c>
      <c r="AI18" s="114">
        <f t="shared" si="12"/>
        <v>33</v>
      </c>
      <c r="AJ18" s="114">
        <f t="shared" si="12"/>
        <v>604</v>
      </c>
      <c r="AK18" s="114">
        <f t="shared" si="12"/>
        <v>35</v>
      </c>
      <c r="AL18" s="114">
        <f t="shared" si="12"/>
        <v>642</v>
      </c>
    </row>
    <row r="19" spans="2:38" s="5" customFormat="1" ht="22.5" customHeight="1">
      <c r="B19" s="15" t="s">
        <v>48</v>
      </c>
      <c r="C19" s="31">
        <f t="shared" si="4"/>
        <v>58</v>
      </c>
      <c r="D19" s="32">
        <f t="shared" si="5"/>
        <v>768</v>
      </c>
      <c r="E19" s="31">
        <f t="shared" si="6"/>
        <v>62</v>
      </c>
      <c r="F19" s="32">
        <f t="shared" si="7"/>
        <v>827</v>
      </c>
      <c r="G19" s="31">
        <f t="shared" si="8"/>
        <v>65</v>
      </c>
      <c r="H19" s="71">
        <f t="shared" si="9"/>
        <v>878</v>
      </c>
      <c r="I19" s="72">
        <v>2</v>
      </c>
      <c r="J19" s="73">
        <v>33</v>
      </c>
      <c r="K19" s="74">
        <v>2</v>
      </c>
      <c r="L19" s="75">
        <v>33</v>
      </c>
      <c r="M19" s="74">
        <v>2</v>
      </c>
      <c r="N19" s="76">
        <v>33</v>
      </c>
      <c r="O19" s="77">
        <v>20</v>
      </c>
      <c r="P19" s="73">
        <v>418</v>
      </c>
      <c r="Q19" s="74">
        <v>22</v>
      </c>
      <c r="R19" s="75">
        <v>460</v>
      </c>
      <c r="S19" s="74">
        <v>24</v>
      </c>
      <c r="T19" s="78">
        <v>502</v>
      </c>
      <c r="U19" s="72"/>
      <c r="V19" s="79"/>
      <c r="W19" s="74"/>
      <c r="X19" s="80"/>
      <c r="Y19" s="74"/>
      <c r="Z19" s="72"/>
      <c r="AA19" s="77">
        <v>36</v>
      </c>
      <c r="AB19" s="73">
        <v>317</v>
      </c>
      <c r="AC19" s="74">
        <v>38</v>
      </c>
      <c r="AD19" s="75">
        <v>334</v>
      </c>
      <c r="AE19" s="74">
        <v>39</v>
      </c>
      <c r="AF19" s="81">
        <v>343</v>
      </c>
      <c r="AG19" s="114">
        <f>C19</f>
        <v>58</v>
      </c>
      <c r="AH19" s="114">
        <f t="shared" si="12"/>
        <v>768</v>
      </c>
      <c r="AI19" s="114">
        <f t="shared" si="12"/>
        <v>62</v>
      </c>
      <c r="AJ19" s="114">
        <f t="shared" si="12"/>
        <v>827</v>
      </c>
      <c r="AK19" s="114">
        <f t="shared" si="12"/>
        <v>65</v>
      </c>
      <c r="AL19" s="114">
        <f t="shared" si="12"/>
        <v>878</v>
      </c>
    </row>
    <row r="20" spans="2:38" s="5" customFormat="1" ht="22.5" customHeight="1">
      <c r="B20" s="15" t="s">
        <v>8</v>
      </c>
      <c r="C20" s="31">
        <f t="shared" si="4"/>
        <v>27</v>
      </c>
      <c r="D20" s="32">
        <f t="shared" si="5"/>
        <v>337</v>
      </c>
      <c r="E20" s="31">
        <f t="shared" si="6"/>
        <v>28</v>
      </c>
      <c r="F20" s="32">
        <f t="shared" si="7"/>
        <v>348</v>
      </c>
      <c r="G20" s="31">
        <f t="shared" si="8"/>
        <v>29</v>
      </c>
      <c r="H20" s="71">
        <f t="shared" si="9"/>
        <v>359</v>
      </c>
      <c r="I20" s="72">
        <v>5</v>
      </c>
      <c r="J20" s="73">
        <v>65</v>
      </c>
      <c r="K20" s="74">
        <v>5</v>
      </c>
      <c r="L20" s="75">
        <v>65</v>
      </c>
      <c r="M20" s="74">
        <v>5</v>
      </c>
      <c r="N20" s="76">
        <v>65</v>
      </c>
      <c r="O20" s="77">
        <v>10</v>
      </c>
      <c r="P20" s="73">
        <v>140</v>
      </c>
      <c r="Q20" s="74">
        <v>10</v>
      </c>
      <c r="R20" s="75">
        <v>140</v>
      </c>
      <c r="S20" s="74">
        <v>10</v>
      </c>
      <c r="T20" s="78">
        <v>140</v>
      </c>
      <c r="U20" s="72"/>
      <c r="V20" s="79"/>
      <c r="W20" s="74"/>
      <c r="X20" s="80"/>
      <c r="Y20" s="74"/>
      <c r="Z20" s="72"/>
      <c r="AA20" s="77">
        <v>12</v>
      </c>
      <c r="AB20" s="73">
        <v>132</v>
      </c>
      <c r="AC20" s="74">
        <v>13</v>
      </c>
      <c r="AD20" s="75">
        <v>143</v>
      </c>
      <c r="AE20" s="74">
        <v>14</v>
      </c>
      <c r="AF20" s="81">
        <v>154</v>
      </c>
      <c r="AG20" s="116">
        <f aca="true" t="shared" si="13" ref="AG20:AL20">SUM(C20:C21)</f>
        <v>39</v>
      </c>
      <c r="AH20" s="116">
        <f t="shared" si="13"/>
        <v>515</v>
      </c>
      <c r="AI20" s="116">
        <f t="shared" si="13"/>
        <v>40</v>
      </c>
      <c r="AJ20" s="116">
        <f t="shared" si="13"/>
        <v>526</v>
      </c>
      <c r="AK20" s="116">
        <f t="shared" si="13"/>
        <v>44</v>
      </c>
      <c r="AL20" s="116">
        <f t="shared" si="13"/>
        <v>588</v>
      </c>
    </row>
    <row r="21" spans="2:32" s="5" customFormat="1" ht="22.5" customHeight="1">
      <c r="B21" s="15" t="s">
        <v>9</v>
      </c>
      <c r="C21" s="31">
        <f t="shared" si="4"/>
        <v>12</v>
      </c>
      <c r="D21" s="32">
        <f t="shared" si="5"/>
        <v>178</v>
      </c>
      <c r="E21" s="31">
        <f t="shared" si="6"/>
        <v>12</v>
      </c>
      <c r="F21" s="32">
        <f t="shared" si="7"/>
        <v>178</v>
      </c>
      <c r="G21" s="31">
        <f t="shared" si="8"/>
        <v>15</v>
      </c>
      <c r="H21" s="71">
        <f t="shared" si="9"/>
        <v>229</v>
      </c>
      <c r="I21" s="72">
        <v>1</v>
      </c>
      <c r="J21" s="73">
        <v>14</v>
      </c>
      <c r="K21" s="74">
        <v>1</v>
      </c>
      <c r="L21" s="75">
        <v>14</v>
      </c>
      <c r="M21" s="74">
        <v>2</v>
      </c>
      <c r="N21" s="76">
        <v>28</v>
      </c>
      <c r="O21" s="77">
        <v>3</v>
      </c>
      <c r="P21" s="73">
        <v>78</v>
      </c>
      <c r="Q21" s="74">
        <v>3</v>
      </c>
      <c r="R21" s="75">
        <v>78</v>
      </c>
      <c r="S21" s="74">
        <v>4</v>
      </c>
      <c r="T21" s="78">
        <v>104</v>
      </c>
      <c r="U21" s="72"/>
      <c r="V21" s="79"/>
      <c r="W21" s="74"/>
      <c r="X21" s="80"/>
      <c r="Y21" s="74"/>
      <c r="Z21" s="72"/>
      <c r="AA21" s="77">
        <v>8</v>
      </c>
      <c r="AB21" s="73">
        <v>86</v>
      </c>
      <c r="AC21" s="74">
        <v>8</v>
      </c>
      <c r="AD21" s="75">
        <v>86</v>
      </c>
      <c r="AE21" s="74">
        <v>9</v>
      </c>
      <c r="AF21" s="81">
        <v>97</v>
      </c>
    </row>
    <row r="22" spans="2:38" s="5" customFormat="1" ht="22.5" customHeight="1">
      <c r="B22" s="15" t="s">
        <v>10</v>
      </c>
      <c r="C22" s="31">
        <f t="shared" si="4"/>
        <v>16</v>
      </c>
      <c r="D22" s="32">
        <f t="shared" si="5"/>
        <v>278</v>
      </c>
      <c r="E22" s="31">
        <f t="shared" si="6"/>
        <v>16</v>
      </c>
      <c r="F22" s="32">
        <f t="shared" si="7"/>
        <v>278</v>
      </c>
      <c r="G22" s="31">
        <f t="shared" si="8"/>
        <v>16</v>
      </c>
      <c r="H22" s="71">
        <f t="shared" si="9"/>
        <v>278</v>
      </c>
      <c r="I22" s="72">
        <v>2</v>
      </c>
      <c r="J22" s="73">
        <v>40</v>
      </c>
      <c r="K22" s="74">
        <v>2</v>
      </c>
      <c r="L22" s="75">
        <v>40</v>
      </c>
      <c r="M22" s="74">
        <v>2</v>
      </c>
      <c r="N22" s="76">
        <v>40</v>
      </c>
      <c r="O22" s="77">
        <v>6</v>
      </c>
      <c r="P22" s="73">
        <v>102</v>
      </c>
      <c r="Q22" s="74">
        <v>6</v>
      </c>
      <c r="R22" s="75">
        <v>102</v>
      </c>
      <c r="S22" s="74">
        <v>6</v>
      </c>
      <c r="T22" s="78">
        <v>102</v>
      </c>
      <c r="U22" s="72"/>
      <c r="V22" s="79"/>
      <c r="W22" s="74"/>
      <c r="X22" s="80"/>
      <c r="Y22" s="74"/>
      <c r="Z22" s="72"/>
      <c r="AA22" s="77">
        <v>8</v>
      </c>
      <c r="AB22" s="73">
        <v>136</v>
      </c>
      <c r="AC22" s="74">
        <v>8</v>
      </c>
      <c r="AD22" s="75">
        <v>136</v>
      </c>
      <c r="AE22" s="74">
        <v>8</v>
      </c>
      <c r="AF22" s="81">
        <v>136</v>
      </c>
      <c r="AG22" s="116">
        <f aca="true" t="shared" si="14" ref="AG22:AL22">SUM(C22:C24)</f>
        <v>41</v>
      </c>
      <c r="AH22" s="116">
        <f t="shared" si="14"/>
        <v>518</v>
      </c>
      <c r="AI22" s="116">
        <f t="shared" si="14"/>
        <v>43</v>
      </c>
      <c r="AJ22" s="116">
        <f t="shared" si="14"/>
        <v>536</v>
      </c>
      <c r="AK22" s="116">
        <f t="shared" si="14"/>
        <v>47</v>
      </c>
      <c r="AL22" s="116">
        <f t="shared" si="14"/>
        <v>563</v>
      </c>
    </row>
    <row r="23" spans="2:32" s="5" customFormat="1" ht="22.5" customHeight="1">
      <c r="B23" s="15" t="s">
        <v>35</v>
      </c>
      <c r="C23" s="31">
        <f t="shared" si="4"/>
        <v>15</v>
      </c>
      <c r="D23" s="32">
        <f t="shared" si="5"/>
        <v>103</v>
      </c>
      <c r="E23" s="31">
        <f t="shared" si="6"/>
        <v>17</v>
      </c>
      <c r="F23" s="32">
        <f t="shared" si="7"/>
        <v>119</v>
      </c>
      <c r="G23" s="31">
        <f t="shared" si="8"/>
        <v>21</v>
      </c>
      <c r="H23" s="71">
        <f t="shared" si="9"/>
        <v>144</v>
      </c>
      <c r="I23" s="72">
        <v>1</v>
      </c>
      <c r="J23" s="73">
        <v>4</v>
      </c>
      <c r="K23" s="74">
        <v>1</v>
      </c>
      <c r="L23" s="75">
        <v>4</v>
      </c>
      <c r="M23" s="74">
        <v>1</v>
      </c>
      <c r="N23" s="76">
        <v>4</v>
      </c>
      <c r="O23" s="77">
        <v>5</v>
      </c>
      <c r="P23" s="73">
        <v>63</v>
      </c>
      <c r="Q23" s="74">
        <v>6</v>
      </c>
      <c r="R23" s="75">
        <v>79</v>
      </c>
      <c r="S23" s="74">
        <v>7</v>
      </c>
      <c r="T23" s="78">
        <v>95</v>
      </c>
      <c r="U23" s="72"/>
      <c r="V23" s="79"/>
      <c r="W23" s="74"/>
      <c r="X23" s="80"/>
      <c r="Y23" s="74"/>
      <c r="Z23" s="72"/>
      <c r="AA23" s="77">
        <v>9</v>
      </c>
      <c r="AB23" s="73">
        <v>36</v>
      </c>
      <c r="AC23" s="74">
        <v>10</v>
      </c>
      <c r="AD23" s="75">
        <v>36</v>
      </c>
      <c r="AE23" s="74">
        <v>13</v>
      </c>
      <c r="AF23" s="81">
        <v>45</v>
      </c>
    </row>
    <row r="24" spans="2:32" s="5" customFormat="1" ht="22.5" customHeight="1">
      <c r="B24" s="15" t="s">
        <v>11</v>
      </c>
      <c r="C24" s="31">
        <f t="shared" si="4"/>
        <v>10</v>
      </c>
      <c r="D24" s="32">
        <f t="shared" si="5"/>
        <v>137</v>
      </c>
      <c r="E24" s="31">
        <f t="shared" si="6"/>
        <v>10</v>
      </c>
      <c r="F24" s="32">
        <f t="shared" si="7"/>
        <v>139</v>
      </c>
      <c r="G24" s="31">
        <f t="shared" si="8"/>
        <v>10</v>
      </c>
      <c r="H24" s="71">
        <f t="shared" si="9"/>
        <v>141</v>
      </c>
      <c r="I24" s="72">
        <v>2</v>
      </c>
      <c r="J24" s="73">
        <v>25</v>
      </c>
      <c r="K24" s="74">
        <v>2</v>
      </c>
      <c r="L24" s="75">
        <v>26</v>
      </c>
      <c r="M24" s="74">
        <v>2</v>
      </c>
      <c r="N24" s="76">
        <v>27</v>
      </c>
      <c r="O24" s="77">
        <v>4</v>
      </c>
      <c r="P24" s="73">
        <v>78</v>
      </c>
      <c r="Q24" s="74">
        <v>4</v>
      </c>
      <c r="R24" s="75">
        <v>79</v>
      </c>
      <c r="S24" s="74">
        <v>4</v>
      </c>
      <c r="T24" s="78">
        <v>79</v>
      </c>
      <c r="U24" s="72"/>
      <c r="V24" s="79"/>
      <c r="W24" s="74"/>
      <c r="X24" s="80"/>
      <c r="Y24" s="74"/>
      <c r="Z24" s="72"/>
      <c r="AA24" s="77">
        <v>4</v>
      </c>
      <c r="AB24" s="73">
        <v>34</v>
      </c>
      <c r="AC24" s="74">
        <v>4</v>
      </c>
      <c r="AD24" s="75">
        <v>34</v>
      </c>
      <c r="AE24" s="74">
        <v>4</v>
      </c>
      <c r="AF24" s="81">
        <v>35</v>
      </c>
    </row>
    <row r="25" spans="2:38" s="5" customFormat="1" ht="22.5" customHeight="1">
      <c r="B25" s="15" t="s">
        <v>12</v>
      </c>
      <c r="C25" s="31">
        <f t="shared" si="4"/>
        <v>158</v>
      </c>
      <c r="D25" s="32">
        <f t="shared" si="5"/>
        <v>2072</v>
      </c>
      <c r="E25" s="31">
        <f t="shared" si="6"/>
        <v>172</v>
      </c>
      <c r="F25" s="32">
        <f t="shared" si="7"/>
        <v>2256</v>
      </c>
      <c r="G25" s="31">
        <f t="shared" si="8"/>
        <v>186</v>
      </c>
      <c r="H25" s="71">
        <f t="shared" si="9"/>
        <v>2440</v>
      </c>
      <c r="I25" s="82">
        <v>9</v>
      </c>
      <c r="J25" s="83">
        <v>135</v>
      </c>
      <c r="K25" s="84">
        <v>10</v>
      </c>
      <c r="L25" s="85">
        <v>150</v>
      </c>
      <c r="M25" s="84">
        <v>11</v>
      </c>
      <c r="N25" s="86">
        <v>165</v>
      </c>
      <c r="O25" s="87">
        <v>45</v>
      </c>
      <c r="P25" s="83">
        <v>585</v>
      </c>
      <c r="Q25" s="84">
        <v>49</v>
      </c>
      <c r="R25" s="85">
        <v>637</v>
      </c>
      <c r="S25" s="84">
        <v>53</v>
      </c>
      <c r="T25" s="88">
        <v>689</v>
      </c>
      <c r="U25" s="82"/>
      <c r="V25" s="89"/>
      <c r="W25" s="84"/>
      <c r="X25" s="90"/>
      <c r="Y25" s="84"/>
      <c r="Z25" s="82"/>
      <c r="AA25" s="87">
        <v>104</v>
      </c>
      <c r="AB25" s="83">
        <v>1352</v>
      </c>
      <c r="AC25" s="84">
        <v>113</v>
      </c>
      <c r="AD25" s="85">
        <v>1469</v>
      </c>
      <c r="AE25" s="84">
        <v>122</v>
      </c>
      <c r="AF25" s="91">
        <v>1586</v>
      </c>
      <c r="AG25" s="116">
        <f aca="true" t="shared" si="15" ref="AG25:AL25">SUM(C25:C26)</f>
        <v>165</v>
      </c>
      <c r="AH25" s="116">
        <f t="shared" si="15"/>
        <v>2168</v>
      </c>
      <c r="AI25" s="116">
        <f t="shared" si="15"/>
        <v>179</v>
      </c>
      <c r="AJ25" s="116">
        <f t="shared" si="15"/>
        <v>2352</v>
      </c>
      <c r="AK25" s="116">
        <f t="shared" si="15"/>
        <v>193</v>
      </c>
      <c r="AL25" s="116">
        <f t="shared" si="15"/>
        <v>2536</v>
      </c>
    </row>
    <row r="26" spans="2:32" s="5" customFormat="1" ht="22.5" customHeight="1">
      <c r="B26" s="15" t="s">
        <v>13</v>
      </c>
      <c r="C26" s="31">
        <f t="shared" si="4"/>
        <v>7</v>
      </c>
      <c r="D26" s="32">
        <f t="shared" si="5"/>
        <v>96</v>
      </c>
      <c r="E26" s="31">
        <f t="shared" si="6"/>
        <v>7</v>
      </c>
      <c r="F26" s="32">
        <f t="shared" si="7"/>
        <v>96</v>
      </c>
      <c r="G26" s="31">
        <f t="shared" si="8"/>
        <v>7</v>
      </c>
      <c r="H26" s="71">
        <f t="shared" si="9"/>
        <v>96</v>
      </c>
      <c r="I26" s="82">
        <v>1</v>
      </c>
      <c r="J26" s="83">
        <v>8</v>
      </c>
      <c r="K26" s="84">
        <v>1</v>
      </c>
      <c r="L26" s="85">
        <v>8</v>
      </c>
      <c r="M26" s="84">
        <v>1</v>
      </c>
      <c r="N26" s="86">
        <v>8</v>
      </c>
      <c r="O26" s="87">
        <v>2</v>
      </c>
      <c r="P26" s="83">
        <v>40</v>
      </c>
      <c r="Q26" s="84">
        <v>2</v>
      </c>
      <c r="R26" s="85">
        <v>40</v>
      </c>
      <c r="S26" s="84">
        <v>2</v>
      </c>
      <c r="T26" s="88">
        <v>40</v>
      </c>
      <c r="U26" s="82"/>
      <c r="V26" s="89"/>
      <c r="W26" s="84"/>
      <c r="X26" s="90"/>
      <c r="Y26" s="84"/>
      <c r="Z26" s="82"/>
      <c r="AA26" s="87">
        <v>4</v>
      </c>
      <c r="AB26" s="83">
        <v>48</v>
      </c>
      <c r="AC26" s="84">
        <v>4</v>
      </c>
      <c r="AD26" s="85">
        <v>48</v>
      </c>
      <c r="AE26" s="84">
        <v>4</v>
      </c>
      <c r="AF26" s="91">
        <v>48</v>
      </c>
    </row>
    <row r="27" spans="2:38" s="5" customFormat="1" ht="22.5" customHeight="1">
      <c r="B27" s="15" t="s">
        <v>49</v>
      </c>
      <c r="C27" s="31">
        <f t="shared" si="4"/>
        <v>249</v>
      </c>
      <c r="D27" s="32">
        <f t="shared" si="5"/>
        <v>2000</v>
      </c>
      <c r="E27" s="31">
        <f t="shared" si="6"/>
        <v>269</v>
      </c>
      <c r="F27" s="32">
        <f t="shared" si="7"/>
        <v>2183</v>
      </c>
      <c r="G27" s="31">
        <f t="shared" si="8"/>
        <v>292</v>
      </c>
      <c r="H27" s="71">
        <f t="shared" si="9"/>
        <v>2401</v>
      </c>
      <c r="I27" s="82">
        <v>14</v>
      </c>
      <c r="J27" s="83">
        <v>113</v>
      </c>
      <c r="K27" s="84">
        <v>14</v>
      </c>
      <c r="L27" s="85">
        <v>113</v>
      </c>
      <c r="M27" s="84">
        <v>14</v>
      </c>
      <c r="N27" s="86">
        <v>113</v>
      </c>
      <c r="O27" s="87">
        <v>47</v>
      </c>
      <c r="P27" s="83">
        <v>500</v>
      </c>
      <c r="Q27" s="84">
        <v>58</v>
      </c>
      <c r="R27" s="85">
        <v>617</v>
      </c>
      <c r="S27" s="84">
        <v>72</v>
      </c>
      <c r="T27" s="88">
        <v>766</v>
      </c>
      <c r="U27" s="82"/>
      <c r="V27" s="89"/>
      <c r="W27" s="84"/>
      <c r="X27" s="90"/>
      <c r="Y27" s="84"/>
      <c r="Z27" s="82"/>
      <c r="AA27" s="87">
        <v>188</v>
      </c>
      <c r="AB27" s="83">
        <v>1387</v>
      </c>
      <c r="AC27" s="84">
        <v>197</v>
      </c>
      <c r="AD27" s="85">
        <v>1453</v>
      </c>
      <c r="AE27" s="84">
        <v>206</v>
      </c>
      <c r="AF27" s="91">
        <v>1522</v>
      </c>
      <c r="AG27" s="114">
        <f aca="true" t="shared" si="16" ref="AG27:AL27">C27</f>
        <v>249</v>
      </c>
      <c r="AH27" s="114">
        <f t="shared" si="16"/>
        <v>2000</v>
      </c>
      <c r="AI27" s="114">
        <f t="shared" si="16"/>
        <v>269</v>
      </c>
      <c r="AJ27" s="114">
        <f t="shared" si="16"/>
        <v>2183</v>
      </c>
      <c r="AK27" s="114">
        <f t="shared" si="16"/>
        <v>292</v>
      </c>
      <c r="AL27" s="114">
        <f t="shared" si="16"/>
        <v>2401</v>
      </c>
    </row>
    <row r="28" spans="2:38" s="5" customFormat="1" ht="22.5" customHeight="1">
      <c r="B28" s="15" t="s">
        <v>14</v>
      </c>
      <c r="C28" s="31">
        <f t="shared" si="4"/>
        <v>13</v>
      </c>
      <c r="D28" s="32">
        <f t="shared" si="5"/>
        <v>220</v>
      </c>
      <c r="E28" s="31">
        <f t="shared" si="6"/>
        <v>14</v>
      </c>
      <c r="F28" s="32">
        <f t="shared" si="7"/>
        <v>236</v>
      </c>
      <c r="G28" s="31">
        <f t="shared" si="8"/>
        <v>15</v>
      </c>
      <c r="H28" s="71">
        <f t="shared" si="9"/>
        <v>253</v>
      </c>
      <c r="I28" s="72">
        <v>0</v>
      </c>
      <c r="J28" s="73">
        <v>0</v>
      </c>
      <c r="K28" s="74">
        <v>0</v>
      </c>
      <c r="L28" s="75">
        <v>0</v>
      </c>
      <c r="M28" s="74">
        <v>0</v>
      </c>
      <c r="N28" s="76">
        <v>0</v>
      </c>
      <c r="O28" s="77">
        <v>7</v>
      </c>
      <c r="P28" s="73">
        <v>131</v>
      </c>
      <c r="Q28" s="74">
        <v>8</v>
      </c>
      <c r="R28" s="75">
        <v>140</v>
      </c>
      <c r="S28" s="74">
        <v>8</v>
      </c>
      <c r="T28" s="78">
        <v>150</v>
      </c>
      <c r="U28" s="72"/>
      <c r="V28" s="79"/>
      <c r="W28" s="74"/>
      <c r="X28" s="80"/>
      <c r="Y28" s="74"/>
      <c r="Z28" s="72"/>
      <c r="AA28" s="77">
        <v>6</v>
      </c>
      <c r="AB28" s="73">
        <v>89</v>
      </c>
      <c r="AC28" s="74">
        <v>6</v>
      </c>
      <c r="AD28" s="75">
        <v>96</v>
      </c>
      <c r="AE28" s="74">
        <v>7</v>
      </c>
      <c r="AF28" s="81">
        <v>103</v>
      </c>
      <c r="AG28" s="116">
        <f aca="true" t="shared" si="17" ref="AG28:AL28">SUM(C28:C30)</f>
        <v>26</v>
      </c>
      <c r="AH28" s="116">
        <f t="shared" si="17"/>
        <v>475</v>
      </c>
      <c r="AI28" s="116">
        <f t="shared" si="17"/>
        <v>27</v>
      </c>
      <c r="AJ28" s="116">
        <f t="shared" si="17"/>
        <v>491</v>
      </c>
      <c r="AK28" s="116">
        <f t="shared" si="17"/>
        <v>29</v>
      </c>
      <c r="AL28" s="116">
        <f t="shared" si="17"/>
        <v>532</v>
      </c>
    </row>
    <row r="29" spans="2:32" s="5" customFormat="1" ht="22.5" customHeight="1">
      <c r="B29" s="15" t="s">
        <v>15</v>
      </c>
      <c r="C29" s="31">
        <f t="shared" si="4"/>
        <v>11</v>
      </c>
      <c r="D29" s="32">
        <f t="shared" si="5"/>
        <v>219</v>
      </c>
      <c r="E29" s="31">
        <f t="shared" si="6"/>
        <v>11</v>
      </c>
      <c r="F29" s="32">
        <f t="shared" si="7"/>
        <v>219</v>
      </c>
      <c r="G29" s="31">
        <f t="shared" si="8"/>
        <v>12</v>
      </c>
      <c r="H29" s="71">
        <f t="shared" si="9"/>
        <v>243</v>
      </c>
      <c r="I29" s="72">
        <v>2</v>
      </c>
      <c r="J29" s="73">
        <v>26</v>
      </c>
      <c r="K29" s="74">
        <v>2</v>
      </c>
      <c r="L29" s="75">
        <v>26</v>
      </c>
      <c r="M29" s="74">
        <v>2</v>
      </c>
      <c r="N29" s="76">
        <v>26</v>
      </c>
      <c r="O29" s="77">
        <v>4</v>
      </c>
      <c r="P29" s="73">
        <v>75</v>
      </c>
      <c r="Q29" s="74">
        <v>4</v>
      </c>
      <c r="R29" s="75">
        <v>75</v>
      </c>
      <c r="S29" s="74">
        <v>4</v>
      </c>
      <c r="T29" s="78">
        <v>75</v>
      </c>
      <c r="U29" s="72"/>
      <c r="V29" s="79"/>
      <c r="W29" s="74"/>
      <c r="X29" s="80"/>
      <c r="Y29" s="74"/>
      <c r="Z29" s="72"/>
      <c r="AA29" s="77">
        <v>5</v>
      </c>
      <c r="AB29" s="73">
        <v>118</v>
      </c>
      <c r="AC29" s="74">
        <v>5</v>
      </c>
      <c r="AD29" s="75">
        <v>118</v>
      </c>
      <c r="AE29" s="74">
        <v>6</v>
      </c>
      <c r="AF29" s="81">
        <v>142</v>
      </c>
    </row>
    <row r="30" spans="2:32" s="5" customFormat="1" ht="22.5" customHeight="1">
      <c r="B30" s="15" t="s">
        <v>17</v>
      </c>
      <c r="C30" s="31">
        <f t="shared" si="4"/>
        <v>2</v>
      </c>
      <c r="D30" s="32">
        <f t="shared" si="5"/>
        <v>36</v>
      </c>
      <c r="E30" s="31">
        <f t="shared" si="6"/>
        <v>2</v>
      </c>
      <c r="F30" s="32">
        <f t="shared" si="7"/>
        <v>36</v>
      </c>
      <c r="G30" s="31">
        <f t="shared" si="8"/>
        <v>2</v>
      </c>
      <c r="H30" s="71">
        <f t="shared" si="9"/>
        <v>36</v>
      </c>
      <c r="I30" s="72">
        <v>1</v>
      </c>
      <c r="J30" s="73">
        <v>15</v>
      </c>
      <c r="K30" s="74">
        <v>1</v>
      </c>
      <c r="L30" s="75">
        <v>15</v>
      </c>
      <c r="M30" s="74">
        <v>1</v>
      </c>
      <c r="N30" s="76">
        <v>15</v>
      </c>
      <c r="O30" s="77">
        <v>1</v>
      </c>
      <c r="P30" s="73">
        <v>21</v>
      </c>
      <c r="Q30" s="74">
        <v>1</v>
      </c>
      <c r="R30" s="75">
        <v>21</v>
      </c>
      <c r="S30" s="74">
        <v>1</v>
      </c>
      <c r="T30" s="78">
        <v>21</v>
      </c>
      <c r="U30" s="72"/>
      <c r="V30" s="79"/>
      <c r="W30" s="74"/>
      <c r="X30" s="80"/>
      <c r="Y30" s="74"/>
      <c r="Z30" s="72"/>
      <c r="AA30" s="77">
        <v>0</v>
      </c>
      <c r="AB30" s="73">
        <v>0</v>
      </c>
      <c r="AC30" s="74">
        <v>0</v>
      </c>
      <c r="AD30" s="75">
        <v>0</v>
      </c>
      <c r="AE30" s="74">
        <v>0</v>
      </c>
      <c r="AF30" s="81">
        <v>0</v>
      </c>
    </row>
    <row r="31" spans="2:38" s="5" customFormat="1" ht="22.5" customHeight="1">
      <c r="B31" s="15" t="s">
        <v>16</v>
      </c>
      <c r="C31" s="31">
        <f t="shared" si="4"/>
        <v>22</v>
      </c>
      <c r="D31" s="32">
        <f t="shared" si="5"/>
        <v>422</v>
      </c>
      <c r="E31" s="31">
        <f t="shared" si="6"/>
        <v>23</v>
      </c>
      <c r="F31" s="32">
        <f t="shared" si="7"/>
        <v>442</v>
      </c>
      <c r="G31" s="31">
        <f t="shared" si="8"/>
        <v>23</v>
      </c>
      <c r="H31" s="71">
        <f t="shared" si="9"/>
        <v>442</v>
      </c>
      <c r="I31" s="72">
        <v>2</v>
      </c>
      <c r="J31" s="73">
        <v>22</v>
      </c>
      <c r="K31" s="74">
        <v>2</v>
      </c>
      <c r="L31" s="75">
        <v>22</v>
      </c>
      <c r="M31" s="74">
        <v>2</v>
      </c>
      <c r="N31" s="76">
        <v>22</v>
      </c>
      <c r="O31" s="77">
        <v>2</v>
      </c>
      <c r="P31" s="73">
        <v>40</v>
      </c>
      <c r="Q31" s="74">
        <v>2</v>
      </c>
      <c r="R31" s="75">
        <v>40</v>
      </c>
      <c r="S31" s="74">
        <v>2</v>
      </c>
      <c r="T31" s="78">
        <v>40</v>
      </c>
      <c r="U31" s="72"/>
      <c r="V31" s="79"/>
      <c r="W31" s="74"/>
      <c r="X31" s="80"/>
      <c r="Y31" s="74"/>
      <c r="Z31" s="72"/>
      <c r="AA31" s="77">
        <v>18</v>
      </c>
      <c r="AB31" s="73">
        <v>360</v>
      </c>
      <c r="AC31" s="74">
        <v>19</v>
      </c>
      <c r="AD31" s="75">
        <v>380</v>
      </c>
      <c r="AE31" s="74">
        <v>19</v>
      </c>
      <c r="AF31" s="81">
        <v>380</v>
      </c>
      <c r="AG31" s="116">
        <f aca="true" t="shared" si="18" ref="AG31:AL31">SUM(C31:C36)</f>
        <v>44</v>
      </c>
      <c r="AH31" s="116">
        <f t="shared" si="18"/>
        <v>769</v>
      </c>
      <c r="AI31" s="116">
        <f t="shared" si="18"/>
        <v>45</v>
      </c>
      <c r="AJ31" s="116">
        <f t="shared" si="18"/>
        <v>795</v>
      </c>
      <c r="AK31" s="116">
        <f t="shared" si="18"/>
        <v>45</v>
      </c>
      <c r="AL31" s="116">
        <f t="shared" si="18"/>
        <v>801</v>
      </c>
    </row>
    <row r="32" spans="2:32" s="5" customFormat="1" ht="22.5" customHeight="1">
      <c r="B32" s="15" t="s">
        <v>18</v>
      </c>
      <c r="C32" s="31">
        <f t="shared" si="4"/>
        <v>8</v>
      </c>
      <c r="D32" s="32">
        <f t="shared" si="5"/>
        <v>88</v>
      </c>
      <c r="E32" s="31">
        <f t="shared" si="6"/>
        <v>8</v>
      </c>
      <c r="F32" s="32">
        <f t="shared" si="7"/>
        <v>88</v>
      </c>
      <c r="G32" s="31">
        <f t="shared" si="8"/>
        <v>8</v>
      </c>
      <c r="H32" s="71">
        <f t="shared" si="9"/>
        <v>88</v>
      </c>
      <c r="I32" s="82">
        <v>1</v>
      </c>
      <c r="J32" s="83">
        <v>17</v>
      </c>
      <c r="K32" s="84">
        <v>1</v>
      </c>
      <c r="L32" s="85">
        <v>17</v>
      </c>
      <c r="M32" s="84">
        <v>1</v>
      </c>
      <c r="N32" s="86">
        <v>17</v>
      </c>
      <c r="O32" s="87">
        <v>1</v>
      </c>
      <c r="P32" s="83">
        <v>17</v>
      </c>
      <c r="Q32" s="84">
        <v>1</v>
      </c>
      <c r="R32" s="85">
        <v>17</v>
      </c>
      <c r="S32" s="84">
        <v>1</v>
      </c>
      <c r="T32" s="88">
        <v>17</v>
      </c>
      <c r="U32" s="82"/>
      <c r="V32" s="89"/>
      <c r="W32" s="84"/>
      <c r="X32" s="90"/>
      <c r="Y32" s="84"/>
      <c r="Z32" s="82"/>
      <c r="AA32" s="87">
        <v>6</v>
      </c>
      <c r="AB32" s="83">
        <v>54</v>
      </c>
      <c r="AC32" s="84">
        <v>6</v>
      </c>
      <c r="AD32" s="85">
        <v>54</v>
      </c>
      <c r="AE32" s="84">
        <v>6</v>
      </c>
      <c r="AF32" s="91">
        <v>54</v>
      </c>
    </row>
    <row r="33" spans="2:32" s="5" customFormat="1" ht="22.5" customHeight="1">
      <c r="B33" s="15" t="s">
        <v>19</v>
      </c>
      <c r="C33" s="31">
        <f t="shared" si="4"/>
        <v>6</v>
      </c>
      <c r="D33" s="32">
        <f t="shared" si="5"/>
        <v>117</v>
      </c>
      <c r="E33" s="31">
        <f t="shared" si="6"/>
        <v>6</v>
      </c>
      <c r="F33" s="32">
        <f t="shared" si="7"/>
        <v>117</v>
      </c>
      <c r="G33" s="31">
        <f t="shared" si="8"/>
        <v>6</v>
      </c>
      <c r="H33" s="71">
        <f t="shared" si="9"/>
        <v>117</v>
      </c>
      <c r="I33" s="72">
        <v>2</v>
      </c>
      <c r="J33" s="73">
        <v>40</v>
      </c>
      <c r="K33" s="74">
        <v>2</v>
      </c>
      <c r="L33" s="75">
        <v>40</v>
      </c>
      <c r="M33" s="74">
        <v>2</v>
      </c>
      <c r="N33" s="76">
        <v>40</v>
      </c>
      <c r="O33" s="77">
        <v>3</v>
      </c>
      <c r="P33" s="73">
        <v>56</v>
      </c>
      <c r="Q33" s="74">
        <v>3</v>
      </c>
      <c r="R33" s="75">
        <v>56</v>
      </c>
      <c r="S33" s="74">
        <v>3</v>
      </c>
      <c r="T33" s="78">
        <v>56</v>
      </c>
      <c r="U33" s="72"/>
      <c r="V33" s="79"/>
      <c r="W33" s="74"/>
      <c r="X33" s="80"/>
      <c r="Y33" s="74"/>
      <c r="Z33" s="72"/>
      <c r="AA33" s="77">
        <v>1</v>
      </c>
      <c r="AB33" s="73">
        <v>21</v>
      </c>
      <c r="AC33" s="74">
        <v>1</v>
      </c>
      <c r="AD33" s="75">
        <v>21</v>
      </c>
      <c r="AE33" s="74">
        <v>1</v>
      </c>
      <c r="AF33" s="81">
        <v>21</v>
      </c>
    </row>
    <row r="34" spans="2:32" s="5" customFormat="1" ht="22.5" customHeight="1">
      <c r="B34" s="15" t="s">
        <v>21</v>
      </c>
      <c r="C34" s="31">
        <f t="shared" si="4"/>
        <v>3</v>
      </c>
      <c r="D34" s="32">
        <f t="shared" si="5"/>
        <v>66</v>
      </c>
      <c r="E34" s="31">
        <f t="shared" si="6"/>
        <v>3</v>
      </c>
      <c r="F34" s="32">
        <f t="shared" si="7"/>
        <v>66</v>
      </c>
      <c r="G34" s="31">
        <f t="shared" si="8"/>
        <v>3</v>
      </c>
      <c r="H34" s="71">
        <f t="shared" si="9"/>
        <v>66</v>
      </c>
      <c r="I34" s="72">
        <v>1</v>
      </c>
      <c r="J34" s="73">
        <v>22</v>
      </c>
      <c r="K34" s="74">
        <v>1</v>
      </c>
      <c r="L34" s="75">
        <v>22</v>
      </c>
      <c r="M34" s="74">
        <v>1</v>
      </c>
      <c r="N34" s="76">
        <v>22</v>
      </c>
      <c r="O34" s="77">
        <v>1</v>
      </c>
      <c r="P34" s="73">
        <v>22</v>
      </c>
      <c r="Q34" s="74">
        <v>1</v>
      </c>
      <c r="R34" s="75">
        <v>22</v>
      </c>
      <c r="S34" s="74">
        <v>1</v>
      </c>
      <c r="T34" s="78">
        <v>22</v>
      </c>
      <c r="U34" s="72"/>
      <c r="V34" s="79"/>
      <c r="W34" s="74"/>
      <c r="X34" s="80"/>
      <c r="Y34" s="74"/>
      <c r="Z34" s="72"/>
      <c r="AA34" s="77">
        <v>1</v>
      </c>
      <c r="AB34" s="73">
        <v>22</v>
      </c>
      <c r="AC34" s="74">
        <v>1</v>
      </c>
      <c r="AD34" s="75">
        <v>22</v>
      </c>
      <c r="AE34" s="74">
        <v>1</v>
      </c>
      <c r="AF34" s="81">
        <v>22</v>
      </c>
    </row>
    <row r="35" spans="2:32" s="5" customFormat="1" ht="22.5" customHeight="1">
      <c r="B35" s="15" t="s">
        <v>20</v>
      </c>
      <c r="C35" s="31">
        <f t="shared" si="4"/>
        <v>1</v>
      </c>
      <c r="D35" s="32">
        <f t="shared" si="5"/>
        <v>9</v>
      </c>
      <c r="E35" s="31">
        <f t="shared" si="6"/>
        <v>1</v>
      </c>
      <c r="F35" s="32">
        <f t="shared" si="7"/>
        <v>9</v>
      </c>
      <c r="G35" s="31">
        <f t="shared" si="8"/>
        <v>1</v>
      </c>
      <c r="H35" s="71">
        <f t="shared" si="9"/>
        <v>9</v>
      </c>
      <c r="I35" s="72">
        <v>0</v>
      </c>
      <c r="J35" s="73">
        <v>0</v>
      </c>
      <c r="K35" s="74">
        <v>0</v>
      </c>
      <c r="L35" s="75">
        <v>0</v>
      </c>
      <c r="M35" s="74">
        <v>0</v>
      </c>
      <c r="N35" s="76">
        <v>0</v>
      </c>
      <c r="O35" s="77">
        <v>1</v>
      </c>
      <c r="P35" s="73">
        <v>9</v>
      </c>
      <c r="Q35" s="74">
        <v>1</v>
      </c>
      <c r="R35" s="75">
        <v>9</v>
      </c>
      <c r="S35" s="74">
        <v>1</v>
      </c>
      <c r="T35" s="78">
        <v>9</v>
      </c>
      <c r="U35" s="72"/>
      <c r="V35" s="79"/>
      <c r="W35" s="74"/>
      <c r="X35" s="80"/>
      <c r="Y35" s="74"/>
      <c r="Z35" s="72"/>
      <c r="AA35" s="77">
        <v>0</v>
      </c>
      <c r="AB35" s="73">
        <v>0</v>
      </c>
      <c r="AC35" s="74">
        <v>0</v>
      </c>
      <c r="AD35" s="75">
        <v>0</v>
      </c>
      <c r="AE35" s="74">
        <v>0</v>
      </c>
      <c r="AF35" s="81">
        <v>0</v>
      </c>
    </row>
    <row r="36" spans="2:32" s="5" customFormat="1" ht="22.5" customHeight="1">
      <c r="B36" s="15" t="s">
        <v>22</v>
      </c>
      <c r="C36" s="31">
        <f t="shared" si="4"/>
        <v>4</v>
      </c>
      <c r="D36" s="32">
        <f t="shared" si="5"/>
        <v>67</v>
      </c>
      <c r="E36" s="31">
        <f t="shared" si="6"/>
        <v>4</v>
      </c>
      <c r="F36" s="32">
        <f t="shared" si="7"/>
        <v>73</v>
      </c>
      <c r="G36" s="31">
        <f t="shared" si="8"/>
        <v>4</v>
      </c>
      <c r="H36" s="71">
        <f t="shared" si="9"/>
        <v>79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0</v>
      </c>
      <c r="P36" s="73">
        <v>0</v>
      </c>
      <c r="Q36" s="74">
        <v>0</v>
      </c>
      <c r="R36" s="75">
        <v>0</v>
      </c>
      <c r="S36" s="74">
        <v>0</v>
      </c>
      <c r="T36" s="78">
        <v>0</v>
      </c>
      <c r="U36" s="72"/>
      <c r="V36" s="79"/>
      <c r="W36" s="74"/>
      <c r="X36" s="80"/>
      <c r="Y36" s="74"/>
      <c r="Z36" s="72"/>
      <c r="AA36" s="77">
        <v>4</v>
      </c>
      <c r="AB36" s="73">
        <v>67</v>
      </c>
      <c r="AC36" s="74">
        <v>4</v>
      </c>
      <c r="AD36" s="75">
        <v>73</v>
      </c>
      <c r="AE36" s="74">
        <v>4</v>
      </c>
      <c r="AF36" s="81">
        <v>79</v>
      </c>
    </row>
    <row r="37" spans="2:38" s="5" customFormat="1" ht="22.5" customHeight="1">
      <c r="B37" s="15" t="s">
        <v>0</v>
      </c>
      <c r="C37" s="31">
        <f t="shared" si="4"/>
        <v>187</v>
      </c>
      <c r="D37" s="32">
        <f t="shared" si="5"/>
        <v>2646</v>
      </c>
      <c r="E37" s="31">
        <f t="shared" si="6"/>
        <v>204</v>
      </c>
      <c r="F37" s="32">
        <f t="shared" si="7"/>
        <v>2886</v>
      </c>
      <c r="G37" s="31">
        <f t="shared" si="8"/>
        <v>223</v>
      </c>
      <c r="H37" s="71">
        <f t="shared" si="9"/>
        <v>3159</v>
      </c>
      <c r="I37" s="72">
        <v>29</v>
      </c>
      <c r="J37" s="73">
        <v>326</v>
      </c>
      <c r="K37" s="74">
        <v>31</v>
      </c>
      <c r="L37" s="75">
        <v>348</v>
      </c>
      <c r="M37" s="74">
        <v>33</v>
      </c>
      <c r="N37" s="76">
        <v>371</v>
      </c>
      <c r="O37" s="77">
        <v>46</v>
      </c>
      <c r="P37" s="73">
        <v>841</v>
      </c>
      <c r="Q37" s="74">
        <v>50</v>
      </c>
      <c r="R37" s="75">
        <v>914</v>
      </c>
      <c r="S37" s="74">
        <v>55</v>
      </c>
      <c r="T37" s="78">
        <v>1006</v>
      </c>
      <c r="U37" s="72"/>
      <c r="V37" s="79"/>
      <c r="W37" s="74"/>
      <c r="X37" s="80"/>
      <c r="Y37" s="74"/>
      <c r="Z37" s="72"/>
      <c r="AA37" s="77">
        <v>112</v>
      </c>
      <c r="AB37" s="73">
        <v>1479</v>
      </c>
      <c r="AC37" s="74">
        <v>123</v>
      </c>
      <c r="AD37" s="75">
        <v>1624</v>
      </c>
      <c r="AE37" s="74">
        <v>135</v>
      </c>
      <c r="AF37" s="81">
        <v>1782</v>
      </c>
      <c r="AG37" s="114">
        <f aca="true" t="shared" si="19" ref="AG37:AL37">C37</f>
        <v>187</v>
      </c>
      <c r="AH37" s="114">
        <f t="shared" si="19"/>
        <v>2646</v>
      </c>
      <c r="AI37" s="114">
        <f t="shared" si="19"/>
        <v>204</v>
      </c>
      <c r="AJ37" s="114">
        <f t="shared" si="19"/>
        <v>2886</v>
      </c>
      <c r="AK37" s="114">
        <f t="shared" si="19"/>
        <v>223</v>
      </c>
      <c r="AL37" s="114">
        <f t="shared" si="19"/>
        <v>3159</v>
      </c>
    </row>
    <row r="38" spans="2:38" s="5" customFormat="1" ht="22.5" customHeight="1">
      <c r="B38" s="15" t="s">
        <v>23</v>
      </c>
      <c r="C38" s="31">
        <f t="shared" si="4"/>
        <v>24</v>
      </c>
      <c r="D38" s="32">
        <f t="shared" si="5"/>
        <v>365</v>
      </c>
      <c r="E38" s="31">
        <f t="shared" si="6"/>
        <v>27</v>
      </c>
      <c r="F38" s="32">
        <f t="shared" si="7"/>
        <v>410</v>
      </c>
      <c r="G38" s="31">
        <f t="shared" si="8"/>
        <v>31</v>
      </c>
      <c r="H38" s="71">
        <f t="shared" si="9"/>
        <v>470</v>
      </c>
      <c r="I38" s="72">
        <v>1</v>
      </c>
      <c r="J38" s="73">
        <v>20</v>
      </c>
      <c r="K38" s="74">
        <v>1</v>
      </c>
      <c r="L38" s="75">
        <v>20</v>
      </c>
      <c r="M38" s="74">
        <v>1</v>
      </c>
      <c r="N38" s="76">
        <v>20</v>
      </c>
      <c r="O38" s="77">
        <v>3</v>
      </c>
      <c r="P38" s="73">
        <v>45</v>
      </c>
      <c r="Q38" s="74">
        <v>3</v>
      </c>
      <c r="R38" s="75">
        <v>45</v>
      </c>
      <c r="S38" s="74">
        <v>4</v>
      </c>
      <c r="T38" s="78">
        <v>60</v>
      </c>
      <c r="U38" s="72"/>
      <c r="V38" s="79"/>
      <c r="W38" s="74"/>
      <c r="X38" s="80"/>
      <c r="Y38" s="74"/>
      <c r="Z38" s="72"/>
      <c r="AA38" s="77">
        <v>20</v>
      </c>
      <c r="AB38" s="73">
        <v>300</v>
      </c>
      <c r="AC38" s="74">
        <v>23</v>
      </c>
      <c r="AD38" s="75">
        <v>345</v>
      </c>
      <c r="AE38" s="74">
        <v>26</v>
      </c>
      <c r="AF38" s="81">
        <v>390</v>
      </c>
      <c r="AG38" s="116">
        <f aca="true" t="shared" si="20" ref="AG38:AL38">SUM(C38:C41)</f>
        <v>71</v>
      </c>
      <c r="AH38" s="116">
        <f t="shared" si="20"/>
        <v>1263</v>
      </c>
      <c r="AI38" s="116">
        <f t="shared" si="20"/>
        <v>77</v>
      </c>
      <c r="AJ38" s="116">
        <f t="shared" si="20"/>
        <v>1351</v>
      </c>
      <c r="AK38" s="116">
        <f t="shared" si="20"/>
        <v>84</v>
      </c>
      <c r="AL38" s="116">
        <f t="shared" si="20"/>
        <v>1469</v>
      </c>
    </row>
    <row r="39" spans="2:34" s="5" customFormat="1" ht="22.5" customHeight="1">
      <c r="B39" s="15" t="s">
        <v>24</v>
      </c>
      <c r="C39" s="31">
        <f t="shared" si="4"/>
        <v>32</v>
      </c>
      <c r="D39" s="32">
        <f t="shared" si="5"/>
        <v>598</v>
      </c>
      <c r="E39" s="31">
        <f t="shared" si="6"/>
        <v>34</v>
      </c>
      <c r="F39" s="32">
        <f t="shared" si="7"/>
        <v>611</v>
      </c>
      <c r="G39" s="31">
        <f t="shared" si="8"/>
        <v>36</v>
      </c>
      <c r="H39" s="71">
        <f t="shared" si="9"/>
        <v>649</v>
      </c>
      <c r="I39" s="72">
        <v>5</v>
      </c>
      <c r="J39" s="73">
        <v>55</v>
      </c>
      <c r="K39" s="74">
        <v>6</v>
      </c>
      <c r="L39" s="75">
        <v>60</v>
      </c>
      <c r="M39" s="74">
        <v>7</v>
      </c>
      <c r="N39" s="76">
        <v>70</v>
      </c>
      <c r="O39" s="77">
        <v>13</v>
      </c>
      <c r="P39" s="73">
        <v>221</v>
      </c>
      <c r="Q39" s="74">
        <v>14</v>
      </c>
      <c r="R39" s="75">
        <v>257</v>
      </c>
      <c r="S39" s="74">
        <v>15</v>
      </c>
      <c r="T39" s="78">
        <v>285</v>
      </c>
      <c r="U39" s="72"/>
      <c r="V39" s="79"/>
      <c r="W39" s="74"/>
      <c r="X39" s="80"/>
      <c r="Y39" s="74"/>
      <c r="Z39" s="72"/>
      <c r="AA39" s="77">
        <v>14</v>
      </c>
      <c r="AB39" s="73">
        <v>322</v>
      </c>
      <c r="AC39" s="74">
        <v>14</v>
      </c>
      <c r="AD39" s="75">
        <v>294</v>
      </c>
      <c r="AE39" s="74">
        <v>14</v>
      </c>
      <c r="AF39" s="81">
        <v>294</v>
      </c>
      <c r="AG39" s="5">
        <v>14</v>
      </c>
      <c r="AH39" s="5">
        <v>294</v>
      </c>
    </row>
    <row r="40" spans="2:32" s="5" customFormat="1" ht="22.5" customHeight="1">
      <c r="B40" s="15" t="s">
        <v>25</v>
      </c>
      <c r="C40" s="31">
        <f t="shared" si="4"/>
        <v>7</v>
      </c>
      <c r="D40" s="32">
        <f t="shared" si="5"/>
        <v>141</v>
      </c>
      <c r="E40" s="31">
        <f t="shared" si="6"/>
        <v>7</v>
      </c>
      <c r="F40" s="32">
        <f t="shared" si="7"/>
        <v>141</v>
      </c>
      <c r="G40" s="31">
        <f t="shared" si="8"/>
        <v>7</v>
      </c>
      <c r="H40" s="71">
        <f t="shared" si="9"/>
        <v>141</v>
      </c>
      <c r="I40" s="82">
        <v>2</v>
      </c>
      <c r="J40" s="83">
        <v>36</v>
      </c>
      <c r="K40" s="84">
        <v>2</v>
      </c>
      <c r="L40" s="85">
        <v>36</v>
      </c>
      <c r="M40" s="84">
        <v>2</v>
      </c>
      <c r="N40" s="86">
        <v>36</v>
      </c>
      <c r="O40" s="87">
        <v>3</v>
      </c>
      <c r="P40" s="83">
        <v>65</v>
      </c>
      <c r="Q40" s="84">
        <v>3</v>
      </c>
      <c r="R40" s="85">
        <v>65</v>
      </c>
      <c r="S40" s="84">
        <v>3</v>
      </c>
      <c r="T40" s="88">
        <v>65</v>
      </c>
      <c r="U40" s="82"/>
      <c r="V40" s="89"/>
      <c r="W40" s="84"/>
      <c r="X40" s="90"/>
      <c r="Y40" s="84"/>
      <c r="Z40" s="82"/>
      <c r="AA40" s="87">
        <v>2</v>
      </c>
      <c r="AB40" s="83">
        <v>40</v>
      </c>
      <c r="AC40" s="84">
        <v>2</v>
      </c>
      <c r="AD40" s="85">
        <v>40</v>
      </c>
      <c r="AE40" s="84">
        <v>2</v>
      </c>
      <c r="AF40" s="91">
        <v>40</v>
      </c>
    </row>
    <row r="41" spans="2:32" s="5" customFormat="1" ht="22.5" customHeight="1">
      <c r="B41" s="15" t="s">
        <v>26</v>
      </c>
      <c r="C41" s="31">
        <f t="shared" si="4"/>
        <v>8</v>
      </c>
      <c r="D41" s="32">
        <f t="shared" si="5"/>
        <v>159</v>
      </c>
      <c r="E41" s="31">
        <f t="shared" si="6"/>
        <v>9</v>
      </c>
      <c r="F41" s="32">
        <f t="shared" si="7"/>
        <v>189</v>
      </c>
      <c r="G41" s="31">
        <f t="shared" si="8"/>
        <v>10</v>
      </c>
      <c r="H41" s="71">
        <f t="shared" si="9"/>
        <v>209</v>
      </c>
      <c r="I41" s="72">
        <v>1</v>
      </c>
      <c r="J41" s="73">
        <v>13</v>
      </c>
      <c r="K41" s="74">
        <v>1</v>
      </c>
      <c r="L41" s="75">
        <v>13</v>
      </c>
      <c r="M41" s="74">
        <v>1</v>
      </c>
      <c r="N41" s="76">
        <v>13</v>
      </c>
      <c r="O41" s="77">
        <v>2</v>
      </c>
      <c r="P41" s="73">
        <v>34</v>
      </c>
      <c r="Q41" s="74">
        <v>2</v>
      </c>
      <c r="R41" s="75">
        <v>34</v>
      </c>
      <c r="S41" s="74">
        <v>3</v>
      </c>
      <c r="T41" s="78">
        <v>54</v>
      </c>
      <c r="U41" s="72"/>
      <c r="V41" s="79"/>
      <c r="W41" s="74"/>
      <c r="X41" s="80"/>
      <c r="Y41" s="74"/>
      <c r="Z41" s="72"/>
      <c r="AA41" s="77">
        <v>5</v>
      </c>
      <c r="AB41" s="73">
        <v>112</v>
      </c>
      <c r="AC41" s="74">
        <v>6</v>
      </c>
      <c r="AD41" s="75">
        <v>142</v>
      </c>
      <c r="AE41" s="74">
        <v>6</v>
      </c>
      <c r="AF41" s="81">
        <v>142</v>
      </c>
    </row>
    <row r="42" spans="2:38" s="5" customFormat="1" ht="22.5" customHeight="1">
      <c r="B42" s="15" t="s">
        <v>27</v>
      </c>
      <c r="C42" s="31">
        <f t="shared" si="4"/>
        <v>56</v>
      </c>
      <c r="D42" s="32">
        <f t="shared" si="5"/>
        <v>844</v>
      </c>
      <c r="E42" s="31">
        <f t="shared" si="6"/>
        <v>68</v>
      </c>
      <c r="F42" s="32">
        <f t="shared" si="7"/>
        <v>1025</v>
      </c>
      <c r="G42" s="31">
        <f t="shared" si="8"/>
        <v>81</v>
      </c>
      <c r="H42" s="71">
        <f t="shared" si="9"/>
        <v>1222</v>
      </c>
      <c r="I42" s="82">
        <v>3</v>
      </c>
      <c r="J42" s="83">
        <v>48</v>
      </c>
      <c r="K42" s="84">
        <v>3</v>
      </c>
      <c r="L42" s="85">
        <v>48</v>
      </c>
      <c r="M42" s="84">
        <v>4</v>
      </c>
      <c r="N42" s="86">
        <v>64</v>
      </c>
      <c r="O42" s="87">
        <v>8</v>
      </c>
      <c r="P42" s="83">
        <v>143</v>
      </c>
      <c r="Q42" s="84">
        <v>10</v>
      </c>
      <c r="R42" s="85">
        <v>179</v>
      </c>
      <c r="S42" s="84">
        <v>12</v>
      </c>
      <c r="T42" s="88">
        <v>215</v>
      </c>
      <c r="U42" s="82"/>
      <c r="V42" s="89"/>
      <c r="W42" s="84"/>
      <c r="X42" s="90"/>
      <c r="Y42" s="84"/>
      <c r="Z42" s="82"/>
      <c r="AA42" s="87">
        <v>45</v>
      </c>
      <c r="AB42" s="83">
        <v>653</v>
      </c>
      <c r="AC42" s="84">
        <v>55</v>
      </c>
      <c r="AD42" s="85">
        <v>798</v>
      </c>
      <c r="AE42" s="84">
        <v>65</v>
      </c>
      <c r="AF42" s="91">
        <v>943</v>
      </c>
      <c r="AG42" s="116">
        <f aca="true" t="shared" si="21" ref="AG42:AL42">SUM(C42:C43)</f>
        <v>62</v>
      </c>
      <c r="AH42" s="116">
        <f t="shared" si="21"/>
        <v>962</v>
      </c>
      <c r="AI42" s="116">
        <f t="shared" si="21"/>
        <v>74</v>
      </c>
      <c r="AJ42" s="116">
        <f t="shared" si="21"/>
        <v>1143</v>
      </c>
      <c r="AK42" s="116">
        <f t="shared" si="21"/>
        <v>87</v>
      </c>
      <c r="AL42" s="116">
        <f t="shared" si="21"/>
        <v>1340</v>
      </c>
    </row>
    <row r="43" spans="2:32" s="5" customFormat="1" ht="22.5" customHeight="1">
      <c r="B43" s="15" t="s">
        <v>28</v>
      </c>
      <c r="C43" s="31">
        <f t="shared" si="4"/>
        <v>6</v>
      </c>
      <c r="D43" s="32">
        <f t="shared" si="5"/>
        <v>118</v>
      </c>
      <c r="E43" s="31">
        <f t="shared" si="6"/>
        <v>6</v>
      </c>
      <c r="F43" s="32">
        <f t="shared" si="7"/>
        <v>118</v>
      </c>
      <c r="G43" s="31">
        <f t="shared" si="8"/>
        <v>6</v>
      </c>
      <c r="H43" s="71">
        <f t="shared" si="9"/>
        <v>118</v>
      </c>
      <c r="I43" s="72">
        <v>0</v>
      </c>
      <c r="J43" s="73">
        <v>0</v>
      </c>
      <c r="K43" s="74">
        <v>0</v>
      </c>
      <c r="L43" s="75">
        <v>0</v>
      </c>
      <c r="M43" s="74">
        <v>0</v>
      </c>
      <c r="N43" s="76">
        <v>0</v>
      </c>
      <c r="O43" s="77">
        <v>5</v>
      </c>
      <c r="P43" s="73">
        <v>90</v>
      </c>
      <c r="Q43" s="74">
        <v>5</v>
      </c>
      <c r="R43" s="75">
        <v>90</v>
      </c>
      <c r="S43" s="74">
        <v>5</v>
      </c>
      <c r="T43" s="78">
        <v>90</v>
      </c>
      <c r="U43" s="72"/>
      <c r="V43" s="79"/>
      <c r="W43" s="74"/>
      <c r="X43" s="80"/>
      <c r="Y43" s="74"/>
      <c r="Z43" s="72"/>
      <c r="AA43" s="77">
        <v>1</v>
      </c>
      <c r="AB43" s="73">
        <v>28</v>
      </c>
      <c r="AC43" s="74">
        <v>1</v>
      </c>
      <c r="AD43" s="75">
        <v>28</v>
      </c>
      <c r="AE43" s="74">
        <v>1</v>
      </c>
      <c r="AF43" s="81">
        <v>28</v>
      </c>
    </row>
    <row r="44" spans="2:38" s="5" customFormat="1" ht="22.5" customHeight="1">
      <c r="B44" s="15" t="s">
        <v>29</v>
      </c>
      <c r="C44" s="31">
        <f t="shared" si="4"/>
        <v>14</v>
      </c>
      <c r="D44" s="32">
        <f t="shared" si="5"/>
        <v>295</v>
      </c>
      <c r="E44" s="31">
        <f t="shared" si="6"/>
        <v>15</v>
      </c>
      <c r="F44" s="32">
        <f t="shared" si="7"/>
        <v>317</v>
      </c>
      <c r="G44" s="31">
        <f t="shared" si="8"/>
        <v>16</v>
      </c>
      <c r="H44" s="71">
        <f t="shared" si="9"/>
        <v>338</v>
      </c>
      <c r="I44" s="72">
        <v>2</v>
      </c>
      <c r="J44" s="73">
        <v>26</v>
      </c>
      <c r="K44" s="74">
        <v>2</v>
      </c>
      <c r="L44" s="75">
        <v>26</v>
      </c>
      <c r="M44" s="74">
        <v>2</v>
      </c>
      <c r="N44" s="76">
        <v>26</v>
      </c>
      <c r="O44" s="77">
        <v>8</v>
      </c>
      <c r="P44" s="73">
        <v>173</v>
      </c>
      <c r="Q44" s="74">
        <v>9</v>
      </c>
      <c r="R44" s="75">
        <v>195</v>
      </c>
      <c r="S44" s="74">
        <v>10</v>
      </c>
      <c r="T44" s="78">
        <v>216</v>
      </c>
      <c r="U44" s="72"/>
      <c r="V44" s="79"/>
      <c r="W44" s="74"/>
      <c r="X44" s="80"/>
      <c r="Y44" s="74"/>
      <c r="Z44" s="72"/>
      <c r="AA44" s="77">
        <v>4</v>
      </c>
      <c r="AB44" s="73">
        <v>96</v>
      </c>
      <c r="AC44" s="74">
        <v>4</v>
      </c>
      <c r="AD44" s="75">
        <v>96</v>
      </c>
      <c r="AE44" s="74">
        <v>4</v>
      </c>
      <c r="AF44" s="81">
        <v>96</v>
      </c>
      <c r="AG44" s="116">
        <f aca="true" t="shared" si="22" ref="AG44:AL44">SUM(C44:C49)</f>
        <v>30</v>
      </c>
      <c r="AH44" s="116">
        <f t="shared" si="22"/>
        <v>712</v>
      </c>
      <c r="AI44" s="116">
        <f t="shared" si="22"/>
        <v>33</v>
      </c>
      <c r="AJ44" s="116">
        <f t="shared" si="22"/>
        <v>764</v>
      </c>
      <c r="AK44" s="116">
        <f t="shared" si="22"/>
        <v>35</v>
      </c>
      <c r="AL44" s="116">
        <f t="shared" si="22"/>
        <v>803</v>
      </c>
    </row>
    <row r="45" spans="2:32" s="5" customFormat="1" ht="22.5" customHeight="1">
      <c r="B45" s="15" t="s">
        <v>30</v>
      </c>
      <c r="C45" s="31">
        <f t="shared" si="4"/>
        <v>5</v>
      </c>
      <c r="D45" s="32">
        <f t="shared" si="5"/>
        <v>124</v>
      </c>
      <c r="E45" s="31">
        <f t="shared" si="6"/>
        <v>5</v>
      </c>
      <c r="F45" s="32">
        <f t="shared" si="7"/>
        <v>124</v>
      </c>
      <c r="G45" s="31">
        <f t="shared" si="8"/>
        <v>6</v>
      </c>
      <c r="H45" s="71">
        <f t="shared" si="9"/>
        <v>156</v>
      </c>
      <c r="I45" s="72">
        <v>1</v>
      </c>
      <c r="J45" s="73">
        <v>8</v>
      </c>
      <c r="K45" s="74">
        <v>1</v>
      </c>
      <c r="L45" s="75">
        <v>8</v>
      </c>
      <c r="M45" s="74">
        <v>1</v>
      </c>
      <c r="N45" s="76">
        <v>8</v>
      </c>
      <c r="O45" s="77">
        <v>1</v>
      </c>
      <c r="P45" s="73">
        <v>18</v>
      </c>
      <c r="Q45" s="74">
        <v>1</v>
      </c>
      <c r="R45" s="75">
        <v>18</v>
      </c>
      <c r="S45" s="74">
        <v>1</v>
      </c>
      <c r="T45" s="78">
        <v>18</v>
      </c>
      <c r="U45" s="72"/>
      <c r="V45" s="79"/>
      <c r="W45" s="74"/>
      <c r="X45" s="80"/>
      <c r="Y45" s="74"/>
      <c r="Z45" s="72"/>
      <c r="AA45" s="77">
        <v>3</v>
      </c>
      <c r="AB45" s="73">
        <v>98</v>
      </c>
      <c r="AC45" s="74">
        <v>3</v>
      </c>
      <c r="AD45" s="75">
        <v>98</v>
      </c>
      <c r="AE45" s="74">
        <v>4</v>
      </c>
      <c r="AF45" s="81">
        <v>130</v>
      </c>
    </row>
    <row r="46" spans="2:32" s="5" customFormat="1" ht="22.5" customHeight="1">
      <c r="B46" s="15" t="s">
        <v>31</v>
      </c>
      <c r="C46" s="31">
        <f t="shared" si="4"/>
        <v>4</v>
      </c>
      <c r="D46" s="32">
        <f t="shared" si="5"/>
        <v>189</v>
      </c>
      <c r="E46" s="31">
        <f t="shared" si="6"/>
        <v>5</v>
      </c>
      <c r="F46" s="32">
        <f t="shared" si="7"/>
        <v>205</v>
      </c>
      <c r="G46" s="31">
        <f t="shared" si="8"/>
        <v>6</v>
      </c>
      <c r="H46" s="71">
        <f t="shared" si="9"/>
        <v>221</v>
      </c>
      <c r="I46" s="72">
        <v>0</v>
      </c>
      <c r="J46" s="73">
        <v>0</v>
      </c>
      <c r="K46" s="74">
        <v>0</v>
      </c>
      <c r="L46" s="75">
        <v>0</v>
      </c>
      <c r="M46" s="74">
        <v>0</v>
      </c>
      <c r="N46" s="76">
        <v>0</v>
      </c>
      <c r="O46" s="77">
        <v>3</v>
      </c>
      <c r="P46" s="73">
        <v>44</v>
      </c>
      <c r="Q46" s="74">
        <v>3</v>
      </c>
      <c r="R46" s="75">
        <v>52</v>
      </c>
      <c r="S46" s="74">
        <v>4</v>
      </c>
      <c r="T46" s="78">
        <v>60</v>
      </c>
      <c r="U46" s="72"/>
      <c r="V46" s="79"/>
      <c r="W46" s="74"/>
      <c r="X46" s="80"/>
      <c r="Y46" s="74"/>
      <c r="Z46" s="72"/>
      <c r="AA46" s="77">
        <v>1</v>
      </c>
      <c r="AB46" s="73">
        <v>145</v>
      </c>
      <c r="AC46" s="74">
        <v>2</v>
      </c>
      <c r="AD46" s="75">
        <v>153</v>
      </c>
      <c r="AE46" s="74">
        <v>2</v>
      </c>
      <c r="AF46" s="81">
        <v>161</v>
      </c>
    </row>
    <row r="47" spans="2:32" s="5" customFormat="1" ht="22.5" customHeight="1">
      <c r="B47" s="15" t="s">
        <v>32</v>
      </c>
      <c r="C47" s="31">
        <f t="shared" si="4"/>
        <v>2</v>
      </c>
      <c r="D47" s="32">
        <f t="shared" si="5"/>
        <v>20</v>
      </c>
      <c r="E47" s="31">
        <f t="shared" si="6"/>
        <v>2</v>
      </c>
      <c r="F47" s="32">
        <f t="shared" si="7"/>
        <v>20</v>
      </c>
      <c r="G47" s="31">
        <f t="shared" si="8"/>
        <v>2</v>
      </c>
      <c r="H47" s="71">
        <f t="shared" si="9"/>
        <v>20</v>
      </c>
      <c r="I47" s="72">
        <v>0</v>
      </c>
      <c r="J47" s="73">
        <v>0</v>
      </c>
      <c r="K47" s="74">
        <v>0</v>
      </c>
      <c r="L47" s="75">
        <v>0</v>
      </c>
      <c r="M47" s="74">
        <v>0</v>
      </c>
      <c r="N47" s="76">
        <v>0</v>
      </c>
      <c r="O47" s="77">
        <v>1</v>
      </c>
      <c r="P47" s="73">
        <v>10</v>
      </c>
      <c r="Q47" s="74">
        <v>1</v>
      </c>
      <c r="R47" s="75">
        <v>10</v>
      </c>
      <c r="S47" s="74">
        <v>1</v>
      </c>
      <c r="T47" s="78">
        <v>10</v>
      </c>
      <c r="U47" s="72"/>
      <c r="V47" s="79"/>
      <c r="W47" s="74"/>
      <c r="X47" s="80"/>
      <c r="Y47" s="74"/>
      <c r="Z47" s="72"/>
      <c r="AA47" s="77">
        <v>1</v>
      </c>
      <c r="AB47" s="73">
        <v>10</v>
      </c>
      <c r="AC47" s="74">
        <v>1</v>
      </c>
      <c r="AD47" s="75">
        <v>10</v>
      </c>
      <c r="AE47" s="74">
        <v>1</v>
      </c>
      <c r="AF47" s="81">
        <v>10</v>
      </c>
    </row>
    <row r="48" spans="2:32" s="5" customFormat="1" ht="22.5" customHeight="1">
      <c r="B48" s="15" t="s">
        <v>33</v>
      </c>
      <c r="C48" s="31">
        <f t="shared" si="4"/>
        <v>3</v>
      </c>
      <c r="D48" s="32">
        <f t="shared" si="5"/>
        <v>40</v>
      </c>
      <c r="E48" s="31">
        <f t="shared" si="6"/>
        <v>4</v>
      </c>
      <c r="F48" s="32">
        <f t="shared" si="7"/>
        <v>54</v>
      </c>
      <c r="G48" s="31">
        <f t="shared" si="8"/>
        <v>5</v>
      </c>
      <c r="H48" s="71">
        <f t="shared" si="9"/>
        <v>68</v>
      </c>
      <c r="I48" s="82">
        <v>0</v>
      </c>
      <c r="J48" s="83">
        <v>0</v>
      </c>
      <c r="K48" s="84">
        <v>0</v>
      </c>
      <c r="L48" s="85">
        <v>0</v>
      </c>
      <c r="M48" s="84">
        <v>0</v>
      </c>
      <c r="N48" s="86">
        <v>0</v>
      </c>
      <c r="O48" s="77">
        <v>0</v>
      </c>
      <c r="P48" s="73">
        <v>0</v>
      </c>
      <c r="Q48" s="74">
        <v>0</v>
      </c>
      <c r="R48" s="75">
        <v>0</v>
      </c>
      <c r="S48" s="74">
        <v>0</v>
      </c>
      <c r="T48" s="78">
        <v>0</v>
      </c>
      <c r="U48" s="84"/>
      <c r="V48" s="102"/>
      <c r="W48" s="87"/>
      <c r="X48" s="103"/>
      <c r="Y48" s="84"/>
      <c r="Z48" s="102"/>
      <c r="AA48" s="77">
        <v>3</v>
      </c>
      <c r="AB48" s="73">
        <v>40</v>
      </c>
      <c r="AC48" s="74">
        <v>4</v>
      </c>
      <c r="AD48" s="75">
        <v>54</v>
      </c>
      <c r="AE48" s="74">
        <v>5</v>
      </c>
      <c r="AF48" s="81">
        <v>68</v>
      </c>
    </row>
    <row r="49" spans="2:32" s="5" customFormat="1" ht="22.5" customHeight="1" thickBot="1">
      <c r="B49" s="16" t="s">
        <v>34</v>
      </c>
      <c r="C49" s="31">
        <f t="shared" si="4"/>
        <v>2</v>
      </c>
      <c r="D49" s="32">
        <f t="shared" si="5"/>
        <v>44</v>
      </c>
      <c r="E49" s="31">
        <f t="shared" si="6"/>
        <v>2</v>
      </c>
      <c r="F49" s="32">
        <f t="shared" si="7"/>
        <v>44</v>
      </c>
      <c r="G49" s="31">
        <f t="shared" si="8"/>
        <v>0</v>
      </c>
      <c r="H49" s="71">
        <f t="shared" si="9"/>
        <v>0</v>
      </c>
      <c r="I49" s="72">
        <v>0</v>
      </c>
      <c r="J49" s="73">
        <v>0</v>
      </c>
      <c r="K49" s="74">
        <v>0</v>
      </c>
      <c r="L49" s="75">
        <v>0</v>
      </c>
      <c r="M49" s="74">
        <v>0</v>
      </c>
      <c r="N49" s="76">
        <v>0</v>
      </c>
      <c r="O49" s="77">
        <v>0</v>
      </c>
      <c r="P49" s="73">
        <v>0</v>
      </c>
      <c r="Q49" s="74">
        <v>0</v>
      </c>
      <c r="R49" s="75">
        <v>0</v>
      </c>
      <c r="S49" s="74">
        <v>0</v>
      </c>
      <c r="T49" s="78">
        <v>0</v>
      </c>
      <c r="U49" s="72"/>
      <c r="V49" s="79"/>
      <c r="W49" s="74"/>
      <c r="X49" s="80"/>
      <c r="Y49" s="74"/>
      <c r="Z49" s="72"/>
      <c r="AA49" s="77">
        <v>2</v>
      </c>
      <c r="AB49" s="73">
        <v>44</v>
      </c>
      <c r="AC49" s="74">
        <v>2</v>
      </c>
      <c r="AD49" s="75">
        <v>44</v>
      </c>
      <c r="AE49" s="74">
        <v>0</v>
      </c>
      <c r="AF49" s="81">
        <v>0</v>
      </c>
    </row>
    <row r="50" spans="2:32" s="30" customFormat="1" ht="42.75" customHeight="1" thickBot="1">
      <c r="B50" s="23" t="s">
        <v>36</v>
      </c>
      <c r="C50" s="24">
        <f>SUM(C7:C49)</f>
        <v>1707</v>
      </c>
      <c r="D50" s="33">
        <f aca="true" t="shared" si="23" ref="D50:AF50">SUM(D7:D49)</f>
        <v>23664</v>
      </c>
      <c r="E50" s="25">
        <f>SUM(E7:E49)</f>
        <v>1863</v>
      </c>
      <c r="F50" s="34">
        <f t="shared" si="23"/>
        <v>25772</v>
      </c>
      <c r="G50" s="25">
        <f t="shared" si="23"/>
        <v>2034</v>
      </c>
      <c r="H50" s="35">
        <f t="shared" si="23"/>
        <v>28113</v>
      </c>
      <c r="I50" s="26">
        <f t="shared" si="23"/>
        <v>184</v>
      </c>
      <c r="J50" s="33">
        <f t="shared" si="23"/>
        <v>2335</v>
      </c>
      <c r="K50" s="25">
        <f t="shared" si="23"/>
        <v>193</v>
      </c>
      <c r="L50" s="34">
        <f t="shared" si="23"/>
        <v>2444</v>
      </c>
      <c r="M50" s="25">
        <f t="shared" si="23"/>
        <v>204</v>
      </c>
      <c r="N50" s="36">
        <f t="shared" si="23"/>
        <v>2591</v>
      </c>
      <c r="O50" s="27">
        <f t="shared" si="23"/>
        <v>562</v>
      </c>
      <c r="P50" s="33">
        <f t="shared" si="23"/>
        <v>8960</v>
      </c>
      <c r="Q50" s="25">
        <f t="shared" si="23"/>
        <v>622</v>
      </c>
      <c r="R50" s="34">
        <f t="shared" si="23"/>
        <v>9889</v>
      </c>
      <c r="S50" s="25">
        <f t="shared" si="23"/>
        <v>692</v>
      </c>
      <c r="T50" s="35">
        <f t="shared" si="23"/>
        <v>10991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961</v>
      </c>
      <c r="AB50" s="33">
        <f t="shared" si="23"/>
        <v>12369</v>
      </c>
      <c r="AC50" s="25">
        <f t="shared" si="23"/>
        <v>1048</v>
      </c>
      <c r="AD50" s="34">
        <f t="shared" si="23"/>
        <v>13439</v>
      </c>
      <c r="AE50" s="25">
        <f t="shared" si="23"/>
        <v>1138</v>
      </c>
      <c r="AF50" s="37">
        <f t="shared" si="23"/>
        <v>14531</v>
      </c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/>
  <mergeCells count="23"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  <mergeCell ref="B4:B6"/>
    <mergeCell ref="C4:H4"/>
    <mergeCell ref="C5:D5"/>
    <mergeCell ref="E5:F5"/>
    <mergeCell ref="G5:H5"/>
    <mergeCell ref="D3:H3"/>
    <mergeCell ref="K5:L5"/>
    <mergeCell ref="M5:N5"/>
    <mergeCell ref="AC5:AD5"/>
    <mergeCell ref="O5:P5"/>
    <mergeCell ref="Q5:R5"/>
    <mergeCell ref="S5:T5"/>
    <mergeCell ref="U5:V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view="pageBreakPreview" zoomScale="55" zoomScaleNormal="75" zoomScaleSheetLayoutView="55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I8" sqref="I8:AF8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60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77" t="s">
        <v>58</v>
      </c>
      <c r="E3" s="177"/>
      <c r="F3" s="177"/>
      <c r="G3" s="177"/>
      <c r="H3" s="177"/>
      <c r="O3" s="12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2:32" s="11" customFormat="1" ht="36" customHeight="1" thickBot="1">
      <c r="B4" s="171" t="s">
        <v>50</v>
      </c>
      <c r="C4" s="174" t="s">
        <v>43</v>
      </c>
      <c r="D4" s="175"/>
      <c r="E4" s="175"/>
      <c r="F4" s="175"/>
      <c r="G4" s="175"/>
      <c r="H4" s="176"/>
      <c r="I4" s="178" t="s">
        <v>38</v>
      </c>
      <c r="J4" s="178"/>
      <c r="K4" s="178"/>
      <c r="L4" s="178"/>
      <c r="M4" s="178"/>
      <c r="N4" s="178"/>
      <c r="O4" s="179" t="s">
        <v>39</v>
      </c>
      <c r="P4" s="178"/>
      <c r="Q4" s="178"/>
      <c r="R4" s="178"/>
      <c r="S4" s="178"/>
      <c r="T4" s="180"/>
      <c r="U4" s="178" t="s">
        <v>41</v>
      </c>
      <c r="V4" s="178"/>
      <c r="W4" s="178"/>
      <c r="X4" s="178"/>
      <c r="Y4" s="178"/>
      <c r="Z4" s="178"/>
      <c r="AA4" s="179" t="s">
        <v>37</v>
      </c>
      <c r="AB4" s="178"/>
      <c r="AC4" s="178"/>
      <c r="AD4" s="178"/>
      <c r="AE4" s="178"/>
      <c r="AF4" s="181"/>
    </row>
    <row r="5" spans="2:32" s="11" customFormat="1" ht="36" customHeight="1" thickBot="1">
      <c r="B5" s="172"/>
      <c r="C5" s="166" t="s">
        <v>65</v>
      </c>
      <c r="D5" s="168"/>
      <c r="E5" s="166" t="s">
        <v>66</v>
      </c>
      <c r="F5" s="167"/>
      <c r="G5" s="166" t="s">
        <v>67</v>
      </c>
      <c r="H5" s="170"/>
      <c r="I5" s="168" t="s">
        <v>65</v>
      </c>
      <c r="J5" s="168"/>
      <c r="K5" s="166" t="s">
        <v>66</v>
      </c>
      <c r="L5" s="167"/>
      <c r="M5" s="166" t="s">
        <v>67</v>
      </c>
      <c r="N5" s="168"/>
      <c r="O5" s="169" t="s">
        <v>65</v>
      </c>
      <c r="P5" s="168"/>
      <c r="Q5" s="166" t="s">
        <v>66</v>
      </c>
      <c r="R5" s="167"/>
      <c r="S5" s="166" t="s">
        <v>67</v>
      </c>
      <c r="T5" s="170"/>
      <c r="U5" s="168" t="s">
        <v>51</v>
      </c>
      <c r="V5" s="168"/>
      <c r="W5" s="166" t="s">
        <v>52</v>
      </c>
      <c r="X5" s="167"/>
      <c r="Y5" s="166" t="s">
        <v>53</v>
      </c>
      <c r="Z5" s="168"/>
      <c r="AA5" s="169" t="s">
        <v>65</v>
      </c>
      <c r="AB5" s="168"/>
      <c r="AC5" s="166" t="s">
        <v>66</v>
      </c>
      <c r="AD5" s="167"/>
      <c r="AE5" s="166" t="s">
        <v>67</v>
      </c>
      <c r="AF5" s="167"/>
    </row>
    <row r="6" spans="2:32" ht="36" customHeight="1" thickBot="1">
      <c r="B6" s="173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4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2" t="s">
        <v>55</v>
      </c>
      <c r="AA6" s="43" t="s">
        <v>54</v>
      </c>
      <c r="AB6" s="42" t="s">
        <v>55</v>
      </c>
      <c r="AC6" s="41" t="s">
        <v>54</v>
      </c>
      <c r="AD6" s="40" t="s">
        <v>55</v>
      </c>
      <c r="AE6" s="41" t="s">
        <v>54</v>
      </c>
      <c r="AF6" s="40" t="s">
        <v>55</v>
      </c>
    </row>
    <row r="7" spans="2:38" s="39" customFormat="1" ht="22.5" customHeight="1">
      <c r="B7" s="8" t="s">
        <v>40</v>
      </c>
      <c r="C7" s="31">
        <f aca="true" t="shared" si="0" ref="C7:H7">SUM(I7,O7,AA7)</f>
        <v>1340</v>
      </c>
      <c r="D7" s="32">
        <f t="shared" si="0"/>
        <v>21937</v>
      </c>
      <c r="E7" s="31">
        <f t="shared" si="0"/>
        <v>1534</v>
      </c>
      <c r="F7" s="32">
        <f t="shared" si="0"/>
        <v>25278</v>
      </c>
      <c r="G7" s="31">
        <f t="shared" si="0"/>
        <v>1661</v>
      </c>
      <c r="H7" s="71">
        <f t="shared" si="0"/>
        <v>27376</v>
      </c>
      <c r="I7" s="72">
        <v>172</v>
      </c>
      <c r="J7" s="73">
        <v>2874</v>
      </c>
      <c r="K7" s="74">
        <v>196</v>
      </c>
      <c r="L7" s="75">
        <v>3311</v>
      </c>
      <c r="M7" s="74">
        <v>213</v>
      </c>
      <c r="N7" s="76">
        <v>3586</v>
      </c>
      <c r="O7" s="77">
        <v>438</v>
      </c>
      <c r="P7" s="73">
        <v>7480</v>
      </c>
      <c r="Q7" s="74">
        <v>502</v>
      </c>
      <c r="R7" s="75">
        <v>8620</v>
      </c>
      <c r="S7" s="74">
        <v>543</v>
      </c>
      <c r="T7" s="78">
        <v>9335</v>
      </c>
      <c r="U7" s="72"/>
      <c r="V7" s="79"/>
      <c r="W7" s="74"/>
      <c r="X7" s="80"/>
      <c r="Y7" s="74"/>
      <c r="Z7" s="72"/>
      <c r="AA7" s="77">
        <v>730</v>
      </c>
      <c r="AB7" s="73">
        <v>11583</v>
      </c>
      <c r="AC7" s="74">
        <v>836</v>
      </c>
      <c r="AD7" s="75">
        <v>13347</v>
      </c>
      <c r="AE7" s="74">
        <v>905</v>
      </c>
      <c r="AF7" s="81">
        <v>14455</v>
      </c>
      <c r="AG7" s="114">
        <f aca="true" t="shared" si="1" ref="AG7:AL7">C7</f>
        <v>1340</v>
      </c>
      <c r="AH7" s="114">
        <f t="shared" si="1"/>
        <v>21937</v>
      </c>
      <c r="AI7" s="114">
        <f t="shared" si="1"/>
        <v>1534</v>
      </c>
      <c r="AJ7" s="114">
        <f t="shared" si="1"/>
        <v>25278</v>
      </c>
      <c r="AK7" s="114">
        <f t="shared" si="1"/>
        <v>1661</v>
      </c>
      <c r="AL7" s="114">
        <f t="shared" si="1"/>
        <v>27376</v>
      </c>
    </row>
    <row r="8" spans="2:38" s="5" customFormat="1" ht="22.5" customHeight="1">
      <c r="B8" s="15" t="s">
        <v>1</v>
      </c>
      <c r="C8" s="31">
        <f aca="true" t="shared" si="2" ref="C8:H8">SUM(I8,O8,AA8)</f>
        <v>26</v>
      </c>
      <c r="D8" s="32">
        <f t="shared" si="2"/>
        <v>469</v>
      </c>
      <c r="E8" s="31">
        <f t="shared" si="2"/>
        <v>29</v>
      </c>
      <c r="F8" s="32">
        <f t="shared" si="2"/>
        <v>525</v>
      </c>
      <c r="G8" s="31">
        <f t="shared" si="2"/>
        <v>32</v>
      </c>
      <c r="H8" s="71">
        <f t="shared" si="2"/>
        <v>579</v>
      </c>
      <c r="I8" s="72">
        <v>3</v>
      </c>
      <c r="J8" s="73">
        <v>55</v>
      </c>
      <c r="K8" s="74">
        <v>3</v>
      </c>
      <c r="L8" s="75">
        <v>55</v>
      </c>
      <c r="M8" s="74">
        <v>4</v>
      </c>
      <c r="N8" s="76">
        <v>73</v>
      </c>
      <c r="O8" s="77">
        <v>9</v>
      </c>
      <c r="P8" s="73">
        <v>176</v>
      </c>
      <c r="Q8" s="74">
        <v>11</v>
      </c>
      <c r="R8" s="75">
        <v>215</v>
      </c>
      <c r="S8" s="74">
        <v>12</v>
      </c>
      <c r="T8" s="78">
        <v>234</v>
      </c>
      <c r="U8" s="72"/>
      <c r="V8" s="79"/>
      <c r="W8" s="74"/>
      <c r="X8" s="80"/>
      <c r="Y8" s="74"/>
      <c r="Z8" s="72"/>
      <c r="AA8" s="77">
        <v>14</v>
      </c>
      <c r="AB8" s="73">
        <v>238</v>
      </c>
      <c r="AC8" s="74">
        <v>15</v>
      </c>
      <c r="AD8" s="75">
        <v>255</v>
      </c>
      <c r="AE8" s="74">
        <v>16</v>
      </c>
      <c r="AF8" s="81">
        <v>272</v>
      </c>
      <c r="AG8" s="115">
        <f aca="true" t="shared" si="3" ref="AG8:AL8">SUM(C8:C11)</f>
        <v>79</v>
      </c>
      <c r="AH8" s="115">
        <f t="shared" si="3"/>
        <v>1359</v>
      </c>
      <c r="AI8" s="115">
        <f t="shared" si="3"/>
        <v>88</v>
      </c>
      <c r="AJ8" s="115">
        <f t="shared" si="3"/>
        <v>1515</v>
      </c>
      <c r="AK8" s="115">
        <f t="shared" si="3"/>
        <v>97</v>
      </c>
      <c r="AL8" s="115">
        <f t="shared" si="3"/>
        <v>1669</v>
      </c>
    </row>
    <row r="9" spans="2:33" s="5" customFormat="1" ht="22.5" customHeight="1">
      <c r="B9" s="15" t="s">
        <v>3</v>
      </c>
      <c r="C9" s="31">
        <f aca="true" t="shared" si="4" ref="C9:C49">SUM(I9,O9,AA9)</f>
        <v>7</v>
      </c>
      <c r="D9" s="32">
        <f aca="true" t="shared" si="5" ref="D9:D49">SUM(J9,P9,AB9)</f>
        <v>140</v>
      </c>
      <c r="E9" s="31">
        <f aca="true" t="shared" si="6" ref="E9:E49">SUM(K9,Q9,AC9)</f>
        <v>8</v>
      </c>
      <c r="F9" s="32">
        <f aca="true" t="shared" si="7" ref="F9:F49">SUM(L9,R9,AD9)</f>
        <v>160</v>
      </c>
      <c r="G9" s="31">
        <f aca="true" t="shared" si="8" ref="G9:G49">SUM(M9,S9,AE9)</f>
        <v>9</v>
      </c>
      <c r="H9" s="71">
        <f aca="true" t="shared" si="9" ref="H9:H49">SUM(N9,T9,AF9)</f>
        <v>180</v>
      </c>
      <c r="I9" s="72">
        <v>0</v>
      </c>
      <c r="J9" s="73">
        <v>0</v>
      </c>
      <c r="K9" s="74">
        <v>0</v>
      </c>
      <c r="L9" s="75">
        <v>0</v>
      </c>
      <c r="M9" s="74">
        <v>0</v>
      </c>
      <c r="N9" s="76">
        <v>0</v>
      </c>
      <c r="O9" s="77">
        <v>4</v>
      </c>
      <c r="P9" s="73">
        <v>80</v>
      </c>
      <c r="Q9" s="74">
        <v>4</v>
      </c>
      <c r="R9" s="75">
        <v>80</v>
      </c>
      <c r="S9" s="74">
        <v>4</v>
      </c>
      <c r="T9" s="78">
        <v>80</v>
      </c>
      <c r="U9" s="72"/>
      <c r="V9" s="79"/>
      <c r="W9" s="74"/>
      <c r="X9" s="80"/>
      <c r="Y9" s="74"/>
      <c r="Z9" s="72"/>
      <c r="AA9" s="77">
        <v>3</v>
      </c>
      <c r="AB9" s="73">
        <v>60</v>
      </c>
      <c r="AC9" s="74">
        <v>4</v>
      </c>
      <c r="AD9" s="75">
        <v>80</v>
      </c>
      <c r="AE9" s="74">
        <v>5</v>
      </c>
      <c r="AF9" s="81">
        <v>100</v>
      </c>
      <c r="AG9" s="7"/>
    </row>
    <row r="10" spans="2:33" s="5" customFormat="1" ht="22.5" customHeight="1">
      <c r="B10" s="15" t="s">
        <v>4</v>
      </c>
      <c r="C10" s="31">
        <f t="shared" si="4"/>
        <v>6</v>
      </c>
      <c r="D10" s="32">
        <f t="shared" si="5"/>
        <v>95</v>
      </c>
      <c r="E10" s="31">
        <f t="shared" si="6"/>
        <v>7</v>
      </c>
      <c r="F10" s="32">
        <f t="shared" si="7"/>
        <v>109</v>
      </c>
      <c r="G10" s="31">
        <f t="shared" si="8"/>
        <v>8</v>
      </c>
      <c r="H10" s="71">
        <f t="shared" si="9"/>
        <v>123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2</v>
      </c>
      <c r="P10" s="73">
        <v>40</v>
      </c>
      <c r="Q10" s="74">
        <v>2</v>
      </c>
      <c r="R10" s="75">
        <v>40</v>
      </c>
      <c r="S10" s="74">
        <v>2</v>
      </c>
      <c r="T10" s="78">
        <v>40</v>
      </c>
      <c r="U10" s="72"/>
      <c r="V10" s="79"/>
      <c r="W10" s="74"/>
      <c r="X10" s="80"/>
      <c r="Y10" s="74"/>
      <c r="Z10" s="72"/>
      <c r="AA10" s="77">
        <v>4</v>
      </c>
      <c r="AB10" s="73">
        <v>55</v>
      </c>
      <c r="AC10" s="74">
        <v>5</v>
      </c>
      <c r="AD10" s="75">
        <v>69</v>
      </c>
      <c r="AE10" s="74">
        <v>6</v>
      </c>
      <c r="AF10" s="81">
        <v>83</v>
      </c>
      <c r="AG10" s="7"/>
    </row>
    <row r="11" spans="2:33" s="5" customFormat="1" ht="22.5" customHeight="1">
      <c r="B11" s="15" t="s">
        <v>2</v>
      </c>
      <c r="C11" s="31">
        <f t="shared" si="4"/>
        <v>40</v>
      </c>
      <c r="D11" s="32">
        <f t="shared" si="5"/>
        <v>655</v>
      </c>
      <c r="E11" s="31">
        <f t="shared" si="6"/>
        <v>44</v>
      </c>
      <c r="F11" s="32">
        <f t="shared" si="7"/>
        <v>721</v>
      </c>
      <c r="G11" s="31">
        <f t="shared" si="8"/>
        <v>48</v>
      </c>
      <c r="H11" s="71">
        <f t="shared" si="9"/>
        <v>787</v>
      </c>
      <c r="I11" s="82">
        <v>4</v>
      </c>
      <c r="J11" s="83">
        <v>82</v>
      </c>
      <c r="K11" s="84">
        <v>5</v>
      </c>
      <c r="L11" s="85">
        <v>90</v>
      </c>
      <c r="M11" s="84">
        <v>5</v>
      </c>
      <c r="N11" s="86">
        <v>99</v>
      </c>
      <c r="O11" s="87">
        <v>17</v>
      </c>
      <c r="P11" s="83">
        <v>285</v>
      </c>
      <c r="Q11" s="84">
        <v>18</v>
      </c>
      <c r="R11" s="85">
        <v>313</v>
      </c>
      <c r="S11" s="84">
        <v>20</v>
      </c>
      <c r="T11" s="88">
        <v>342</v>
      </c>
      <c r="U11" s="82"/>
      <c r="V11" s="89"/>
      <c r="W11" s="84"/>
      <c r="X11" s="90"/>
      <c r="Y11" s="84"/>
      <c r="Z11" s="82"/>
      <c r="AA11" s="87">
        <v>19</v>
      </c>
      <c r="AB11" s="83">
        <v>288</v>
      </c>
      <c r="AC11" s="84">
        <v>21</v>
      </c>
      <c r="AD11" s="85">
        <v>318</v>
      </c>
      <c r="AE11" s="84">
        <v>23</v>
      </c>
      <c r="AF11" s="91">
        <v>346</v>
      </c>
      <c r="AG11" s="7"/>
    </row>
    <row r="12" spans="2:38" s="5" customFormat="1" ht="22.5" customHeight="1">
      <c r="B12" s="15" t="s">
        <v>44</v>
      </c>
      <c r="C12" s="31">
        <f t="shared" si="4"/>
        <v>158</v>
      </c>
      <c r="D12" s="32">
        <f t="shared" si="5"/>
        <v>2929</v>
      </c>
      <c r="E12" s="31">
        <f t="shared" si="6"/>
        <v>166</v>
      </c>
      <c r="F12" s="32">
        <f t="shared" si="7"/>
        <v>3257</v>
      </c>
      <c r="G12" s="31">
        <f t="shared" si="8"/>
        <v>174</v>
      </c>
      <c r="H12" s="71">
        <f t="shared" si="9"/>
        <v>3604</v>
      </c>
      <c r="I12" s="72">
        <v>6</v>
      </c>
      <c r="J12" s="73">
        <v>94</v>
      </c>
      <c r="K12" s="74">
        <v>6</v>
      </c>
      <c r="L12" s="75">
        <v>94</v>
      </c>
      <c r="M12" s="74">
        <v>6</v>
      </c>
      <c r="N12" s="76">
        <v>94</v>
      </c>
      <c r="O12" s="77">
        <v>31</v>
      </c>
      <c r="P12" s="73">
        <v>652</v>
      </c>
      <c r="Q12" s="74">
        <v>31</v>
      </c>
      <c r="R12" s="75">
        <v>689</v>
      </c>
      <c r="S12" s="74">
        <v>31</v>
      </c>
      <c r="T12" s="78">
        <v>727</v>
      </c>
      <c r="U12" s="72"/>
      <c r="V12" s="79"/>
      <c r="W12" s="74"/>
      <c r="X12" s="80"/>
      <c r="Y12" s="74"/>
      <c r="Z12" s="72"/>
      <c r="AA12" s="77">
        <v>121</v>
      </c>
      <c r="AB12" s="73">
        <v>2183</v>
      </c>
      <c r="AC12" s="74">
        <v>129</v>
      </c>
      <c r="AD12" s="75">
        <v>2474</v>
      </c>
      <c r="AE12" s="74">
        <v>137</v>
      </c>
      <c r="AF12" s="81">
        <v>2783</v>
      </c>
      <c r="AG12" s="114">
        <f>C12</f>
        <v>158</v>
      </c>
      <c r="AH12" s="114">
        <f aca="true" t="shared" si="10" ref="AH12:AL13">D12</f>
        <v>2929</v>
      </c>
      <c r="AI12" s="114">
        <f t="shared" si="10"/>
        <v>166</v>
      </c>
      <c r="AJ12" s="114">
        <f t="shared" si="10"/>
        <v>3257</v>
      </c>
      <c r="AK12" s="114">
        <f t="shared" si="10"/>
        <v>174</v>
      </c>
      <c r="AL12" s="114">
        <f t="shared" si="10"/>
        <v>3604</v>
      </c>
    </row>
    <row r="13" spans="2:38" s="5" customFormat="1" ht="22.5" customHeight="1">
      <c r="B13" s="15" t="s">
        <v>45</v>
      </c>
      <c r="C13" s="31">
        <f t="shared" si="4"/>
        <v>132</v>
      </c>
      <c r="D13" s="32">
        <f t="shared" si="5"/>
        <v>1190</v>
      </c>
      <c r="E13" s="31">
        <f t="shared" si="6"/>
        <v>138</v>
      </c>
      <c r="F13" s="32">
        <f t="shared" si="7"/>
        <v>1310</v>
      </c>
      <c r="G13" s="31">
        <f t="shared" si="8"/>
        <v>144</v>
      </c>
      <c r="H13" s="71">
        <f t="shared" si="9"/>
        <v>1440</v>
      </c>
      <c r="I13" s="82">
        <v>8</v>
      </c>
      <c r="J13" s="83">
        <v>80</v>
      </c>
      <c r="K13" s="84">
        <v>9</v>
      </c>
      <c r="L13" s="85">
        <v>88</v>
      </c>
      <c r="M13" s="84">
        <v>9</v>
      </c>
      <c r="N13" s="86">
        <v>96</v>
      </c>
      <c r="O13" s="87">
        <v>41</v>
      </c>
      <c r="P13" s="83">
        <v>400</v>
      </c>
      <c r="Q13" s="84">
        <v>43</v>
      </c>
      <c r="R13" s="85">
        <v>435</v>
      </c>
      <c r="S13" s="84">
        <v>45</v>
      </c>
      <c r="T13" s="88">
        <v>480</v>
      </c>
      <c r="U13" s="82"/>
      <c r="V13" s="89"/>
      <c r="W13" s="84"/>
      <c r="X13" s="90"/>
      <c r="Y13" s="84"/>
      <c r="Z13" s="82"/>
      <c r="AA13" s="87">
        <v>83</v>
      </c>
      <c r="AB13" s="83">
        <v>710</v>
      </c>
      <c r="AC13" s="84">
        <v>86</v>
      </c>
      <c r="AD13" s="85">
        <v>787</v>
      </c>
      <c r="AE13" s="84">
        <v>90</v>
      </c>
      <c r="AF13" s="91">
        <v>864</v>
      </c>
      <c r="AG13" s="114">
        <f>C13</f>
        <v>132</v>
      </c>
      <c r="AH13" s="114">
        <f t="shared" si="10"/>
        <v>1190</v>
      </c>
      <c r="AI13" s="114">
        <f t="shared" si="10"/>
        <v>138</v>
      </c>
      <c r="AJ13" s="114">
        <f t="shared" si="10"/>
        <v>1310</v>
      </c>
      <c r="AK13" s="114">
        <f t="shared" si="10"/>
        <v>144</v>
      </c>
      <c r="AL13" s="114">
        <f t="shared" si="10"/>
        <v>1440</v>
      </c>
    </row>
    <row r="14" spans="2:38" s="5" customFormat="1" ht="22.5" customHeight="1">
      <c r="B14" s="15" t="s">
        <v>5</v>
      </c>
      <c r="C14" s="31">
        <f t="shared" si="4"/>
        <v>63</v>
      </c>
      <c r="D14" s="32">
        <f t="shared" si="5"/>
        <v>988</v>
      </c>
      <c r="E14" s="31">
        <f t="shared" si="6"/>
        <v>66</v>
      </c>
      <c r="F14" s="32">
        <f t="shared" si="7"/>
        <v>1035</v>
      </c>
      <c r="G14" s="31">
        <f t="shared" si="8"/>
        <v>69</v>
      </c>
      <c r="H14" s="71">
        <f t="shared" si="9"/>
        <v>1082</v>
      </c>
      <c r="I14" s="72">
        <v>5</v>
      </c>
      <c r="J14" s="73">
        <v>95</v>
      </c>
      <c r="K14" s="74">
        <v>5</v>
      </c>
      <c r="L14" s="75">
        <v>99</v>
      </c>
      <c r="M14" s="74">
        <v>6</v>
      </c>
      <c r="N14" s="76">
        <v>104</v>
      </c>
      <c r="O14" s="77">
        <v>21</v>
      </c>
      <c r="P14" s="73">
        <v>327</v>
      </c>
      <c r="Q14" s="74">
        <v>22</v>
      </c>
      <c r="R14" s="75">
        <v>342</v>
      </c>
      <c r="S14" s="74">
        <v>23</v>
      </c>
      <c r="T14" s="78">
        <v>358</v>
      </c>
      <c r="U14" s="72"/>
      <c r="V14" s="79"/>
      <c r="W14" s="74"/>
      <c r="X14" s="80"/>
      <c r="Y14" s="74"/>
      <c r="Z14" s="72"/>
      <c r="AA14" s="77">
        <v>37</v>
      </c>
      <c r="AB14" s="73">
        <v>566</v>
      </c>
      <c r="AC14" s="74">
        <v>39</v>
      </c>
      <c r="AD14" s="75">
        <v>594</v>
      </c>
      <c r="AE14" s="74">
        <v>40</v>
      </c>
      <c r="AF14" s="81">
        <v>620</v>
      </c>
      <c r="AG14" s="116">
        <f aca="true" t="shared" si="11" ref="AG14:AL14">SUM(C14:C16)</f>
        <v>132</v>
      </c>
      <c r="AH14" s="116">
        <f t="shared" si="11"/>
        <v>1646</v>
      </c>
      <c r="AI14" s="116">
        <f t="shared" si="11"/>
        <v>141</v>
      </c>
      <c r="AJ14" s="116">
        <f t="shared" si="11"/>
        <v>1748</v>
      </c>
      <c r="AK14" s="116">
        <f t="shared" si="11"/>
        <v>150</v>
      </c>
      <c r="AL14" s="116">
        <f t="shared" si="11"/>
        <v>1850</v>
      </c>
    </row>
    <row r="15" spans="2:32" s="5" customFormat="1" ht="22.5" customHeight="1">
      <c r="B15" s="15" t="s">
        <v>6</v>
      </c>
      <c r="C15" s="31">
        <f t="shared" si="4"/>
        <v>53</v>
      </c>
      <c r="D15" s="32">
        <f t="shared" si="5"/>
        <v>385</v>
      </c>
      <c r="E15" s="31">
        <f t="shared" si="6"/>
        <v>57</v>
      </c>
      <c r="F15" s="32">
        <f t="shared" si="7"/>
        <v>405</v>
      </c>
      <c r="G15" s="31">
        <f t="shared" si="8"/>
        <v>61</v>
      </c>
      <c r="H15" s="71">
        <f t="shared" si="9"/>
        <v>425</v>
      </c>
      <c r="I15" s="72">
        <v>3</v>
      </c>
      <c r="J15" s="73">
        <v>15</v>
      </c>
      <c r="K15" s="74">
        <v>3</v>
      </c>
      <c r="L15" s="75">
        <v>15</v>
      </c>
      <c r="M15" s="74">
        <v>3</v>
      </c>
      <c r="N15" s="76">
        <v>15</v>
      </c>
      <c r="O15" s="77">
        <v>20</v>
      </c>
      <c r="P15" s="73">
        <v>190</v>
      </c>
      <c r="Q15" s="74">
        <v>22</v>
      </c>
      <c r="R15" s="75">
        <v>200</v>
      </c>
      <c r="S15" s="74">
        <v>24</v>
      </c>
      <c r="T15" s="78">
        <v>210</v>
      </c>
      <c r="U15" s="72"/>
      <c r="V15" s="79"/>
      <c r="W15" s="74"/>
      <c r="X15" s="80"/>
      <c r="Y15" s="74"/>
      <c r="Z15" s="72"/>
      <c r="AA15" s="77">
        <v>30</v>
      </c>
      <c r="AB15" s="73">
        <v>180</v>
      </c>
      <c r="AC15" s="74">
        <v>32</v>
      </c>
      <c r="AD15" s="75">
        <v>190</v>
      </c>
      <c r="AE15" s="74">
        <v>34</v>
      </c>
      <c r="AF15" s="81">
        <v>200</v>
      </c>
    </row>
    <row r="16" spans="2:32" s="5" customFormat="1" ht="22.5" customHeight="1">
      <c r="B16" s="15" t="s">
        <v>7</v>
      </c>
      <c r="C16" s="31">
        <f t="shared" si="4"/>
        <v>16</v>
      </c>
      <c r="D16" s="32">
        <f t="shared" si="5"/>
        <v>273</v>
      </c>
      <c r="E16" s="31">
        <f t="shared" si="6"/>
        <v>18</v>
      </c>
      <c r="F16" s="32">
        <f t="shared" si="7"/>
        <v>308</v>
      </c>
      <c r="G16" s="31">
        <f t="shared" si="8"/>
        <v>20</v>
      </c>
      <c r="H16" s="71">
        <f t="shared" si="9"/>
        <v>343</v>
      </c>
      <c r="I16" s="72">
        <v>1</v>
      </c>
      <c r="J16" s="73">
        <v>13</v>
      </c>
      <c r="K16" s="74">
        <v>1</v>
      </c>
      <c r="L16" s="75">
        <v>13</v>
      </c>
      <c r="M16" s="74">
        <v>1</v>
      </c>
      <c r="N16" s="76">
        <v>13</v>
      </c>
      <c r="O16" s="77">
        <v>5</v>
      </c>
      <c r="P16" s="73">
        <v>90</v>
      </c>
      <c r="Q16" s="74">
        <v>6</v>
      </c>
      <c r="R16" s="75">
        <v>108</v>
      </c>
      <c r="S16" s="74">
        <v>7</v>
      </c>
      <c r="T16" s="78">
        <v>126</v>
      </c>
      <c r="U16" s="72"/>
      <c r="V16" s="79"/>
      <c r="W16" s="74"/>
      <c r="X16" s="80"/>
      <c r="Y16" s="74"/>
      <c r="Z16" s="72"/>
      <c r="AA16" s="77">
        <v>10</v>
      </c>
      <c r="AB16" s="73">
        <v>170</v>
      </c>
      <c r="AC16" s="74">
        <v>11</v>
      </c>
      <c r="AD16" s="75">
        <v>187</v>
      </c>
      <c r="AE16" s="74">
        <v>12</v>
      </c>
      <c r="AF16" s="81">
        <v>204</v>
      </c>
    </row>
    <row r="17" spans="2:39" s="5" customFormat="1" ht="22.5" customHeight="1">
      <c r="B17" s="15" t="s">
        <v>46</v>
      </c>
      <c r="C17" s="31">
        <f t="shared" si="4"/>
        <v>206</v>
      </c>
      <c r="D17" s="32">
        <f t="shared" si="5"/>
        <v>1710</v>
      </c>
      <c r="E17" s="31">
        <f t="shared" si="6"/>
        <v>219</v>
      </c>
      <c r="F17" s="32">
        <f t="shared" si="7"/>
        <v>1818</v>
      </c>
      <c r="G17" s="31">
        <f t="shared" si="8"/>
        <v>231</v>
      </c>
      <c r="H17" s="71">
        <f t="shared" si="9"/>
        <v>1917</v>
      </c>
      <c r="I17" s="82">
        <v>11</v>
      </c>
      <c r="J17" s="83">
        <v>114</v>
      </c>
      <c r="K17" s="84">
        <v>12</v>
      </c>
      <c r="L17" s="85">
        <v>121</v>
      </c>
      <c r="M17" s="84">
        <v>12</v>
      </c>
      <c r="N17" s="86">
        <v>127</v>
      </c>
      <c r="O17" s="87">
        <v>82</v>
      </c>
      <c r="P17" s="83">
        <v>604</v>
      </c>
      <c r="Q17" s="84">
        <v>87</v>
      </c>
      <c r="R17" s="85">
        <v>642</v>
      </c>
      <c r="S17" s="84">
        <v>92</v>
      </c>
      <c r="T17" s="88">
        <v>678</v>
      </c>
      <c r="U17" s="82"/>
      <c r="V17" s="89"/>
      <c r="W17" s="84"/>
      <c r="X17" s="90"/>
      <c r="Y17" s="84"/>
      <c r="Z17" s="82"/>
      <c r="AA17" s="87">
        <v>113</v>
      </c>
      <c r="AB17" s="83">
        <v>992</v>
      </c>
      <c r="AC17" s="84">
        <v>120</v>
      </c>
      <c r="AD17" s="85">
        <v>1055</v>
      </c>
      <c r="AE17" s="84">
        <v>127</v>
      </c>
      <c r="AF17" s="91">
        <v>1112</v>
      </c>
      <c r="AG17" s="114">
        <f>C17</f>
        <v>206</v>
      </c>
      <c r="AH17" s="114">
        <f aca="true" t="shared" si="12" ref="AH17:AL19">D17</f>
        <v>1710</v>
      </c>
      <c r="AI17" s="114">
        <f t="shared" si="12"/>
        <v>219</v>
      </c>
      <c r="AJ17" s="114">
        <f t="shared" si="12"/>
        <v>1818</v>
      </c>
      <c r="AK17" s="114">
        <f t="shared" si="12"/>
        <v>231</v>
      </c>
      <c r="AL17" s="114">
        <f t="shared" si="12"/>
        <v>1917</v>
      </c>
      <c r="AM17" s="118"/>
    </row>
    <row r="18" spans="2:38" s="5" customFormat="1" ht="22.5" customHeight="1">
      <c r="B18" s="15" t="s">
        <v>47</v>
      </c>
      <c r="C18" s="31">
        <f t="shared" si="4"/>
        <v>131</v>
      </c>
      <c r="D18" s="32">
        <f t="shared" si="5"/>
        <v>2129</v>
      </c>
      <c r="E18" s="31">
        <f t="shared" si="6"/>
        <v>135</v>
      </c>
      <c r="F18" s="32">
        <f t="shared" si="7"/>
        <v>2194</v>
      </c>
      <c r="G18" s="31">
        <f t="shared" si="8"/>
        <v>140</v>
      </c>
      <c r="H18" s="71">
        <f t="shared" si="9"/>
        <v>2275</v>
      </c>
      <c r="I18" s="72">
        <v>16</v>
      </c>
      <c r="J18" s="73">
        <v>260</v>
      </c>
      <c r="K18" s="74">
        <v>16</v>
      </c>
      <c r="L18" s="75">
        <v>260</v>
      </c>
      <c r="M18" s="74">
        <v>17</v>
      </c>
      <c r="N18" s="76">
        <v>276</v>
      </c>
      <c r="O18" s="77">
        <v>50</v>
      </c>
      <c r="P18" s="73">
        <v>813</v>
      </c>
      <c r="Q18" s="74">
        <v>51</v>
      </c>
      <c r="R18" s="75">
        <v>829</v>
      </c>
      <c r="S18" s="74">
        <v>53</v>
      </c>
      <c r="T18" s="78">
        <v>861</v>
      </c>
      <c r="U18" s="72"/>
      <c r="V18" s="79"/>
      <c r="W18" s="74"/>
      <c r="X18" s="80"/>
      <c r="Y18" s="74"/>
      <c r="Z18" s="72"/>
      <c r="AA18" s="77">
        <v>65</v>
      </c>
      <c r="AB18" s="73">
        <v>1056</v>
      </c>
      <c r="AC18" s="74">
        <v>68</v>
      </c>
      <c r="AD18" s="75">
        <v>1105</v>
      </c>
      <c r="AE18" s="74">
        <v>70</v>
      </c>
      <c r="AF18" s="81">
        <v>1138</v>
      </c>
      <c r="AG18" s="114">
        <f>C18</f>
        <v>131</v>
      </c>
      <c r="AH18" s="114">
        <f t="shared" si="12"/>
        <v>2129</v>
      </c>
      <c r="AI18" s="114">
        <f t="shared" si="12"/>
        <v>135</v>
      </c>
      <c r="AJ18" s="114">
        <f t="shared" si="12"/>
        <v>2194</v>
      </c>
      <c r="AK18" s="114">
        <f t="shared" si="12"/>
        <v>140</v>
      </c>
      <c r="AL18" s="114">
        <f t="shared" si="12"/>
        <v>2275</v>
      </c>
    </row>
    <row r="19" spans="2:38" s="5" customFormat="1" ht="22.5" customHeight="1">
      <c r="B19" s="15" t="s">
        <v>48</v>
      </c>
      <c r="C19" s="31">
        <f t="shared" si="4"/>
        <v>107</v>
      </c>
      <c r="D19" s="32">
        <f t="shared" si="5"/>
        <v>1725</v>
      </c>
      <c r="E19" s="31">
        <f t="shared" si="6"/>
        <v>109</v>
      </c>
      <c r="F19" s="32">
        <f t="shared" si="7"/>
        <v>1757</v>
      </c>
      <c r="G19" s="31">
        <f t="shared" si="8"/>
        <v>111</v>
      </c>
      <c r="H19" s="71">
        <f t="shared" si="9"/>
        <v>1789</v>
      </c>
      <c r="I19" s="72">
        <v>3</v>
      </c>
      <c r="J19" s="73">
        <v>65</v>
      </c>
      <c r="K19" s="74">
        <v>3</v>
      </c>
      <c r="L19" s="75">
        <v>65</v>
      </c>
      <c r="M19" s="74">
        <v>3</v>
      </c>
      <c r="N19" s="76">
        <v>65</v>
      </c>
      <c r="O19" s="77">
        <v>45</v>
      </c>
      <c r="P19" s="73">
        <v>734</v>
      </c>
      <c r="Q19" s="74">
        <v>46</v>
      </c>
      <c r="R19" s="75">
        <v>750</v>
      </c>
      <c r="S19" s="74">
        <v>47</v>
      </c>
      <c r="T19" s="78">
        <v>766</v>
      </c>
      <c r="U19" s="72"/>
      <c r="V19" s="79"/>
      <c r="W19" s="74"/>
      <c r="X19" s="80"/>
      <c r="Y19" s="74"/>
      <c r="Z19" s="72"/>
      <c r="AA19" s="77">
        <v>59</v>
      </c>
      <c r="AB19" s="73">
        <v>926</v>
      </c>
      <c r="AC19" s="74">
        <v>60</v>
      </c>
      <c r="AD19" s="75">
        <v>942</v>
      </c>
      <c r="AE19" s="74">
        <v>61</v>
      </c>
      <c r="AF19" s="81">
        <v>958</v>
      </c>
      <c r="AG19" s="114">
        <f>C19</f>
        <v>107</v>
      </c>
      <c r="AH19" s="114">
        <f t="shared" si="12"/>
        <v>1725</v>
      </c>
      <c r="AI19" s="114">
        <f t="shared" si="12"/>
        <v>109</v>
      </c>
      <c r="AJ19" s="114">
        <f t="shared" si="12"/>
        <v>1757</v>
      </c>
      <c r="AK19" s="114">
        <f t="shared" si="12"/>
        <v>111</v>
      </c>
      <c r="AL19" s="114">
        <f t="shared" si="12"/>
        <v>1789</v>
      </c>
    </row>
    <row r="20" spans="2:38" s="5" customFormat="1" ht="22.5" customHeight="1">
      <c r="B20" s="15" t="s">
        <v>8</v>
      </c>
      <c r="C20" s="31">
        <f t="shared" si="4"/>
        <v>76</v>
      </c>
      <c r="D20" s="32">
        <f t="shared" si="5"/>
        <v>1237</v>
      </c>
      <c r="E20" s="31">
        <f t="shared" si="6"/>
        <v>97</v>
      </c>
      <c r="F20" s="32">
        <f t="shared" si="7"/>
        <v>1573</v>
      </c>
      <c r="G20" s="31">
        <f t="shared" si="8"/>
        <v>118</v>
      </c>
      <c r="H20" s="71">
        <f t="shared" si="9"/>
        <v>1910</v>
      </c>
      <c r="I20" s="82">
        <v>6</v>
      </c>
      <c r="J20" s="83">
        <v>97</v>
      </c>
      <c r="K20" s="84">
        <v>7</v>
      </c>
      <c r="L20" s="85">
        <v>113</v>
      </c>
      <c r="M20" s="84">
        <v>8</v>
      </c>
      <c r="N20" s="86">
        <v>130</v>
      </c>
      <c r="O20" s="87">
        <v>10</v>
      </c>
      <c r="P20" s="83">
        <v>180</v>
      </c>
      <c r="Q20" s="84">
        <v>10</v>
      </c>
      <c r="R20" s="85">
        <v>180</v>
      </c>
      <c r="S20" s="84">
        <v>10</v>
      </c>
      <c r="T20" s="88">
        <v>180</v>
      </c>
      <c r="U20" s="82"/>
      <c r="V20" s="89"/>
      <c r="W20" s="84"/>
      <c r="X20" s="90"/>
      <c r="Y20" s="84"/>
      <c r="Z20" s="82"/>
      <c r="AA20" s="87">
        <v>60</v>
      </c>
      <c r="AB20" s="83">
        <v>960</v>
      </c>
      <c r="AC20" s="84">
        <v>80</v>
      </c>
      <c r="AD20" s="85">
        <v>1280</v>
      </c>
      <c r="AE20" s="84">
        <v>100</v>
      </c>
      <c r="AF20" s="91">
        <v>1600</v>
      </c>
      <c r="AG20" s="116">
        <f aca="true" t="shared" si="13" ref="AG20:AL20">SUM(C20:C21)</f>
        <v>173</v>
      </c>
      <c r="AH20" s="116">
        <f t="shared" si="13"/>
        <v>2644</v>
      </c>
      <c r="AI20" s="116">
        <f t="shared" si="13"/>
        <v>199</v>
      </c>
      <c r="AJ20" s="116">
        <f t="shared" si="13"/>
        <v>3067</v>
      </c>
      <c r="AK20" s="116">
        <f t="shared" si="13"/>
        <v>225</v>
      </c>
      <c r="AL20" s="116">
        <f t="shared" si="13"/>
        <v>3479</v>
      </c>
    </row>
    <row r="21" spans="2:32" s="5" customFormat="1" ht="22.5" customHeight="1">
      <c r="B21" s="15" t="s">
        <v>9</v>
      </c>
      <c r="C21" s="31">
        <f t="shared" si="4"/>
        <v>97</v>
      </c>
      <c r="D21" s="32">
        <f t="shared" si="5"/>
        <v>1407</v>
      </c>
      <c r="E21" s="31">
        <f t="shared" si="6"/>
        <v>102</v>
      </c>
      <c r="F21" s="32">
        <f t="shared" si="7"/>
        <v>1494</v>
      </c>
      <c r="G21" s="31">
        <f t="shared" si="8"/>
        <v>107</v>
      </c>
      <c r="H21" s="71">
        <f t="shared" si="9"/>
        <v>1569</v>
      </c>
      <c r="I21" s="72">
        <v>21</v>
      </c>
      <c r="J21" s="73">
        <v>145</v>
      </c>
      <c r="K21" s="74">
        <v>22</v>
      </c>
      <c r="L21" s="75">
        <v>152</v>
      </c>
      <c r="M21" s="74">
        <v>23</v>
      </c>
      <c r="N21" s="76">
        <v>159</v>
      </c>
      <c r="O21" s="77">
        <v>36</v>
      </c>
      <c r="P21" s="73">
        <v>698</v>
      </c>
      <c r="Q21" s="74">
        <v>38</v>
      </c>
      <c r="R21" s="75">
        <v>737</v>
      </c>
      <c r="S21" s="74">
        <v>40</v>
      </c>
      <c r="T21" s="78">
        <v>776</v>
      </c>
      <c r="U21" s="72"/>
      <c r="V21" s="79"/>
      <c r="W21" s="74"/>
      <c r="X21" s="80"/>
      <c r="Y21" s="74"/>
      <c r="Z21" s="72"/>
      <c r="AA21" s="77">
        <v>40</v>
      </c>
      <c r="AB21" s="73">
        <v>564</v>
      </c>
      <c r="AC21" s="74">
        <v>42</v>
      </c>
      <c r="AD21" s="75">
        <v>605</v>
      </c>
      <c r="AE21" s="74">
        <v>44</v>
      </c>
      <c r="AF21" s="81">
        <v>634</v>
      </c>
    </row>
    <row r="22" spans="2:38" s="5" customFormat="1" ht="22.5" customHeight="1">
      <c r="B22" s="15" t="s">
        <v>10</v>
      </c>
      <c r="C22" s="31">
        <f t="shared" si="4"/>
        <v>46</v>
      </c>
      <c r="D22" s="32">
        <f t="shared" si="5"/>
        <v>771</v>
      </c>
      <c r="E22" s="31">
        <f t="shared" si="6"/>
        <v>47</v>
      </c>
      <c r="F22" s="32">
        <f t="shared" si="7"/>
        <v>790</v>
      </c>
      <c r="G22" s="31">
        <f t="shared" si="8"/>
        <v>48</v>
      </c>
      <c r="H22" s="71">
        <f t="shared" si="9"/>
        <v>809</v>
      </c>
      <c r="I22" s="72">
        <v>5</v>
      </c>
      <c r="J22" s="73">
        <v>80</v>
      </c>
      <c r="K22" s="74">
        <v>5</v>
      </c>
      <c r="L22" s="75">
        <v>80</v>
      </c>
      <c r="M22" s="74">
        <v>5</v>
      </c>
      <c r="N22" s="76">
        <v>80</v>
      </c>
      <c r="O22" s="77">
        <v>19</v>
      </c>
      <c r="P22" s="73">
        <v>361</v>
      </c>
      <c r="Q22" s="74">
        <v>20</v>
      </c>
      <c r="R22" s="75">
        <v>380</v>
      </c>
      <c r="S22" s="74">
        <v>21</v>
      </c>
      <c r="T22" s="78">
        <v>399</v>
      </c>
      <c r="U22" s="72"/>
      <c r="V22" s="79"/>
      <c r="W22" s="74"/>
      <c r="X22" s="80"/>
      <c r="Y22" s="74"/>
      <c r="Z22" s="72"/>
      <c r="AA22" s="77">
        <v>22</v>
      </c>
      <c r="AB22" s="73">
        <v>330</v>
      </c>
      <c r="AC22" s="74">
        <v>22</v>
      </c>
      <c r="AD22" s="75">
        <v>330</v>
      </c>
      <c r="AE22" s="74">
        <v>22</v>
      </c>
      <c r="AF22" s="81">
        <v>330</v>
      </c>
      <c r="AG22" s="116">
        <f aca="true" t="shared" si="14" ref="AG22:AL22">SUM(C22:C24)</f>
        <v>92</v>
      </c>
      <c r="AH22" s="116">
        <f t="shared" si="14"/>
        <v>1537</v>
      </c>
      <c r="AI22" s="116">
        <f t="shared" si="14"/>
        <v>95</v>
      </c>
      <c r="AJ22" s="116">
        <f t="shared" si="14"/>
        <v>1593</v>
      </c>
      <c r="AK22" s="116">
        <f t="shared" si="14"/>
        <v>98</v>
      </c>
      <c r="AL22" s="116">
        <f t="shared" si="14"/>
        <v>1648</v>
      </c>
    </row>
    <row r="23" spans="2:32" s="5" customFormat="1" ht="22.5" customHeight="1">
      <c r="B23" s="15" t="s">
        <v>35</v>
      </c>
      <c r="C23" s="31">
        <f t="shared" si="4"/>
        <v>18</v>
      </c>
      <c r="D23" s="32">
        <f t="shared" si="5"/>
        <v>301</v>
      </c>
      <c r="E23" s="31">
        <f t="shared" si="6"/>
        <v>19</v>
      </c>
      <c r="F23" s="32">
        <f t="shared" si="7"/>
        <v>329</v>
      </c>
      <c r="G23" s="31">
        <f t="shared" si="8"/>
        <v>21</v>
      </c>
      <c r="H23" s="71">
        <f t="shared" si="9"/>
        <v>357</v>
      </c>
      <c r="I23" s="72">
        <v>3</v>
      </c>
      <c r="J23" s="73">
        <v>50</v>
      </c>
      <c r="K23" s="74">
        <v>3</v>
      </c>
      <c r="L23" s="75">
        <v>60</v>
      </c>
      <c r="M23" s="74">
        <v>4</v>
      </c>
      <c r="N23" s="76">
        <v>70</v>
      </c>
      <c r="O23" s="77">
        <v>8</v>
      </c>
      <c r="P23" s="73">
        <v>142</v>
      </c>
      <c r="Q23" s="74">
        <v>9</v>
      </c>
      <c r="R23" s="75">
        <v>160</v>
      </c>
      <c r="S23" s="74">
        <v>10</v>
      </c>
      <c r="T23" s="78">
        <v>178</v>
      </c>
      <c r="U23" s="72"/>
      <c r="V23" s="79"/>
      <c r="W23" s="74"/>
      <c r="X23" s="80"/>
      <c r="Y23" s="74"/>
      <c r="Z23" s="72"/>
      <c r="AA23" s="77">
        <v>7</v>
      </c>
      <c r="AB23" s="73">
        <v>109</v>
      </c>
      <c r="AC23" s="74">
        <v>7</v>
      </c>
      <c r="AD23" s="75">
        <v>109</v>
      </c>
      <c r="AE23" s="74">
        <v>7</v>
      </c>
      <c r="AF23" s="81">
        <v>109</v>
      </c>
    </row>
    <row r="24" spans="2:32" s="5" customFormat="1" ht="22.5" customHeight="1">
      <c r="B24" s="15" t="s">
        <v>11</v>
      </c>
      <c r="C24" s="31">
        <f t="shared" si="4"/>
        <v>28</v>
      </c>
      <c r="D24" s="32">
        <f t="shared" si="5"/>
        <v>465</v>
      </c>
      <c r="E24" s="31">
        <f t="shared" si="6"/>
        <v>29</v>
      </c>
      <c r="F24" s="32">
        <f t="shared" si="7"/>
        <v>474</v>
      </c>
      <c r="G24" s="31">
        <f t="shared" si="8"/>
        <v>29</v>
      </c>
      <c r="H24" s="71">
        <f t="shared" si="9"/>
        <v>482</v>
      </c>
      <c r="I24" s="72">
        <v>4</v>
      </c>
      <c r="J24" s="73">
        <v>45</v>
      </c>
      <c r="K24" s="74">
        <v>4</v>
      </c>
      <c r="L24" s="75">
        <v>47</v>
      </c>
      <c r="M24" s="74">
        <v>4</v>
      </c>
      <c r="N24" s="76">
        <v>48</v>
      </c>
      <c r="O24" s="77">
        <v>10</v>
      </c>
      <c r="P24" s="73">
        <v>195</v>
      </c>
      <c r="Q24" s="74">
        <v>10</v>
      </c>
      <c r="R24" s="75">
        <v>197</v>
      </c>
      <c r="S24" s="74">
        <v>10</v>
      </c>
      <c r="T24" s="78">
        <v>199</v>
      </c>
      <c r="U24" s="72"/>
      <c r="V24" s="79"/>
      <c r="W24" s="74"/>
      <c r="X24" s="80"/>
      <c r="Y24" s="74"/>
      <c r="Z24" s="72"/>
      <c r="AA24" s="77">
        <v>14</v>
      </c>
      <c r="AB24" s="73">
        <v>225</v>
      </c>
      <c r="AC24" s="74">
        <v>15</v>
      </c>
      <c r="AD24" s="75">
        <v>230</v>
      </c>
      <c r="AE24" s="74">
        <v>15</v>
      </c>
      <c r="AF24" s="81">
        <v>235</v>
      </c>
    </row>
    <row r="25" spans="2:38" s="5" customFormat="1" ht="22.5" customHeight="1">
      <c r="B25" s="15" t="s">
        <v>12</v>
      </c>
      <c r="C25" s="31">
        <f t="shared" si="4"/>
        <v>82</v>
      </c>
      <c r="D25" s="32">
        <f t="shared" si="5"/>
        <v>1382</v>
      </c>
      <c r="E25" s="31">
        <f t="shared" si="6"/>
        <v>90</v>
      </c>
      <c r="F25" s="32">
        <f t="shared" si="7"/>
        <v>1518</v>
      </c>
      <c r="G25" s="31">
        <f t="shared" si="8"/>
        <v>98</v>
      </c>
      <c r="H25" s="71">
        <f t="shared" si="9"/>
        <v>1652</v>
      </c>
      <c r="I25" s="82">
        <v>6</v>
      </c>
      <c r="J25" s="83">
        <v>90</v>
      </c>
      <c r="K25" s="84">
        <v>6</v>
      </c>
      <c r="L25" s="85">
        <v>90</v>
      </c>
      <c r="M25" s="84">
        <v>7</v>
      </c>
      <c r="N25" s="86">
        <v>105</v>
      </c>
      <c r="O25" s="87">
        <v>37</v>
      </c>
      <c r="P25" s="83">
        <v>629</v>
      </c>
      <c r="Q25" s="84">
        <v>41</v>
      </c>
      <c r="R25" s="85">
        <v>697</v>
      </c>
      <c r="S25" s="84">
        <v>45</v>
      </c>
      <c r="T25" s="88">
        <v>765</v>
      </c>
      <c r="U25" s="82"/>
      <c r="V25" s="89"/>
      <c r="W25" s="84"/>
      <c r="X25" s="90"/>
      <c r="Y25" s="84"/>
      <c r="Z25" s="82"/>
      <c r="AA25" s="87">
        <v>39</v>
      </c>
      <c r="AB25" s="83">
        <v>663</v>
      </c>
      <c r="AC25" s="84">
        <v>43</v>
      </c>
      <c r="AD25" s="85">
        <v>731</v>
      </c>
      <c r="AE25" s="84">
        <v>46</v>
      </c>
      <c r="AF25" s="91">
        <v>782</v>
      </c>
      <c r="AG25" s="116">
        <f aca="true" t="shared" si="15" ref="AG25:AL25">SUM(C25:C26)</f>
        <v>94</v>
      </c>
      <c r="AH25" s="116">
        <f t="shared" si="15"/>
        <v>1515</v>
      </c>
      <c r="AI25" s="116">
        <f t="shared" si="15"/>
        <v>103</v>
      </c>
      <c r="AJ25" s="116">
        <f t="shared" si="15"/>
        <v>1661</v>
      </c>
      <c r="AK25" s="116">
        <f t="shared" si="15"/>
        <v>112</v>
      </c>
      <c r="AL25" s="116">
        <f t="shared" si="15"/>
        <v>1808</v>
      </c>
    </row>
    <row r="26" spans="2:32" s="5" customFormat="1" ht="22.5" customHeight="1">
      <c r="B26" s="15" t="s">
        <v>13</v>
      </c>
      <c r="C26" s="31">
        <f t="shared" si="4"/>
        <v>12</v>
      </c>
      <c r="D26" s="32">
        <f t="shared" si="5"/>
        <v>133</v>
      </c>
      <c r="E26" s="31">
        <f t="shared" si="6"/>
        <v>13</v>
      </c>
      <c r="F26" s="32">
        <f t="shared" si="7"/>
        <v>143</v>
      </c>
      <c r="G26" s="31">
        <f t="shared" si="8"/>
        <v>14</v>
      </c>
      <c r="H26" s="71">
        <f t="shared" si="9"/>
        <v>156</v>
      </c>
      <c r="I26" s="82">
        <v>1</v>
      </c>
      <c r="J26" s="83">
        <v>11</v>
      </c>
      <c r="K26" s="84">
        <v>1</v>
      </c>
      <c r="L26" s="85">
        <v>11</v>
      </c>
      <c r="M26" s="84">
        <v>1</v>
      </c>
      <c r="N26" s="86">
        <v>11</v>
      </c>
      <c r="O26" s="87">
        <v>4</v>
      </c>
      <c r="P26" s="83">
        <v>52</v>
      </c>
      <c r="Q26" s="84">
        <v>4</v>
      </c>
      <c r="R26" s="85">
        <v>52</v>
      </c>
      <c r="S26" s="84">
        <v>5</v>
      </c>
      <c r="T26" s="88">
        <v>65</v>
      </c>
      <c r="U26" s="82"/>
      <c r="V26" s="89"/>
      <c r="W26" s="84"/>
      <c r="X26" s="90"/>
      <c r="Y26" s="84"/>
      <c r="Z26" s="82"/>
      <c r="AA26" s="87">
        <v>7</v>
      </c>
      <c r="AB26" s="83">
        <v>70</v>
      </c>
      <c r="AC26" s="84">
        <v>8</v>
      </c>
      <c r="AD26" s="85">
        <v>80</v>
      </c>
      <c r="AE26" s="84">
        <v>8</v>
      </c>
      <c r="AF26" s="91">
        <v>80</v>
      </c>
    </row>
    <row r="27" spans="2:38" s="5" customFormat="1" ht="22.5" customHeight="1">
      <c r="B27" s="15" t="s">
        <v>49</v>
      </c>
      <c r="C27" s="31">
        <f t="shared" si="4"/>
        <v>330</v>
      </c>
      <c r="D27" s="32">
        <f t="shared" si="5"/>
        <v>3456</v>
      </c>
      <c r="E27" s="31">
        <f t="shared" si="6"/>
        <v>346</v>
      </c>
      <c r="F27" s="32">
        <f t="shared" si="7"/>
        <v>3623</v>
      </c>
      <c r="G27" s="31">
        <f t="shared" si="8"/>
        <v>362</v>
      </c>
      <c r="H27" s="71">
        <f t="shared" si="9"/>
        <v>3790</v>
      </c>
      <c r="I27" s="82">
        <v>29</v>
      </c>
      <c r="J27" s="83">
        <v>245</v>
      </c>
      <c r="K27" s="84">
        <v>31</v>
      </c>
      <c r="L27" s="85">
        <v>262</v>
      </c>
      <c r="M27" s="84">
        <v>33</v>
      </c>
      <c r="N27" s="86">
        <v>279</v>
      </c>
      <c r="O27" s="87">
        <v>128</v>
      </c>
      <c r="P27" s="83">
        <v>1479</v>
      </c>
      <c r="Q27" s="84">
        <v>134</v>
      </c>
      <c r="R27" s="85">
        <v>1548</v>
      </c>
      <c r="S27" s="84">
        <v>140</v>
      </c>
      <c r="T27" s="88">
        <v>1618</v>
      </c>
      <c r="U27" s="82"/>
      <c r="V27" s="89"/>
      <c r="W27" s="84"/>
      <c r="X27" s="90"/>
      <c r="Y27" s="84"/>
      <c r="Z27" s="82"/>
      <c r="AA27" s="87">
        <v>173</v>
      </c>
      <c r="AB27" s="83">
        <v>1732</v>
      </c>
      <c r="AC27" s="84">
        <v>181</v>
      </c>
      <c r="AD27" s="85">
        <v>1813</v>
      </c>
      <c r="AE27" s="84">
        <v>189</v>
      </c>
      <c r="AF27" s="91">
        <v>1893</v>
      </c>
      <c r="AG27" s="114">
        <f aca="true" t="shared" si="16" ref="AG27:AL27">C27</f>
        <v>330</v>
      </c>
      <c r="AH27" s="114">
        <f t="shared" si="16"/>
        <v>3456</v>
      </c>
      <c r="AI27" s="114">
        <f t="shared" si="16"/>
        <v>346</v>
      </c>
      <c r="AJ27" s="114">
        <f t="shared" si="16"/>
        <v>3623</v>
      </c>
      <c r="AK27" s="114">
        <f t="shared" si="16"/>
        <v>362</v>
      </c>
      <c r="AL27" s="114">
        <f t="shared" si="16"/>
        <v>3790</v>
      </c>
    </row>
    <row r="28" spans="2:38" s="5" customFormat="1" ht="22.5" customHeight="1">
      <c r="B28" s="15" t="s">
        <v>14</v>
      </c>
      <c r="C28" s="31">
        <f t="shared" si="4"/>
        <v>39</v>
      </c>
      <c r="D28" s="32">
        <f t="shared" si="5"/>
        <v>702</v>
      </c>
      <c r="E28" s="31">
        <f t="shared" si="6"/>
        <v>44</v>
      </c>
      <c r="F28" s="32">
        <f t="shared" si="7"/>
        <v>792</v>
      </c>
      <c r="G28" s="31">
        <f t="shared" si="8"/>
        <v>49</v>
      </c>
      <c r="H28" s="71">
        <f t="shared" si="9"/>
        <v>882</v>
      </c>
      <c r="I28" s="72">
        <v>2</v>
      </c>
      <c r="J28" s="73">
        <v>48</v>
      </c>
      <c r="K28" s="74">
        <v>3</v>
      </c>
      <c r="L28" s="75">
        <v>54</v>
      </c>
      <c r="M28" s="74">
        <v>3</v>
      </c>
      <c r="N28" s="76">
        <v>60</v>
      </c>
      <c r="O28" s="77">
        <v>20</v>
      </c>
      <c r="P28" s="73">
        <v>369</v>
      </c>
      <c r="Q28" s="74">
        <v>22</v>
      </c>
      <c r="R28" s="75">
        <v>417</v>
      </c>
      <c r="S28" s="74">
        <v>25</v>
      </c>
      <c r="T28" s="78">
        <v>464</v>
      </c>
      <c r="U28" s="72"/>
      <c r="V28" s="79"/>
      <c r="W28" s="74"/>
      <c r="X28" s="80"/>
      <c r="Y28" s="74"/>
      <c r="Z28" s="72"/>
      <c r="AA28" s="77">
        <v>17</v>
      </c>
      <c r="AB28" s="73">
        <v>285</v>
      </c>
      <c r="AC28" s="74">
        <v>19</v>
      </c>
      <c r="AD28" s="75">
        <v>321</v>
      </c>
      <c r="AE28" s="74">
        <v>21</v>
      </c>
      <c r="AF28" s="81">
        <v>358</v>
      </c>
      <c r="AG28" s="116">
        <f aca="true" t="shared" si="17" ref="AG28:AL28">SUM(C28:C30)</f>
        <v>92</v>
      </c>
      <c r="AH28" s="116">
        <f t="shared" si="17"/>
        <v>1666</v>
      </c>
      <c r="AI28" s="116">
        <f t="shared" si="17"/>
        <v>102</v>
      </c>
      <c r="AJ28" s="116">
        <f t="shared" si="17"/>
        <v>1850</v>
      </c>
      <c r="AK28" s="116">
        <f t="shared" si="17"/>
        <v>112</v>
      </c>
      <c r="AL28" s="116">
        <f t="shared" si="17"/>
        <v>2033</v>
      </c>
    </row>
    <row r="29" spans="2:32" s="5" customFormat="1" ht="22.5" customHeight="1">
      <c r="B29" s="15" t="s">
        <v>15</v>
      </c>
      <c r="C29" s="31">
        <f t="shared" si="4"/>
        <v>38</v>
      </c>
      <c r="D29" s="32">
        <f t="shared" si="5"/>
        <v>676</v>
      </c>
      <c r="E29" s="31">
        <f t="shared" si="6"/>
        <v>40</v>
      </c>
      <c r="F29" s="32">
        <f t="shared" si="7"/>
        <v>711</v>
      </c>
      <c r="G29" s="31">
        <f t="shared" si="8"/>
        <v>42</v>
      </c>
      <c r="H29" s="71">
        <f t="shared" si="9"/>
        <v>746</v>
      </c>
      <c r="I29" s="72">
        <v>3</v>
      </c>
      <c r="J29" s="73">
        <v>61</v>
      </c>
      <c r="K29" s="74">
        <v>3</v>
      </c>
      <c r="L29" s="75">
        <v>61</v>
      </c>
      <c r="M29" s="74">
        <v>3</v>
      </c>
      <c r="N29" s="76">
        <v>61</v>
      </c>
      <c r="O29" s="77">
        <v>17</v>
      </c>
      <c r="P29" s="73">
        <v>317</v>
      </c>
      <c r="Q29" s="74">
        <v>18</v>
      </c>
      <c r="R29" s="75">
        <v>336</v>
      </c>
      <c r="S29" s="74">
        <v>19</v>
      </c>
      <c r="T29" s="78">
        <v>354</v>
      </c>
      <c r="U29" s="72"/>
      <c r="V29" s="79"/>
      <c r="W29" s="74"/>
      <c r="X29" s="80"/>
      <c r="Y29" s="74"/>
      <c r="Z29" s="72"/>
      <c r="AA29" s="77">
        <v>18</v>
      </c>
      <c r="AB29" s="73">
        <v>298</v>
      </c>
      <c r="AC29" s="74">
        <v>19</v>
      </c>
      <c r="AD29" s="75">
        <v>314</v>
      </c>
      <c r="AE29" s="74">
        <v>20</v>
      </c>
      <c r="AF29" s="81">
        <v>331</v>
      </c>
    </row>
    <row r="30" spans="2:32" s="5" customFormat="1" ht="22.5" customHeight="1">
      <c r="B30" s="15" t="s">
        <v>17</v>
      </c>
      <c r="C30" s="31">
        <f t="shared" si="4"/>
        <v>15</v>
      </c>
      <c r="D30" s="32">
        <f t="shared" si="5"/>
        <v>288</v>
      </c>
      <c r="E30" s="31">
        <f t="shared" si="6"/>
        <v>18</v>
      </c>
      <c r="F30" s="32">
        <f t="shared" si="7"/>
        <v>347</v>
      </c>
      <c r="G30" s="31">
        <f t="shared" si="8"/>
        <v>21</v>
      </c>
      <c r="H30" s="71">
        <f t="shared" si="9"/>
        <v>405</v>
      </c>
      <c r="I30" s="72">
        <v>2</v>
      </c>
      <c r="J30" s="73">
        <v>41</v>
      </c>
      <c r="K30" s="74">
        <v>3</v>
      </c>
      <c r="L30" s="75">
        <v>61</v>
      </c>
      <c r="M30" s="74">
        <v>4</v>
      </c>
      <c r="N30" s="76">
        <v>82</v>
      </c>
      <c r="O30" s="77">
        <v>7</v>
      </c>
      <c r="P30" s="73">
        <v>142</v>
      </c>
      <c r="Q30" s="74">
        <v>8</v>
      </c>
      <c r="R30" s="75">
        <v>163</v>
      </c>
      <c r="S30" s="74">
        <v>9</v>
      </c>
      <c r="T30" s="78">
        <v>183</v>
      </c>
      <c r="U30" s="72"/>
      <c r="V30" s="79"/>
      <c r="W30" s="74"/>
      <c r="X30" s="80"/>
      <c r="Y30" s="74"/>
      <c r="Z30" s="72"/>
      <c r="AA30" s="77">
        <v>6</v>
      </c>
      <c r="AB30" s="73">
        <v>105</v>
      </c>
      <c r="AC30" s="74">
        <v>7</v>
      </c>
      <c r="AD30" s="75">
        <v>123</v>
      </c>
      <c r="AE30" s="74">
        <v>8</v>
      </c>
      <c r="AF30" s="81">
        <v>140</v>
      </c>
    </row>
    <row r="31" spans="2:38" s="5" customFormat="1" ht="22.5" customHeight="1">
      <c r="B31" s="15" t="s">
        <v>16</v>
      </c>
      <c r="C31" s="31">
        <f t="shared" si="4"/>
        <v>35</v>
      </c>
      <c r="D31" s="32">
        <f t="shared" si="5"/>
        <v>576</v>
      </c>
      <c r="E31" s="31">
        <f t="shared" si="6"/>
        <v>40</v>
      </c>
      <c r="F31" s="32">
        <f t="shared" si="7"/>
        <v>654</v>
      </c>
      <c r="G31" s="31">
        <f t="shared" si="8"/>
        <v>45</v>
      </c>
      <c r="H31" s="71">
        <f t="shared" si="9"/>
        <v>732</v>
      </c>
      <c r="I31" s="72">
        <v>3</v>
      </c>
      <c r="J31" s="73">
        <v>45</v>
      </c>
      <c r="K31" s="74">
        <v>3</v>
      </c>
      <c r="L31" s="75">
        <v>45</v>
      </c>
      <c r="M31" s="74">
        <v>4</v>
      </c>
      <c r="N31" s="76">
        <v>60</v>
      </c>
      <c r="O31" s="77">
        <v>17</v>
      </c>
      <c r="P31" s="73">
        <v>306</v>
      </c>
      <c r="Q31" s="74">
        <v>18</v>
      </c>
      <c r="R31" s="75">
        <v>324</v>
      </c>
      <c r="S31" s="74">
        <v>19</v>
      </c>
      <c r="T31" s="78">
        <v>342</v>
      </c>
      <c r="U31" s="72"/>
      <c r="V31" s="79"/>
      <c r="W31" s="74"/>
      <c r="X31" s="80"/>
      <c r="Y31" s="74"/>
      <c r="Z31" s="72"/>
      <c r="AA31" s="77">
        <v>15</v>
      </c>
      <c r="AB31" s="73">
        <v>225</v>
      </c>
      <c r="AC31" s="74">
        <v>19</v>
      </c>
      <c r="AD31" s="75">
        <v>285</v>
      </c>
      <c r="AE31" s="74">
        <v>22</v>
      </c>
      <c r="AF31" s="81">
        <v>330</v>
      </c>
      <c r="AG31" s="116">
        <f aca="true" t="shared" si="18" ref="AG31:AL31">SUM(C31:C36)</f>
        <v>94</v>
      </c>
      <c r="AH31" s="116">
        <f t="shared" si="18"/>
        <v>1640</v>
      </c>
      <c r="AI31" s="116">
        <f t="shared" si="18"/>
        <v>102</v>
      </c>
      <c r="AJ31" s="116">
        <f t="shared" si="18"/>
        <v>1786</v>
      </c>
      <c r="AK31" s="116">
        <f t="shared" si="18"/>
        <v>109</v>
      </c>
      <c r="AL31" s="116">
        <f t="shared" si="18"/>
        <v>1916</v>
      </c>
    </row>
    <row r="32" spans="2:32" s="5" customFormat="1" ht="22.5" customHeight="1">
      <c r="B32" s="15" t="s">
        <v>18</v>
      </c>
      <c r="C32" s="31">
        <f t="shared" si="4"/>
        <v>37</v>
      </c>
      <c r="D32" s="32">
        <f t="shared" si="5"/>
        <v>635</v>
      </c>
      <c r="E32" s="31">
        <f t="shared" si="6"/>
        <v>38</v>
      </c>
      <c r="F32" s="32">
        <f t="shared" si="7"/>
        <v>653</v>
      </c>
      <c r="G32" s="31">
        <f t="shared" si="8"/>
        <v>38</v>
      </c>
      <c r="H32" s="71">
        <f t="shared" si="9"/>
        <v>653</v>
      </c>
      <c r="I32" s="82">
        <v>4</v>
      </c>
      <c r="J32" s="83">
        <v>73</v>
      </c>
      <c r="K32" s="84">
        <v>4</v>
      </c>
      <c r="L32" s="85">
        <v>73</v>
      </c>
      <c r="M32" s="84">
        <v>4</v>
      </c>
      <c r="N32" s="86">
        <v>73</v>
      </c>
      <c r="O32" s="87">
        <v>20</v>
      </c>
      <c r="P32" s="83">
        <v>364</v>
      </c>
      <c r="Q32" s="84">
        <v>21</v>
      </c>
      <c r="R32" s="85">
        <v>382</v>
      </c>
      <c r="S32" s="84">
        <v>21</v>
      </c>
      <c r="T32" s="88">
        <v>382</v>
      </c>
      <c r="U32" s="82"/>
      <c r="V32" s="89"/>
      <c r="W32" s="84"/>
      <c r="X32" s="90"/>
      <c r="Y32" s="84"/>
      <c r="Z32" s="82"/>
      <c r="AA32" s="87">
        <v>13</v>
      </c>
      <c r="AB32" s="83">
        <v>198</v>
      </c>
      <c r="AC32" s="84">
        <v>13</v>
      </c>
      <c r="AD32" s="85">
        <v>198</v>
      </c>
      <c r="AE32" s="84">
        <v>13</v>
      </c>
      <c r="AF32" s="91">
        <v>198</v>
      </c>
    </row>
    <row r="33" spans="2:32" s="5" customFormat="1" ht="22.5" customHeight="1">
      <c r="B33" s="15" t="s">
        <v>19</v>
      </c>
      <c r="C33" s="31">
        <f t="shared" si="4"/>
        <v>13</v>
      </c>
      <c r="D33" s="32">
        <f t="shared" si="5"/>
        <v>241</v>
      </c>
      <c r="E33" s="31">
        <f t="shared" si="6"/>
        <v>14</v>
      </c>
      <c r="F33" s="32">
        <f t="shared" si="7"/>
        <v>267</v>
      </c>
      <c r="G33" s="31">
        <f t="shared" si="8"/>
        <v>15</v>
      </c>
      <c r="H33" s="71">
        <f t="shared" si="9"/>
        <v>293</v>
      </c>
      <c r="I33" s="82">
        <v>1</v>
      </c>
      <c r="J33" s="83">
        <v>10</v>
      </c>
      <c r="K33" s="84">
        <v>1</v>
      </c>
      <c r="L33" s="85">
        <v>10</v>
      </c>
      <c r="M33" s="84">
        <v>1</v>
      </c>
      <c r="N33" s="86">
        <v>10</v>
      </c>
      <c r="O33" s="87">
        <v>5</v>
      </c>
      <c r="P33" s="83">
        <v>101</v>
      </c>
      <c r="Q33" s="84">
        <v>5</v>
      </c>
      <c r="R33" s="85">
        <v>101</v>
      </c>
      <c r="S33" s="84">
        <v>5</v>
      </c>
      <c r="T33" s="88">
        <v>101</v>
      </c>
      <c r="U33" s="82"/>
      <c r="V33" s="89"/>
      <c r="W33" s="84"/>
      <c r="X33" s="90"/>
      <c r="Y33" s="84"/>
      <c r="Z33" s="82"/>
      <c r="AA33" s="87">
        <v>7</v>
      </c>
      <c r="AB33" s="83">
        <v>130</v>
      </c>
      <c r="AC33" s="84">
        <v>8</v>
      </c>
      <c r="AD33" s="85">
        <v>156</v>
      </c>
      <c r="AE33" s="84">
        <v>9</v>
      </c>
      <c r="AF33" s="91">
        <v>182</v>
      </c>
    </row>
    <row r="34" spans="2:32" s="5" customFormat="1" ht="22.5" customHeight="1">
      <c r="B34" s="15" t="s">
        <v>21</v>
      </c>
      <c r="C34" s="31">
        <f t="shared" si="4"/>
        <v>2</v>
      </c>
      <c r="D34" s="32">
        <f t="shared" si="5"/>
        <v>44</v>
      </c>
      <c r="E34" s="31">
        <f t="shared" si="6"/>
        <v>2</v>
      </c>
      <c r="F34" s="32">
        <f t="shared" si="7"/>
        <v>44</v>
      </c>
      <c r="G34" s="31">
        <f t="shared" si="8"/>
        <v>3</v>
      </c>
      <c r="H34" s="71">
        <f t="shared" si="9"/>
        <v>66</v>
      </c>
      <c r="I34" s="72">
        <v>0</v>
      </c>
      <c r="J34" s="73">
        <v>0</v>
      </c>
      <c r="K34" s="74">
        <v>0</v>
      </c>
      <c r="L34" s="75">
        <v>0</v>
      </c>
      <c r="M34" s="74">
        <v>1</v>
      </c>
      <c r="N34" s="76">
        <v>22</v>
      </c>
      <c r="O34" s="77">
        <v>1</v>
      </c>
      <c r="P34" s="73">
        <v>22</v>
      </c>
      <c r="Q34" s="74">
        <v>1</v>
      </c>
      <c r="R34" s="75">
        <v>22</v>
      </c>
      <c r="S34" s="74">
        <v>1</v>
      </c>
      <c r="T34" s="78">
        <v>22</v>
      </c>
      <c r="U34" s="72"/>
      <c r="V34" s="79"/>
      <c r="W34" s="74"/>
      <c r="X34" s="80"/>
      <c r="Y34" s="74"/>
      <c r="Z34" s="72"/>
      <c r="AA34" s="77">
        <v>1</v>
      </c>
      <c r="AB34" s="73">
        <v>22</v>
      </c>
      <c r="AC34" s="74">
        <v>1</v>
      </c>
      <c r="AD34" s="75">
        <v>22</v>
      </c>
      <c r="AE34" s="74">
        <v>1</v>
      </c>
      <c r="AF34" s="81">
        <v>22</v>
      </c>
    </row>
    <row r="35" spans="2:32" s="5" customFormat="1" ht="22.5" customHeight="1">
      <c r="B35" s="15" t="s">
        <v>20</v>
      </c>
      <c r="C35" s="31">
        <f t="shared" si="4"/>
        <v>5</v>
      </c>
      <c r="D35" s="32">
        <f t="shared" si="5"/>
        <v>100</v>
      </c>
      <c r="E35" s="31">
        <f t="shared" si="6"/>
        <v>6</v>
      </c>
      <c r="F35" s="32">
        <f t="shared" si="7"/>
        <v>120</v>
      </c>
      <c r="G35" s="31">
        <f t="shared" si="8"/>
        <v>6</v>
      </c>
      <c r="H35" s="71">
        <f t="shared" si="9"/>
        <v>120</v>
      </c>
      <c r="I35" s="72">
        <v>0</v>
      </c>
      <c r="J35" s="73">
        <v>0</v>
      </c>
      <c r="K35" s="74">
        <v>0</v>
      </c>
      <c r="L35" s="75">
        <v>0</v>
      </c>
      <c r="M35" s="74">
        <v>0</v>
      </c>
      <c r="N35" s="76">
        <v>0</v>
      </c>
      <c r="O35" s="77">
        <v>1</v>
      </c>
      <c r="P35" s="73">
        <v>20</v>
      </c>
      <c r="Q35" s="74">
        <v>1</v>
      </c>
      <c r="R35" s="75">
        <v>20</v>
      </c>
      <c r="S35" s="74">
        <v>1</v>
      </c>
      <c r="T35" s="78">
        <v>20</v>
      </c>
      <c r="U35" s="72"/>
      <c r="V35" s="79"/>
      <c r="W35" s="74"/>
      <c r="X35" s="80"/>
      <c r="Y35" s="74"/>
      <c r="Z35" s="72"/>
      <c r="AA35" s="77">
        <v>4</v>
      </c>
      <c r="AB35" s="73">
        <v>80</v>
      </c>
      <c r="AC35" s="74">
        <v>5</v>
      </c>
      <c r="AD35" s="75">
        <v>100</v>
      </c>
      <c r="AE35" s="74">
        <v>5</v>
      </c>
      <c r="AF35" s="81">
        <v>100</v>
      </c>
    </row>
    <row r="36" spans="2:32" s="5" customFormat="1" ht="22.5" customHeight="1">
      <c r="B36" s="15" t="s">
        <v>22</v>
      </c>
      <c r="C36" s="31">
        <f t="shared" si="4"/>
        <v>2</v>
      </c>
      <c r="D36" s="32">
        <f t="shared" si="5"/>
        <v>44</v>
      </c>
      <c r="E36" s="31">
        <f t="shared" si="6"/>
        <v>2</v>
      </c>
      <c r="F36" s="32">
        <f t="shared" si="7"/>
        <v>48</v>
      </c>
      <c r="G36" s="31">
        <f t="shared" si="8"/>
        <v>2</v>
      </c>
      <c r="H36" s="71">
        <f t="shared" si="9"/>
        <v>52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1</v>
      </c>
      <c r="P36" s="73">
        <v>22</v>
      </c>
      <c r="Q36" s="74">
        <v>1</v>
      </c>
      <c r="R36" s="75">
        <v>24</v>
      </c>
      <c r="S36" s="74">
        <v>1</v>
      </c>
      <c r="T36" s="78">
        <v>26</v>
      </c>
      <c r="U36" s="72"/>
      <c r="V36" s="79"/>
      <c r="W36" s="74"/>
      <c r="X36" s="80"/>
      <c r="Y36" s="74"/>
      <c r="Z36" s="72"/>
      <c r="AA36" s="77">
        <v>1</v>
      </c>
      <c r="AB36" s="73">
        <v>22</v>
      </c>
      <c r="AC36" s="74">
        <v>1</v>
      </c>
      <c r="AD36" s="75">
        <v>24</v>
      </c>
      <c r="AE36" s="74">
        <v>1</v>
      </c>
      <c r="AF36" s="81">
        <v>26</v>
      </c>
    </row>
    <row r="37" spans="2:38" s="5" customFormat="1" ht="22.5" customHeight="1">
      <c r="B37" s="15" t="s">
        <v>0</v>
      </c>
      <c r="C37" s="31">
        <f t="shared" si="4"/>
        <v>254</v>
      </c>
      <c r="D37" s="32">
        <f t="shared" si="5"/>
        <v>4294</v>
      </c>
      <c r="E37" s="31">
        <f t="shared" si="6"/>
        <v>265</v>
      </c>
      <c r="F37" s="32">
        <f t="shared" si="7"/>
        <v>4480</v>
      </c>
      <c r="G37" s="31">
        <f t="shared" si="8"/>
        <v>276</v>
      </c>
      <c r="H37" s="71">
        <f t="shared" si="9"/>
        <v>4666</v>
      </c>
      <c r="I37" s="72">
        <v>23</v>
      </c>
      <c r="J37" s="73">
        <v>367</v>
      </c>
      <c r="K37" s="74">
        <v>24</v>
      </c>
      <c r="L37" s="75">
        <v>383</v>
      </c>
      <c r="M37" s="74">
        <v>25</v>
      </c>
      <c r="N37" s="76">
        <v>398</v>
      </c>
      <c r="O37" s="77">
        <v>128</v>
      </c>
      <c r="P37" s="73">
        <v>2354</v>
      </c>
      <c r="Q37" s="74">
        <v>134</v>
      </c>
      <c r="R37" s="75">
        <v>2456</v>
      </c>
      <c r="S37" s="74">
        <v>139</v>
      </c>
      <c r="T37" s="78">
        <v>2557</v>
      </c>
      <c r="U37" s="72"/>
      <c r="V37" s="79"/>
      <c r="W37" s="74"/>
      <c r="X37" s="80"/>
      <c r="Y37" s="74"/>
      <c r="Z37" s="72"/>
      <c r="AA37" s="77">
        <v>103</v>
      </c>
      <c r="AB37" s="73">
        <v>1573</v>
      </c>
      <c r="AC37" s="74">
        <v>107</v>
      </c>
      <c r="AD37" s="75">
        <v>1641</v>
      </c>
      <c r="AE37" s="74">
        <v>112</v>
      </c>
      <c r="AF37" s="81">
        <v>1711</v>
      </c>
      <c r="AG37" s="114">
        <f aca="true" t="shared" si="19" ref="AG37:AL37">C37</f>
        <v>254</v>
      </c>
      <c r="AH37" s="114">
        <f t="shared" si="19"/>
        <v>4294</v>
      </c>
      <c r="AI37" s="114">
        <f t="shared" si="19"/>
        <v>265</v>
      </c>
      <c r="AJ37" s="114">
        <f t="shared" si="19"/>
        <v>4480</v>
      </c>
      <c r="AK37" s="114">
        <f t="shared" si="19"/>
        <v>276</v>
      </c>
      <c r="AL37" s="114">
        <f t="shared" si="19"/>
        <v>4666</v>
      </c>
    </row>
    <row r="38" spans="2:38" s="5" customFormat="1" ht="22.5" customHeight="1">
      <c r="B38" s="15" t="s">
        <v>23</v>
      </c>
      <c r="C38" s="31">
        <f t="shared" si="4"/>
        <v>17</v>
      </c>
      <c r="D38" s="32">
        <f t="shared" si="5"/>
        <v>309</v>
      </c>
      <c r="E38" s="31">
        <f t="shared" si="6"/>
        <v>19</v>
      </c>
      <c r="F38" s="32">
        <f t="shared" si="7"/>
        <v>343</v>
      </c>
      <c r="G38" s="31">
        <f t="shared" si="8"/>
        <v>20</v>
      </c>
      <c r="H38" s="71">
        <f t="shared" si="9"/>
        <v>363</v>
      </c>
      <c r="I38" s="72">
        <v>2</v>
      </c>
      <c r="J38" s="73">
        <v>30</v>
      </c>
      <c r="K38" s="74">
        <v>3</v>
      </c>
      <c r="L38" s="75">
        <v>44</v>
      </c>
      <c r="M38" s="74">
        <v>3</v>
      </c>
      <c r="N38" s="76">
        <v>44</v>
      </c>
      <c r="O38" s="77">
        <v>11</v>
      </c>
      <c r="P38" s="73">
        <v>221</v>
      </c>
      <c r="Q38" s="74">
        <v>12</v>
      </c>
      <c r="R38" s="75">
        <v>241</v>
      </c>
      <c r="S38" s="74">
        <v>13</v>
      </c>
      <c r="T38" s="78">
        <v>261</v>
      </c>
      <c r="U38" s="72"/>
      <c r="V38" s="79"/>
      <c r="W38" s="74"/>
      <c r="X38" s="80"/>
      <c r="Y38" s="74"/>
      <c r="Z38" s="72"/>
      <c r="AA38" s="77">
        <v>4</v>
      </c>
      <c r="AB38" s="73">
        <v>58</v>
      </c>
      <c r="AC38" s="74">
        <v>4</v>
      </c>
      <c r="AD38" s="75">
        <v>58</v>
      </c>
      <c r="AE38" s="74">
        <v>4</v>
      </c>
      <c r="AF38" s="81">
        <v>58</v>
      </c>
      <c r="AG38" s="116">
        <f aca="true" t="shared" si="20" ref="AG38:AL38">SUM(C38:C41)</f>
        <v>88</v>
      </c>
      <c r="AH38" s="116">
        <f t="shared" si="20"/>
        <v>1645</v>
      </c>
      <c r="AI38" s="116">
        <f t="shared" si="20"/>
        <v>97</v>
      </c>
      <c r="AJ38" s="116">
        <f t="shared" si="20"/>
        <v>1848</v>
      </c>
      <c r="AK38" s="116">
        <f t="shared" si="20"/>
        <v>107</v>
      </c>
      <c r="AL38" s="116">
        <f t="shared" si="20"/>
        <v>2067</v>
      </c>
    </row>
    <row r="39" spans="2:32" s="5" customFormat="1" ht="22.5" customHeight="1">
      <c r="B39" s="15" t="s">
        <v>24</v>
      </c>
      <c r="C39" s="31">
        <f t="shared" si="4"/>
        <v>43</v>
      </c>
      <c r="D39" s="32">
        <f t="shared" si="5"/>
        <v>832</v>
      </c>
      <c r="E39" s="31">
        <f t="shared" si="6"/>
        <v>47</v>
      </c>
      <c r="F39" s="32">
        <f t="shared" si="7"/>
        <v>947</v>
      </c>
      <c r="G39" s="31">
        <f t="shared" si="8"/>
        <v>52</v>
      </c>
      <c r="H39" s="71">
        <f t="shared" si="9"/>
        <v>1072</v>
      </c>
      <c r="I39" s="72">
        <v>4</v>
      </c>
      <c r="J39" s="73">
        <v>76</v>
      </c>
      <c r="K39" s="74">
        <v>4</v>
      </c>
      <c r="L39" s="75">
        <v>76</v>
      </c>
      <c r="M39" s="74">
        <v>4</v>
      </c>
      <c r="N39" s="76">
        <v>76</v>
      </c>
      <c r="O39" s="77">
        <v>18</v>
      </c>
      <c r="P39" s="73">
        <v>378</v>
      </c>
      <c r="Q39" s="74">
        <v>18</v>
      </c>
      <c r="R39" s="75">
        <v>396</v>
      </c>
      <c r="S39" s="74">
        <v>18</v>
      </c>
      <c r="T39" s="78">
        <v>396</v>
      </c>
      <c r="U39" s="72"/>
      <c r="V39" s="79"/>
      <c r="W39" s="74"/>
      <c r="X39" s="80"/>
      <c r="Y39" s="74"/>
      <c r="Z39" s="72"/>
      <c r="AA39" s="77">
        <v>21</v>
      </c>
      <c r="AB39" s="73">
        <v>378</v>
      </c>
      <c r="AC39" s="74">
        <v>25</v>
      </c>
      <c r="AD39" s="75">
        <v>475</v>
      </c>
      <c r="AE39" s="74">
        <v>30</v>
      </c>
      <c r="AF39" s="81">
        <v>600</v>
      </c>
    </row>
    <row r="40" spans="2:32" s="5" customFormat="1" ht="22.5" customHeight="1">
      <c r="B40" s="15" t="s">
        <v>25</v>
      </c>
      <c r="C40" s="31">
        <f t="shared" si="4"/>
        <v>20</v>
      </c>
      <c r="D40" s="32">
        <f t="shared" si="5"/>
        <v>340</v>
      </c>
      <c r="E40" s="31">
        <f t="shared" si="6"/>
        <v>22</v>
      </c>
      <c r="F40" s="32">
        <f t="shared" si="7"/>
        <v>373</v>
      </c>
      <c r="G40" s="31">
        <f t="shared" si="8"/>
        <v>24</v>
      </c>
      <c r="H40" s="71">
        <f t="shared" si="9"/>
        <v>406</v>
      </c>
      <c r="I40" s="104">
        <v>2</v>
      </c>
      <c r="J40" s="105">
        <v>35</v>
      </c>
      <c r="K40" s="106">
        <v>2</v>
      </c>
      <c r="L40" s="107">
        <v>35</v>
      </c>
      <c r="M40" s="106">
        <v>2</v>
      </c>
      <c r="N40" s="108">
        <v>35</v>
      </c>
      <c r="O40" s="109">
        <v>10</v>
      </c>
      <c r="P40" s="105">
        <v>192</v>
      </c>
      <c r="Q40" s="106">
        <v>11</v>
      </c>
      <c r="R40" s="107">
        <v>211</v>
      </c>
      <c r="S40" s="106">
        <v>12</v>
      </c>
      <c r="T40" s="110">
        <v>230</v>
      </c>
      <c r="U40" s="104"/>
      <c r="V40" s="111"/>
      <c r="W40" s="106"/>
      <c r="X40" s="112"/>
      <c r="Y40" s="106"/>
      <c r="Z40" s="104"/>
      <c r="AA40" s="109">
        <v>8</v>
      </c>
      <c r="AB40" s="105">
        <v>113</v>
      </c>
      <c r="AC40" s="106">
        <v>9</v>
      </c>
      <c r="AD40" s="107">
        <v>127</v>
      </c>
      <c r="AE40" s="106">
        <v>10</v>
      </c>
      <c r="AF40" s="113">
        <v>141</v>
      </c>
    </row>
    <row r="41" spans="2:32" s="5" customFormat="1" ht="22.5" customHeight="1">
      <c r="B41" s="15" t="s">
        <v>26</v>
      </c>
      <c r="C41" s="31">
        <f t="shared" si="4"/>
        <v>8</v>
      </c>
      <c r="D41" s="32">
        <f t="shared" si="5"/>
        <v>164</v>
      </c>
      <c r="E41" s="31">
        <f t="shared" si="6"/>
        <v>9</v>
      </c>
      <c r="F41" s="32">
        <f t="shared" si="7"/>
        <v>185</v>
      </c>
      <c r="G41" s="31">
        <f t="shared" si="8"/>
        <v>11</v>
      </c>
      <c r="H41" s="71">
        <f t="shared" si="9"/>
        <v>226</v>
      </c>
      <c r="I41" s="72">
        <v>1</v>
      </c>
      <c r="J41" s="73">
        <v>18</v>
      </c>
      <c r="K41" s="74">
        <v>1</v>
      </c>
      <c r="L41" s="75">
        <v>18</v>
      </c>
      <c r="M41" s="74">
        <v>1</v>
      </c>
      <c r="N41" s="76">
        <v>18</v>
      </c>
      <c r="O41" s="77">
        <v>6</v>
      </c>
      <c r="P41" s="73">
        <v>126</v>
      </c>
      <c r="Q41" s="74">
        <v>7</v>
      </c>
      <c r="R41" s="75">
        <v>147</v>
      </c>
      <c r="S41" s="74">
        <v>8</v>
      </c>
      <c r="T41" s="78">
        <v>168</v>
      </c>
      <c r="U41" s="72"/>
      <c r="V41" s="79"/>
      <c r="W41" s="74"/>
      <c r="X41" s="80"/>
      <c r="Y41" s="74"/>
      <c r="Z41" s="72"/>
      <c r="AA41" s="77">
        <v>1</v>
      </c>
      <c r="AB41" s="73">
        <v>20</v>
      </c>
      <c r="AC41" s="74">
        <v>1</v>
      </c>
      <c r="AD41" s="75">
        <v>20</v>
      </c>
      <c r="AE41" s="74">
        <v>2</v>
      </c>
      <c r="AF41" s="81">
        <v>40</v>
      </c>
    </row>
    <row r="42" spans="2:38" s="5" customFormat="1" ht="22.5" customHeight="1">
      <c r="B42" s="15" t="s">
        <v>27</v>
      </c>
      <c r="C42" s="31">
        <f t="shared" si="4"/>
        <v>84</v>
      </c>
      <c r="D42" s="32">
        <f t="shared" si="5"/>
        <v>1489</v>
      </c>
      <c r="E42" s="31">
        <f t="shared" si="6"/>
        <v>99</v>
      </c>
      <c r="F42" s="32">
        <f t="shared" si="7"/>
        <v>1752</v>
      </c>
      <c r="G42" s="31">
        <f t="shared" si="8"/>
        <v>114</v>
      </c>
      <c r="H42" s="71">
        <f t="shared" si="9"/>
        <v>2013</v>
      </c>
      <c r="I42" s="82">
        <v>7</v>
      </c>
      <c r="J42" s="83">
        <v>128</v>
      </c>
      <c r="K42" s="84">
        <v>8</v>
      </c>
      <c r="L42" s="85">
        <v>147</v>
      </c>
      <c r="M42" s="84">
        <v>9</v>
      </c>
      <c r="N42" s="86">
        <v>165</v>
      </c>
      <c r="O42" s="87">
        <v>38</v>
      </c>
      <c r="P42" s="83">
        <v>762</v>
      </c>
      <c r="Q42" s="84">
        <v>44</v>
      </c>
      <c r="R42" s="85">
        <v>883</v>
      </c>
      <c r="S42" s="84">
        <v>50</v>
      </c>
      <c r="T42" s="88">
        <v>1003</v>
      </c>
      <c r="U42" s="82"/>
      <c r="V42" s="89"/>
      <c r="W42" s="84"/>
      <c r="X42" s="90"/>
      <c r="Y42" s="84"/>
      <c r="Z42" s="82"/>
      <c r="AA42" s="87">
        <v>39</v>
      </c>
      <c r="AB42" s="83">
        <v>599</v>
      </c>
      <c r="AC42" s="84">
        <v>47</v>
      </c>
      <c r="AD42" s="85">
        <v>722</v>
      </c>
      <c r="AE42" s="84">
        <v>55</v>
      </c>
      <c r="AF42" s="91">
        <v>845</v>
      </c>
      <c r="AG42" s="116">
        <f aca="true" t="shared" si="21" ref="AG42:AL42">SUM(C42:C43)</f>
        <v>107</v>
      </c>
      <c r="AH42" s="116">
        <f t="shared" si="21"/>
        <v>1925</v>
      </c>
      <c r="AI42" s="116">
        <f t="shared" si="21"/>
        <v>123</v>
      </c>
      <c r="AJ42" s="116">
        <f t="shared" si="21"/>
        <v>2204</v>
      </c>
      <c r="AK42" s="116">
        <f t="shared" si="21"/>
        <v>142</v>
      </c>
      <c r="AL42" s="116">
        <f t="shared" si="21"/>
        <v>2538</v>
      </c>
    </row>
    <row r="43" spans="2:32" s="5" customFormat="1" ht="22.5" customHeight="1">
      <c r="B43" s="15" t="s">
        <v>28</v>
      </c>
      <c r="C43" s="31">
        <f t="shared" si="4"/>
        <v>23</v>
      </c>
      <c r="D43" s="32">
        <f t="shared" si="5"/>
        <v>436</v>
      </c>
      <c r="E43" s="31">
        <f t="shared" si="6"/>
        <v>24</v>
      </c>
      <c r="F43" s="32">
        <f t="shared" si="7"/>
        <v>452</v>
      </c>
      <c r="G43" s="31">
        <f t="shared" si="8"/>
        <v>28</v>
      </c>
      <c r="H43" s="71">
        <f t="shared" si="9"/>
        <v>525</v>
      </c>
      <c r="I43" s="72">
        <v>2</v>
      </c>
      <c r="J43" s="73">
        <v>44</v>
      </c>
      <c r="K43" s="74">
        <v>2</v>
      </c>
      <c r="L43" s="75">
        <v>44</v>
      </c>
      <c r="M43" s="74">
        <v>3</v>
      </c>
      <c r="N43" s="76">
        <v>66</v>
      </c>
      <c r="O43" s="77">
        <v>15</v>
      </c>
      <c r="P43" s="73">
        <v>296</v>
      </c>
      <c r="Q43" s="74">
        <v>15</v>
      </c>
      <c r="R43" s="75">
        <v>296</v>
      </c>
      <c r="S43" s="74">
        <v>16</v>
      </c>
      <c r="T43" s="78">
        <v>315</v>
      </c>
      <c r="U43" s="72"/>
      <c r="V43" s="79"/>
      <c r="W43" s="74"/>
      <c r="X43" s="80"/>
      <c r="Y43" s="74"/>
      <c r="Z43" s="72"/>
      <c r="AA43" s="77">
        <v>6</v>
      </c>
      <c r="AB43" s="73">
        <v>96</v>
      </c>
      <c r="AC43" s="74">
        <v>7</v>
      </c>
      <c r="AD43" s="75">
        <v>112</v>
      </c>
      <c r="AE43" s="74">
        <v>9</v>
      </c>
      <c r="AF43" s="81">
        <v>144</v>
      </c>
    </row>
    <row r="44" spans="2:38" s="5" customFormat="1" ht="22.5" customHeight="1">
      <c r="B44" s="15" t="s">
        <v>29</v>
      </c>
      <c r="C44" s="31">
        <f t="shared" si="4"/>
        <v>30</v>
      </c>
      <c r="D44" s="32">
        <f t="shared" si="5"/>
        <v>518</v>
      </c>
      <c r="E44" s="31">
        <f t="shared" si="6"/>
        <v>33</v>
      </c>
      <c r="F44" s="32">
        <f t="shared" si="7"/>
        <v>570</v>
      </c>
      <c r="G44" s="31">
        <f t="shared" si="8"/>
        <v>36</v>
      </c>
      <c r="H44" s="71">
        <f t="shared" si="9"/>
        <v>627</v>
      </c>
      <c r="I44" s="72">
        <v>2</v>
      </c>
      <c r="J44" s="73">
        <v>45</v>
      </c>
      <c r="K44" s="74">
        <v>3</v>
      </c>
      <c r="L44" s="75">
        <v>50</v>
      </c>
      <c r="M44" s="74">
        <v>3</v>
      </c>
      <c r="N44" s="76">
        <v>54</v>
      </c>
      <c r="O44" s="77">
        <v>16</v>
      </c>
      <c r="P44" s="73">
        <v>293</v>
      </c>
      <c r="Q44" s="74">
        <v>17</v>
      </c>
      <c r="R44" s="75">
        <v>322</v>
      </c>
      <c r="S44" s="74">
        <v>19</v>
      </c>
      <c r="T44" s="78">
        <v>355</v>
      </c>
      <c r="U44" s="72"/>
      <c r="V44" s="79"/>
      <c r="W44" s="74"/>
      <c r="X44" s="80"/>
      <c r="Y44" s="74"/>
      <c r="Z44" s="72"/>
      <c r="AA44" s="77">
        <v>12</v>
      </c>
      <c r="AB44" s="73">
        <v>180</v>
      </c>
      <c r="AC44" s="74">
        <v>13</v>
      </c>
      <c r="AD44" s="75">
        <v>198</v>
      </c>
      <c r="AE44" s="74">
        <v>14</v>
      </c>
      <c r="AF44" s="81">
        <v>218</v>
      </c>
      <c r="AG44" s="116">
        <f aca="true" t="shared" si="22" ref="AG44:AL44">SUM(C44:C49)</f>
        <v>120</v>
      </c>
      <c r="AH44" s="116">
        <f t="shared" si="22"/>
        <v>1893</v>
      </c>
      <c r="AI44" s="116">
        <f t="shared" si="22"/>
        <v>129</v>
      </c>
      <c r="AJ44" s="116">
        <f t="shared" si="22"/>
        <v>2060</v>
      </c>
      <c r="AK44" s="116">
        <f t="shared" si="22"/>
        <v>143</v>
      </c>
      <c r="AL44" s="116">
        <f t="shared" si="22"/>
        <v>2286</v>
      </c>
    </row>
    <row r="45" spans="2:32" s="5" customFormat="1" ht="22.5" customHeight="1">
      <c r="B45" s="15" t="s">
        <v>30</v>
      </c>
      <c r="C45" s="31">
        <f t="shared" si="4"/>
        <v>27</v>
      </c>
      <c r="D45" s="32">
        <f t="shared" si="5"/>
        <v>449</v>
      </c>
      <c r="E45" s="31">
        <f t="shared" si="6"/>
        <v>29</v>
      </c>
      <c r="F45" s="32">
        <f t="shared" si="7"/>
        <v>480</v>
      </c>
      <c r="G45" s="31">
        <f t="shared" si="8"/>
        <v>33</v>
      </c>
      <c r="H45" s="71">
        <f t="shared" si="9"/>
        <v>544</v>
      </c>
      <c r="I45" s="72">
        <v>3</v>
      </c>
      <c r="J45" s="73">
        <v>42</v>
      </c>
      <c r="K45" s="74">
        <v>4</v>
      </c>
      <c r="L45" s="75">
        <v>56</v>
      </c>
      <c r="M45" s="74">
        <v>5</v>
      </c>
      <c r="N45" s="76">
        <v>70</v>
      </c>
      <c r="O45" s="77">
        <v>14</v>
      </c>
      <c r="P45" s="73">
        <v>236</v>
      </c>
      <c r="Q45" s="74">
        <v>15</v>
      </c>
      <c r="R45" s="75">
        <v>253</v>
      </c>
      <c r="S45" s="74">
        <v>17</v>
      </c>
      <c r="T45" s="78">
        <v>286</v>
      </c>
      <c r="U45" s="72"/>
      <c r="V45" s="79"/>
      <c r="W45" s="74"/>
      <c r="X45" s="80"/>
      <c r="Y45" s="74"/>
      <c r="Z45" s="72"/>
      <c r="AA45" s="77">
        <v>10</v>
      </c>
      <c r="AB45" s="73">
        <v>171</v>
      </c>
      <c r="AC45" s="74">
        <v>10</v>
      </c>
      <c r="AD45" s="75">
        <v>171</v>
      </c>
      <c r="AE45" s="74">
        <v>11</v>
      </c>
      <c r="AF45" s="81">
        <v>188</v>
      </c>
    </row>
    <row r="46" spans="2:32" s="5" customFormat="1" ht="22.5" customHeight="1">
      <c r="B46" s="15" t="s">
        <v>31</v>
      </c>
      <c r="C46" s="31">
        <f t="shared" si="4"/>
        <v>35</v>
      </c>
      <c r="D46" s="32">
        <f t="shared" si="5"/>
        <v>507</v>
      </c>
      <c r="E46" s="31">
        <f t="shared" si="6"/>
        <v>38</v>
      </c>
      <c r="F46" s="32">
        <f t="shared" si="7"/>
        <v>583</v>
      </c>
      <c r="G46" s="31">
        <f t="shared" si="8"/>
        <v>42</v>
      </c>
      <c r="H46" s="71">
        <f t="shared" si="9"/>
        <v>660</v>
      </c>
      <c r="I46" s="72">
        <v>5</v>
      </c>
      <c r="J46" s="73">
        <v>52</v>
      </c>
      <c r="K46" s="74">
        <v>6</v>
      </c>
      <c r="L46" s="75">
        <v>62</v>
      </c>
      <c r="M46" s="74">
        <v>7</v>
      </c>
      <c r="N46" s="76">
        <v>72</v>
      </c>
      <c r="O46" s="77">
        <v>12</v>
      </c>
      <c r="P46" s="73">
        <v>186</v>
      </c>
      <c r="Q46" s="74">
        <v>13</v>
      </c>
      <c r="R46" s="75">
        <v>202</v>
      </c>
      <c r="S46" s="74">
        <v>14</v>
      </c>
      <c r="T46" s="78">
        <v>219</v>
      </c>
      <c r="U46" s="72"/>
      <c r="V46" s="79"/>
      <c r="W46" s="74"/>
      <c r="X46" s="80"/>
      <c r="Y46" s="74"/>
      <c r="Z46" s="72"/>
      <c r="AA46" s="77">
        <v>18</v>
      </c>
      <c r="AB46" s="73">
        <v>269</v>
      </c>
      <c r="AC46" s="74">
        <v>19</v>
      </c>
      <c r="AD46" s="75">
        <v>319</v>
      </c>
      <c r="AE46" s="74">
        <v>21</v>
      </c>
      <c r="AF46" s="81">
        <v>369</v>
      </c>
    </row>
    <row r="47" spans="2:32" s="5" customFormat="1" ht="22.5" customHeight="1">
      <c r="B47" s="15" t="s">
        <v>32</v>
      </c>
      <c r="C47" s="31">
        <f t="shared" si="4"/>
        <v>13</v>
      </c>
      <c r="D47" s="32">
        <f t="shared" si="5"/>
        <v>243</v>
      </c>
      <c r="E47" s="31">
        <f t="shared" si="6"/>
        <v>13</v>
      </c>
      <c r="F47" s="32">
        <f t="shared" si="7"/>
        <v>243</v>
      </c>
      <c r="G47" s="31">
        <f t="shared" si="8"/>
        <v>13</v>
      </c>
      <c r="H47" s="71">
        <f t="shared" si="9"/>
        <v>243</v>
      </c>
      <c r="I47" s="72">
        <v>1</v>
      </c>
      <c r="J47" s="73">
        <v>15</v>
      </c>
      <c r="K47" s="74">
        <v>1</v>
      </c>
      <c r="L47" s="75">
        <v>15</v>
      </c>
      <c r="M47" s="74">
        <v>1</v>
      </c>
      <c r="N47" s="76">
        <v>15</v>
      </c>
      <c r="O47" s="77">
        <v>6</v>
      </c>
      <c r="P47" s="73">
        <v>132</v>
      </c>
      <c r="Q47" s="74">
        <v>6</v>
      </c>
      <c r="R47" s="75">
        <v>132</v>
      </c>
      <c r="S47" s="74">
        <v>6</v>
      </c>
      <c r="T47" s="78">
        <v>132</v>
      </c>
      <c r="U47" s="72"/>
      <c r="V47" s="79"/>
      <c r="W47" s="74"/>
      <c r="X47" s="80"/>
      <c r="Y47" s="74"/>
      <c r="Z47" s="72"/>
      <c r="AA47" s="77">
        <v>6</v>
      </c>
      <c r="AB47" s="73">
        <v>96</v>
      </c>
      <c r="AC47" s="74">
        <v>6</v>
      </c>
      <c r="AD47" s="75">
        <v>96</v>
      </c>
      <c r="AE47" s="74">
        <v>6</v>
      </c>
      <c r="AF47" s="81">
        <v>96</v>
      </c>
    </row>
    <row r="48" spans="2:32" s="5" customFormat="1" ht="22.5" customHeight="1">
      <c r="B48" s="15" t="s">
        <v>33</v>
      </c>
      <c r="C48" s="31">
        <f t="shared" si="4"/>
        <v>11</v>
      </c>
      <c r="D48" s="32">
        <f t="shared" si="5"/>
        <v>118</v>
      </c>
      <c r="E48" s="31">
        <f t="shared" si="6"/>
        <v>13</v>
      </c>
      <c r="F48" s="32">
        <f t="shared" si="7"/>
        <v>145</v>
      </c>
      <c r="G48" s="31">
        <f t="shared" si="8"/>
        <v>16</v>
      </c>
      <c r="H48" s="71">
        <f t="shared" si="9"/>
        <v>173</v>
      </c>
      <c r="I48" s="82">
        <v>1</v>
      </c>
      <c r="J48" s="83">
        <v>5</v>
      </c>
      <c r="K48" s="84">
        <v>1</v>
      </c>
      <c r="L48" s="85">
        <v>5</v>
      </c>
      <c r="M48" s="84">
        <v>1</v>
      </c>
      <c r="N48" s="86">
        <v>5</v>
      </c>
      <c r="O48" s="77">
        <v>3</v>
      </c>
      <c r="P48" s="73">
        <v>29</v>
      </c>
      <c r="Q48" s="74">
        <v>3</v>
      </c>
      <c r="R48" s="75">
        <v>31</v>
      </c>
      <c r="S48" s="74">
        <v>4</v>
      </c>
      <c r="T48" s="78">
        <v>34</v>
      </c>
      <c r="U48" s="84"/>
      <c r="V48" s="102"/>
      <c r="W48" s="87"/>
      <c r="X48" s="103"/>
      <c r="Y48" s="84"/>
      <c r="Z48" s="102"/>
      <c r="AA48" s="77">
        <v>7</v>
      </c>
      <c r="AB48" s="73">
        <v>84</v>
      </c>
      <c r="AC48" s="74">
        <v>9</v>
      </c>
      <c r="AD48" s="75">
        <v>109</v>
      </c>
      <c r="AE48" s="74">
        <v>11</v>
      </c>
      <c r="AF48" s="81">
        <v>134</v>
      </c>
    </row>
    <row r="49" spans="2:32" s="5" customFormat="1" ht="22.5" customHeight="1" thickBot="1">
      <c r="B49" s="16" t="s">
        <v>34</v>
      </c>
      <c r="C49" s="31">
        <f t="shared" si="4"/>
        <v>4</v>
      </c>
      <c r="D49" s="32">
        <f t="shared" si="5"/>
        <v>58</v>
      </c>
      <c r="E49" s="31">
        <f t="shared" si="6"/>
        <v>3</v>
      </c>
      <c r="F49" s="32">
        <f t="shared" si="7"/>
        <v>39</v>
      </c>
      <c r="G49" s="31">
        <f t="shared" si="8"/>
        <v>3</v>
      </c>
      <c r="H49" s="71">
        <f t="shared" si="9"/>
        <v>39</v>
      </c>
      <c r="I49" s="72">
        <v>1</v>
      </c>
      <c r="J49" s="73">
        <v>16</v>
      </c>
      <c r="K49" s="74">
        <v>1</v>
      </c>
      <c r="L49" s="75">
        <v>16</v>
      </c>
      <c r="M49" s="74">
        <v>1</v>
      </c>
      <c r="N49" s="76">
        <v>16</v>
      </c>
      <c r="O49" s="77">
        <v>1</v>
      </c>
      <c r="P49" s="73">
        <v>3</v>
      </c>
      <c r="Q49" s="74">
        <v>1</v>
      </c>
      <c r="R49" s="75">
        <v>3</v>
      </c>
      <c r="S49" s="74">
        <v>1</v>
      </c>
      <c r="T49" s="78">
        <v>3</v>
      </c>
      <c r="U49" s="72"/>
      <c r="V49" s="79"/>
      <c r="W49" s="74"/>
      <c r="X49" s="80"/>
      <c r="Y49" s="74"/>
      <c r="Z49" s="72"/>
      <c r="AA49" s="77">
        <v>2</v>
      </c>
      <c r="AB49" s="73">
        <v>39</v>
      </c>
      <c r="AC49" s="74">
        <v>1</v>
      </c>
      <c r="AD49" s="75">
        <v>20</v>
      </c>
      <c r="AE49" s="74">
        <v>1</v>
      </c>
      <c r="AF49" s="81">
        <v>20</v>
      </c>
    </row>
    <row r="50" spans="2:38" s="46" customFormat="1" ht="42.75" customHeight="1" thickBot="1">
      <c r="B50" s="47" t="s">
        <v>36</v>
      </c>
      <c r="C50" s="24">
        <f>SUM(C7:C49)</f>
        <v>3729</v>
      </c>
      <c r="D50" s="33">
        <f aca="true" t="shared" si="23" ref="D50:AF50">SUM(D7:D49)</f>
        <v>56840</v>
      </c>
      <c r="E50" s="25">
        <f t="shared" si="23"/>
        <v>4091</v>
      </c>
      <c r="F50" s="34">
        <f t="shared" si="23"/>
        <v>63049</v>
      </c>
      <c r="G50" s="25">
        <f t="shared" si="23"/>
        <v>4394</v>
      </c>
      <c r="H50" s="35">
        <f t="shared" si="23"/>
        <v>68151</v>
      </c>
      <c r="I50" s="26">
        <f t="shared" si="23"/>
        <v>376</v>
      </c>
      <c r="J50" s="33">
        <f t="shared" si="23"/>
        <v>5661</v>
      </c>
      <c r="K50" s="25">
        <f t="shared" si="23"/>
        <v>415</v>
      </c>
      <c r="L50" s="34">
        <f t="shared" si="23"/>
        <v>6281</v>
      </c>
      <c r="M50" s="25">
        <f t="shared" si="23"/>
        <v>449</v>
      </c>
      <c r="N50" s="36">
        <f t="shared" si="23"/>
        <v>6832</v>
      </c>
      <c r="O50" s="27">
        <f t="shared" si="23"/>
        <v>1384</v>
      </c>
      <c r="P50" s="33">
        <f t="shared" si="23"/>
        <v>22478</v>
      </c>
      <c r="Q50" s="25">
        <f t="shared" si="23"/>
        <v>1502</v>
      </c>
      <c r="R50" s="34">
        <f t="shared" si="23"/>
        <v>24576</v>
      </c>
      <c r="S50" s="25">
        <f t="shared" si="23"/>
        <v>1602</v>
      </c>
      <c r="T50" s="35">
        <f t="shared" si="23"/>
        <v>26270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1969</v>
      </c>
      <c r="AB50" s="33">
        <f t="shared" si="23"/>
        <v>28701</v>
      </c>
      <c r="AC50" s="25">
        <f t="shared" si="23"/>
        <v>2174</v>
      </c>
      <c r="AD50" s="34">
        <f t="shared" si="23"/>
        <v>32192</v>
      </c>
      <c r="AE50" s="25">
        <f t="shared" si="23"/>
        <v>2343</v>
      </c>
      <c r="AF50" s="37">
        <f t="shared" si="23"/>
        <v>35049</v>
      </c>
      <c r="AG50" s="30"/>
      <c r="AH50" s="30"/>
      <c r="AI50" s="30"/>
      <c r="AJ50" s="30"/>
      <c r="AK50" s="30"/>
      <c r="AL50" s="30"/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view="pageBreakPreview" zoomScale="49" zoomScaleNormal="75" zoomScaleSheetLayoutView="49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I8" sqref="I8:Z8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1.00390625" style="3" customWidth="1"/>
    <col min="10" max="10" width="12.50390625" style="3" customWidth="1"/>
    <col min="11" max="11" width="11.25390625" style="3" customWidth="1"/>
    <col min="12" max="12" width="12.50390625" style="3" customWidth="1"/>
    <col min="13" max="13" width="10.875" style="3" customWidth="1"/>
    <col min="14" max="14" width="12.375" style="3" customWidth="1"/>
    <col min="15" max="15" width="11.25390625" style="3" customWidth="1"/>
    <col min="16" max="16" width="12.50390625" style="3" customWidth="1"/>
    <col min="17" max="17" width="11.25390625" style="3" customWidth="1"/>
    <col min="18" max="18" width="12.50390625" style="3" customWidth="1"/>
    <col min="19" max="19" width="11.00390625" style="3" customWidth="1"/>
    <col min="20" max="20" width="16.75390625" style="3" bestFit="1" customWidth="1"/>
    <col min="21" max="21" width="11.125" style="3" customWidth="1"/>
    <col min="22" max="22" width="12.375" style="3" customWidth="1"/>
    <col min="23" max="23" width="11.00390625" style="3" customWidth="1"/>
    <col min="24" max="24" width="12.375" style="3" customWidth="1"/>
    <col min="25" max="25" width="11.00390625" style="3" customWidth="1"/>
    <col min="26" max="26" width="12.375" style="3" customWidth="1"/>
    <col min="27" max="16384" width="9.00390625" style="3" customWidth="1"/>
  </cols>
  <sheetData>
    <row r="1" spans="2:14" ht="35.25" customHeight="1">
      <c r="B1" s="38" t="s">
        <v>57</v>
      </c>
      <c r="I1" s="6"/>
      <c r="J1" s="1"/>
      <c r="K1" s="1"/>
      <c r="L1" s="1"/>
      <c r="M1" s="1"/>
      <c r="N1" s="2"/>
    </row>
    <row r="2" spans="2:14" ht="33" customHeight="1">
      <c r="B2" s="38" t="s">
        <v>61</v>
      </c>
      <c r="I2" s="6"/>
      <c r="J2" s="1"/>
      <c r="K2" s="1"/>
      <c r="L2" s="14"/>
      <c r="M2" s="1"/>
      <c r="N2" s="2"/>
    </row>
    <row r="3" spans="2:26" s="11" customFormat="1" ht="33.75" customHeight="1" thickBot="1">
      <c r="B3" s="9"/>
      <c r="C3" s="10"/>
      <c r="D3" s="177" t="s">
        <v>58</v>
      </c>
      <c r="E3" s="177"/>
      <c r="F3" s="177"/>
      <c r="G3" s="177"/>
      <c r="H3" s="177"/>
      <c r="O3" s="12"/>
      <c r="T3" s="177"/>
      <c r="U3" s="177"/>
      <c r="V3" s="177"/>
      <c r="W3" s="177"/>
      <c r="X3" s="177"/>
      <c r="Y3" s="177"/>
      <c r="Z3" s="177"/>
    </row>
    <row r="4" spans="2:26" s="11" customFormat="1" ht="36" customHeight="1" thickBot="1">
      <c r="B4" s="171" t="s">
        <v>50</v>
      </c>
      <c r="C4" s="174" t="s">
        <v>43</v>
      </c>
      <c r="D4" s="175"/>
      <c r="E4" s="175"/>
      <c r="F4" s="175"/>
      <c r="G4" s="175"/>
      <c r="H4" s="176"/>
      <c r="I4" s="178" t="s">
        <v>38</v>
      </c>
      <c r="J4" s="178"/>
      <c r="K4" s="178"/>
      <c r="L4" s="178"/>
      <c r="M4" s="178"/>
      <c r="N4" s="178"/>
      <c r="O4" s="179" t="s">
        <v>39</v>
      </c>
      <c r="P4" s="178"/>
      <c r="Q4" s="178"/>
      <c r="R4" s="178"/>
      <c r="S4" s="178"/>
      <c r="T4" s="180"/>
      <c r="U4" s="179" t="s">
        <v>37</v>
      </c>
      <c r="V4" s="178"/>
      <c r="W4" s="178"/>
      <c r="X4" s="178"/>
      <c r="Y4" s="178"/>
      <c r="Z4" s="181"/>
    </row>
    <row r="5" spans="2:26" s="11" customFormat="1" ht="36" customHeight="1" thickBot="1">
      <c r="B5" s="172"/>
      <c r="C5" s="166" t="s">
        <v>65</v>
      </c>
      <c r="D5" s="168"/>
      <c r="E5" s="166" t="s">
        <v>66</v>
      </c>
      <c r="F5" s="167"/>
      <c r="G5" s="166" t="s">
        <v>67</v>
      </c>
      <c r="H5" s="170"/>
      <c r="I5" s="168" t="s">
        <v>65</v>
      </c>
      <c r="J5" s="168"/>
      <c r="K5" s="166" t="s">
        <v>66</v>
      </c>
      <c r="L5" s="167"/>
      <c r="M5" s="166" t="s">
        <v>67</v>
      </c>
      <c r="N5" s="168"/>
      <c r="O5" s="169" t="s">
        <v>65</v>
      </c>
      <c r="P5" s="168"/>
      <c r="Q5" s="166" t="s">
        <v>66</v>
      </c>
      <c r="R5" s="167"/>
      <c r="S5" s="166" t="s">
        <v>67</v>
      </c>
      <c r="T5" s="170"/>
      <c r="U5" s="168" t="s">
        <v>65</v>
      </c>
      <c r="V5" s="168"/>
      <c r="W5" s="166" t="s">
        <v>66</v>
      </c>
      <c r="X5" s="167"/>
      <c r="Y5" s="166" t="s">
        <v>67</v>
      </c>
      <c r="Z5" s="167"/>
    </row>
    <row r="6" spans="2:26" ht="36" customHeight="1" thickBot="1">
      <c r="B6" s="173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3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0" t="s">
        <v>55</v>
      </c>
    </row>
    <row r="7" spans="2:32" s="39" customFormat="1" ht="22.5" customHeight="1">
      <c r="B7" s="8" t="s">
        <v>40</v>
      </c>
      <c r="C7" s="31">
        <f aca="true" t="shared" si="0" ref="C7:H7">SUM(I7,O7,U7)</f>
        <v>2376</v>
      </c>
      <c r="D7" s="32">
        <f t="shared" si="0"/>
        <v>42521</v>
      </c>
      <c r="E7" s="31">
        <f t="shared" si="0"/>
        <v>2676</v>
      </c>
      <c r="F7" s="32">
        <f t="shared" si="0"/>
        <v>47891</v>
      </c>
      <c r="G7" s="31">
        <f t="shared" si="0"/>
        <v>2976</v>
      </c>
      <c r="H7" s="71">
        <f t="shared" si="0"/>
        <v>53261</v>
      </c>
      <c r="I7" s="72">
        <v>715</v>
      </c>
      <c r="J7" s="73">
        <v>13224</v>
      </c>
      <c r="K7" s="74">
        <v>806</v>
      </c>
      <c r="L7" s="75">
        <v>14894</v>
      </c>
      <c r="M7" s="74">
        <v>896</v>
      </c>
      <c r="N7" s="76">
        <v>16564</v>
      </c>
      <c r="O7" s="77">
        <v>658</v>
      </c>
      <c r="P7" s="73">
        <v>12246</v>
      </c>
      <c r="Q7" s="74">
        <v>741</v>
      </c>
      <c r="R7" s="75">
        <v>13793</v>
      </c>
      <c r="S7" s="74">
        <v>824</v>
      </c>
      <c r="T7" s="78">
        <v>15339</v>
      </c>
      <c r="U7" s="77">
        <v>1003</v>
      </c>
      <c r="V7" s="73">
        <v>17051</v>
      </c>
      <c r="W7" s="74">
        <v>1129</v>
      </c>
      <c r="X7" s="75">
        <v>19204</v>
      </c>
      <c r="Y7" s="74">
        <v>1256</v>
      </c>
      <c r="Z7" s="81">
        <v>21358</v>
      </c>
      <c r="AA7" s="117">
        <f aca="true" t="shared" si="1" ref="AA7:AF7">C7</f>
        <v>2376</v>
      </c>
      <c r="AB7" s="117">
        <f t="shared" si="1"/>
        <v>42521</v>
      </c>
      <c r="AC7" s="117">
        <f t="shared" si="1"/>
        <v>2676</v>
      </c>
      <c r="AD7" s="117">
        <f t="shared" si="1"/>
        <v>47891</v>
      </c>
      <c r="AE7" s="117">
        <f t="shared" si="1"/>
        <v>2976</v>
      </c>
      <c r="AF7" s="117">
        <f t="shared" si="1"/>
        <v>53261</v>
      </c>
    </row>
    <row r="8" spans="2:32" s="5" customFormat="1" ht="22.5" customHeight="1">
      <c r="B8" s="15" t="s">
        <v>1</v>
      </c>
      <c r="C8" s="31">
        <f aca="true" t="shared" si="2" ref="C8:H8">SUM(I8,O8,U8)</f>
        <v>52</v>
      </c>
      <c r="D8" s="32">
        <f t="shared" si="2"/>
        <v>966</v>
      </c>
      <c r="E8" s="31">
        <f t="shared" si="2"/>
        <v>60</v>
      </c>
      <c r="F8" s="32">
        <f t="shared" si="2"/>
        <v>1116</v>
      </c>
      <c r="G8" s="31">
        <f t="shared" si="2"/>
        <v>68</v>
      </c>
      <c r="H8" s="71">
        <f t="shared" si="2"/>
        <v>1264</v>
      </c>
      <c r="I8" s="72">
        <v>9</v>
      </c>
      <c r="J8" s="73">
        <v>189</v>
      </c>
      <c r="K8" s="74">
        <v>11</v>
      </c>
      <c r="L8" s="75">
        <v>231</v>
      </c>
      <c r="M8" s="74">
        <v>12</v>
      </c>
      <c r="N8" s="76">
        <v>252</v>
      </c>
      <c r="O8" s="77">
        <v>16</v>
      </c>
      <c r="P8" s="73">
        <v>304</v>
      </c>
      <c r="Q8" s="74">
        <v>18</v>
      </c>
      <c r="R8" s="75">
        <v>342</v>
      </c>
      <c r="S8" s="74">
        <v>21</v>
      </c>
      <c r="T8" s="78">
        <v>399</v>
      </c>
      <c r="U8" s="77">
        <v>27</v>
      </c>
      <c r="V8" s="73">
        <v>473</v>
      </c>
      <c r="W8" s="74">
        <v>31</v>
      </c>
      <c r="X8" s="75">
        <v>543</v>
      </c>
      <c r="Y8" s="74">
        <v>35</v>
      </c>
      <c r="Z8" s="81">
        <v>613</v>
      </c>
      <c r="AA8" s="115">
        <f aca="true" t="shared" si="3" ref="AA8:AF8">SUM(C8:C11)</f>
        <v>103</v>
      </c>
      <c r="AB8" s="115">
        <f t="shared" si="3"/>
        <v>2003</v>
      </c>
      <c r="AC8" s="115">
        <f t="shared" si="3"/>
        <v>117</v>
      </c>
      <c r="AD8" s="115">
        <f t="shared" si="3"/>
        <v>2277</v>
      </c>
      <c r="AE8" s="115">
        <f t="shared" si="3"/>
        <v>133</v>
      </c>
      <c r="AF8" s="115">
        <f t="shared" si="3"/>
        <v>2592</v>
      </c>
    </row>
    <row r="9" spans="2:27" s="5" customFormat="1" ht="22.5" customHeight="1">
      <c r="B9" s="15" t="s">
        <v>3</v>
      </c>
      <c r="C9" s="31">
        <f aca="true" t="shared" si="4" ref="C9:C49">SUM(I9,O9,U9)</f>
        <v>9</v>
      </c>
      <c r="D9" s="32">
        <f aca="true" t="shared" si="5" ref="D9:D49">SUM(J9,P9,V9)</f>
        <v>180</v>
      </c>
      <c r="E9" s="31">
        <f aca="true" t="shared" si="6" ref="E9:E49">SUM(K9,Q9,W9)</f>
        <v>10</v>
      </c>
      <c r="F9" s="32">
        <f aca="true" t="shared" si="7" ref="F9:F49">SUM(L9,R9,X9)</f>
        <v>200</v>
      </c>
      <c r="G9" s="31">
        <f aca="true" t="shared" si="8" ref="G9:G49">SUM(M9,S9,Y9)</f>
        <v>11</v>
      </c>
      <c r="H9" s="71">
        <f aca="true" t="shared" si="9" ref="H9:H49">SUM(N9,T9,Z9)</f>
        <v>220</v>
      </c>
      <c r="I9" s="72">
        <v>1</v>
      </c>
      <c r="J9" s="73">
        <v>20</v>
      </c>
      <c r="K9" s="74">
        <v>1</v>
      </c>
      <c r="L9" s="75">
        <v>20</v>
      </c>
      <c r="M9" s="74">
        <v>1</v>
      </c>
      <c r="N9" s="76">
        <v>20</v>
      </c>
      <c r="O9" s="77">
        <v>2</v>
      </c>
      <c r="P9" s="73">
        <v>40</v>
      </c>
      <c r="Q9" s="74">
        <v>2</v>
      </c>
      <c r="R9" s="75">
        <v>40</v>
      </c>
      <c r="S9" s="74">
        <v>2</v>
      </c>
      <c r="T9" s="78">
        <v>40</v>
      </c>
      <c r="U9" s="77">
        <v>6</v>
      </c>
      <c r="V9" s="73">
        <v>120</v>
      </c>
      <c r="W9" s="74">
        <v>7</v>
      </c>
      <c r="X9" s="75">
        <v>140</v>
      </c>
      <c r="Y9" s="74">
        <v>8</v>
      </c>
      <c r="Z9" s="81">
        <v>160</v>
      </c>
      <c r="AA9" s="7"/>
    </row>
    <row r="10" spans="2:27" s="5" customFormat="1" ht="22.5" customHeight="1">
      <c r="B10" s="15" t="s">
        <v>4</v>
      </c>
      <c r="C10" s="31">
        <f t="shared" si="4"/>
        <v>7</v>
      </c>
      <c r="D10" s="32">
        <f t="shared" si="5"/>
        <v>142</v>
      </c>
      <c r="E10" s="31">
        <f t="shared" si="6"/>
        <v>9</v>
      </c>
      <c r="F10" s="32">
        <f t="shared" si="7"/>
        <v>181</v>
      </c>
      <c r="G10" s="31">
        <f t="shared" si="8"/>
        <v>11</v>
      </c>
      <c r="H10" s="71">
        <f t="shared" si="9"/>
        <v>222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4</v>
      </c>
      <c r="P10" s="73">
        <v>80</v>
      </c>
      <c r="Q10" s="74">
        <v>5</v>
      </c>
      <c r="R10" s="75">
        <v>99</v>
      </c>
      <c r="S10" s="74">
        <v>6</v>
      </c>
      <c r="T10" s="78">
        <v>119</v>
      </c>
      <c r="U10" s="77">
        <v>3</v>
      </c>
      <c r="V10" s="73">
        <v>62</v>
      </c>
      <c r="W10" s="74">
        <v>4</v>
      </c>
      <c r="X10" s="75">
        <v>82</v>
      </c>
      <c r="Y10" s="74">
        <v>5</v>
      </c>
      <c r="Z10" s="81">
        <v>103</v>
      </c>
      <c r="AA10" s="7"/>
    </row>
    <row r="11" spans="2:27" s="5" customFormat="1" ht="22.5" customHeight="1">
      <c r="B11" s="15" t="s">
        <v>2</v>
      </c>
      <c r="C11" s="31">
        <f t="shared" si="4"/>
        <v>35</v>
      </c>
      <c r="D11" s="32">
        <f t="shared" si="5"/>
        <v>715</v>
      </c>
      <c r="E11" s="31">
        <f t="shared" si="6"/>
        <v>38</v>
      </c>
      <c r="F11" s="32">
        <f t="shared" si="7"/>
        <v>780</v>
      </c>
      <c r="G11" s="31">
        <f t="shared" si="8"/>
        <v>43</v>
      </c>
      <c r="H11" s="71">
        <f t="shared" si="9"/>
        <v>886</v>
      </c>
      <c r="I11" s="82">
        <v>4</v>
      </c>
      <c r="J11" s="83">
        <v>82</v>
      </c>
      <c r="K11" s="84">
        <v>4</v>
      </c>
      <c r="L11" s="83">
        <v>82</v>
      </c>
      <c r="M11" s="84">
        <v>4</v>
      </c>
      <c r="N11" s="86">
        <v>82</v>
      </c>
      <c r="O11" s="87">
        <v>9</v>
      </c>
      <c r="P11" s="83">
        <v>201</v>
      </c>
      <c r="Q11" s="84">
        <v>11</v>
      </c>
      <c r="R11" s="83">
        <v>246</v>
      </c>
      <c r="S11" s="84">
        <v>14</v>
      </c>
      <c r="T11" s="88">
        <v>313</v>
      </c>
      <c r="U11" s="87">
        <v>22</v>
      </c>
      <c r="V11" s="83">
        <v>432</v>
      </c>
      <c r="W11" s="84">
        <v>23</v>
      </c>
      <c r="X11" s="83">
        <v>452</v>
      </c>
      <c r="Y11" s="84">
        <v>25</v>
      </c>
      <c r="Z11" s="91">
        <v>491</v>
      </c>
      <c r="AA11" s="7"/>
    </row>
    <row r="12" spans="2:32" s="5" customFormat="1" ht="22.5" customHeight="1">
      <c r="B12" s="15" t="s">
        <v>44</v>
      </c>
      <c r="C12" s="31">
        <f t="shared" si="4"/>
        <v>221</v>
      </c>
      <c r="D12" s="32">
        <f t="shared" si="5"/>
        <v>4440</v>
      </c>
      <c r="E12" s="31">
        <f t="shared" si="6"/>
        <v>221</v>
      </c>
      <c r="F12" s="32">
        <f t="shared" si="7"/>
        <v>4440</v>
      </c>
      <c r="G12" s="31">
        <f t="shared" si="8"/>
        <v>221</v>
      </c>
      <c r="H12" s="71">
        <f t="shared" si="9"/>
        <v>4440</v>
      </c>
      <c r="I12" s="72">
        <v>32</v>
      </c>
      <c r="J12" s="73">
        <v>637</v>
      </c>
      <c r="K12" s="74">
        <v>32</v>
      </c>
      <c r="L12" s="75">
        <v>637</v>
      </c>
      <c r="M12" s="74">
        <v>32</v>
      </c>
      <c r="N12" s="76">
        <v>637</v>
      </c>
      <c r="O12" s="77">
        <v>81</v>
      </c>
      <c r="P12" s="73">
        <v>1701</v>
      </c>
      <c r="Q12" s="74">
        <v>81</v>
      </c>
      <c r="R12" s="75">
        <v>1701</v>
      </c>
      <c r="S12" s="74">
        <v>81</v>
      </c>
      <c r="T12" s="78">
        <v>1701</v>
      </c>
      <c r="U12" s="77">
        <v>108</v>
      </c>
      <c r="V12" s="73">
        <v>2102</v>
      </c>
      <c r="W12" s="74">
        <v>108</v>
      </c>
      <c r="X12" s="75">
        <v>2102</v>
      </c>
      <c r="Y12" s="74">
        <v>108</v>
      </c>
      <c r="Z12" s="81">
        <v>2102</v>
      </c>
      <c r="AA12" s="117">
        <f aca="true" t="shared" si="10" ref="AA12:AF13">C12</f>
        <v>221</v>
      </c>
      <c r="AB12" s="117">
        <f t="shared" si="10"/>
        <v>4440</v>
      </c>
      <c r="AC12" s="117">
        <f t="shared" si="10"/>
        <v>221</v>
      </c>
      <c r="AD12" s="117">
        <f t="shared" si="10"/>
        <v>4440</v>
      </c>
      <c r="AE12" s="117">
        <f t="shared" si="10"/>
        <v>221</v>
      </c>
      <c r="AF12" s="117">
        <f t="shared" si="10"/>
        <v>4440</v>
      </c>
    </row>
    <row r="13" spans="2:32" s="5" customFormat="1" ht="22.5" customHeight="1">
      <c r="B13" s="15" t="s">
        <v>45</v>
      </c>
      <c r="C13" s="31">
        <f t="shared" si="4"/>
        <v>250</v>
      </c>
      <c r="D13" s="32">
        <f t="shared" si="5"/>
        <v>3440</v>
      </c>
      <c r="E13" s="31">
        <f t="shared" si="6"/>
        <v>290</v>
      </c>
      <c r="F13" s="32">
        <f t="shared" si="7"/>
        <v>4030</v>
      </c>
      <c r="G13" s="31">
        <f t="shared" si="8"/>
        <v>330</v>
      </c>
      <c r="H13" s="71">
        <f t="shared" si="9"/>
        <v>4580</v>
      </c>
      <c r="I13" s="82">
        <v>60</v>
      </c>
      <c r="J13" s="83">
        <v>750</v>
      </c>
      <c r="K13" s="84">
        <v>70</v>
      </c>
      <c r="L13" s="85">
        <v>875</v>
      </c>
      <c r="M13" s="84">
        <v>80</v>
      </c>
      <c r="N13" s="86">
        <v>1000</v>
      </c>
      <c r="O13" s="87">
        <v>70</v>
      </c>
      <c r="P13" s="83">
        <v>1050</v>
      </c>
      <c r="Q13" s="84">
        <v>80</v>
      </c>
      <c r="R13" s="85">
        <v>1230</v>
      </c>
      <c r="S13" s="84">
        <v>90</v>
      </c>
      <c r="T13" s="88">
        <v>1410</v>
      </c>
      <c r="U13" s="87">
        <v>120</v>
      </c>
      <c r="V13" s="83">
        <v>1640</v>
      </c>
      <c r="W13" s="84">
        <v>140</v>
      </c>
      <c r="X13" s="85">
        <v>1925</v>
      </c>
      <c r="Y13" s="84">
        <v>160</v>
      </c>
      <c r="Z13" s="91">
        <v>2170</v>
      </c>
      <c r="AA13" s="117">
        <f t="shared" si="10"/>
        <v>250</v>
      </c>
      <c r="AB13" s="117">
        <f t="shared" si="10"/>
        <v>3440</v>
      </c>
      <c r="AC13" s="117">
        <f t="shared" si="10"/>
        <v>290</v>
      </c>
      <c r="AD13" s="117">
        <f t="shared" si="10"/>
        <v>4030</v>
      </c>
      <c r="AE13" s="117">
        <f t="shared" si="10"/>
        <v>330</v>
      </c>
      <c r="AF13" s="117">
        <f t="shared" si="10"/>
        <v>4580</v>
      </c>
    </row>
    <row r="14" spans="2:32" s="5" customFormat="1" ht="22.5" customHeight="1">
      <c r="B14" s="15" t="s">
        <v>5</v>
      </c>
      <c r="C14" s="31">
        <f t="shared" si="4"/>
        <v>100</v>
      </c>
      <c r="D14" s="32">
        <f t="shared" si="5"/>
        <v>1845</v>
      </c>
      <c r="E14" s="31">
        <f t="shared" si="6"/>
        <v>102</v>
      </c>
      <c r="F14" s="32">
        <f t="shared" si="7"/>
        <v>1882</v>
      </c>
      <c r="G14" s="31">
        <f t="shared" si="8"/>
        <v>104</v>
      </c>
      <c r="H14" s="71">
        <f t="shared" si="9"/>
        <v>1919</v>
      </c>
      <c r="I14" s="72">
        <v>20</v>
      </c>
      <c r="J14" s="73">
        <v>374</v>
      </c>
      <c r="K14" s="74">
        <v>20</v>
      </c>
      <c r="L14" s="75">
        <v>381</v>
      </c>
      <c r="M14" s="74">
        <v>21</v>
      </c>
      <c r="N14" s="76">
        <v>389</v>
      </c>
      <c r="O14" s="77">
        <v>28</v>
      </c>
      <c r="P14" s="73">
        <v>548</v>
      </c>
      <c r="Q14" s="74">
        <v>28</v>
      </c>
      <c r="R14" s="75">
        <v>559</v>
      </c>
      <c r="S14" s="74">
        <v>29</v>
      </c>
      <c r="T14" s="78">
        <v>570</v>
      </c>
      <c r="U14" s="77">
        <v>52</v>
      </c>
      <c r="V14" s="73">
        <v>923</v>
      </c>
      <c r="W14" s="74">
        <v>54</v>
      </c>
      <c r="X14" s="75">
        <v>942</v>
      </c>
      <c r="Y14" s="74">
        <v>54</v>
      </c>
      <c r="Z14" s="81">
        <v>960</v>
      </c>
      <c r="AA14" s="116">
        <f aca="true" t="shared" si="11" ref="AA14:AF14">SUM(C14:C16)</f>
        <v>135</v>
      </c>
      <c r="AB14" s="116">
        <f t="shared" si="11"/>
        <v>2342</v>
      </c>
      <c r="AC14" s="116">
        <f t="shared" si="11"/>
        <v>142</v>
      </c>
      <c r="AD14" s="116">
        <f t="shared" si="11"/>
        <v>2426</v>
      </c>
      <c r="AE14" s="116">
        <f t="shared" si="11"/>
        <v>150</v>
      </c>
      <c r="AF14" s="116">
        <f t="shared" si="11"/>
        <v>2530</v>
      </c>
    </row>
    <row r="15" spans="2:26" s="5" customFormat="1" ht="22.5" customHeight="1">
      <c r="B15" s="15" t="s">
        <v>6</v>
      </c>
      <c r="C15" s="31">
        <f t="shared" si="4"/>
        <v>20</v>
      </c>
      <c r="D15" s="32">
        <f t="shared" si="5"/>
        <v>215</v>
      </c>
      <c r="E15" s="31">
        <f t="shared" si="6"/>
        <v>24</v>
      </c>
      <c r="F15" s="32">
        <f t="shared" si="7"/>
        <v>245</v>
      </c>
      <c r="G15" s="31">
        <f t="shared" si="8"/>
        <v>28</v>
      </c>
      <c r="H15" s="71">
        <f t="shared" si="9"/>
        <v>275</v>
      </c>
      <c r="I15" s="72">
        <v>4</v>
      </c>
      <c r="J15" s="73">
        <v>45</v>
      </c>
      <c r="K15" s="74">
        <v>5</v>
      </c>
      <c r="L15" s="75">
        <v>50</v>
      </c>
      <c r="M15" s="74">
        <v>6</v>
      </c>
      <c r="N15" s="76">
        <v>55</v>
      </c>
      <c r="O15" s="77">
        <v>4</v>
      </c>
      <c r="P15" s="73">
        <v>50</v>
      </c>
      <c r="Q15" s="74">
        <v>5</v>
      </c>
      <c r="R15" s="75">
        <v>55</v>
      </c>
      <c r="S15" s="74">
        <v>6</v>
      </c>
      <c r="T15" s="78">
        <v>60</v>
      </c>
      <c r="U15" s="77">
        <v>12</v>
      </c>
      <c r="V15" s="73">
        <v>120</v>
      </c>
      <c r="W15" s="74">
        <v>14</v>
      </c>
      <c r="X15" s="75">
        <v>140</v>
      </c>
      <c r="Y15" s="74">
        <v>16</v>
      </c>
      <c r="Z15" s="81">
        <v>160</v>
      </c>
    </row>
    <row r="16" spans="2:26" s="5" customFormat="1" ht="22.5" customHeight="1">
      <c r="B16" s="15" t="s">
        <v>7</v>
      </c>
      <c r="C16" s="31">
        <f t="shared" si="4"/>
        <v>15</v>
      </c>
      <c r="D16" s="32">
        <f t="shared" si="5"/>
        <v>282</v>
      </c>
      <c r="E16" s="31">
        <f t="shared" si="6"/>
        <v>16</v>
      </c>
      <c r="F16" s="32">
        <f t="shared" si="7"/>
        <v>299</v>
      </c>
      <c r="G16" s="31">
        <f t="shared" si="8"/>
        <v>18</v>
      </c>
      <c r="H16" s="71">
        <f t="shared" si="9"/>
        <v>336</v>
      </c>
      <c r="I16" s="72">
        <v>3</v>
      </c>
      <c r="J16" s="73">
        <v>60</v>
      </c>
      <c r="K16" s="74">
        <v>3</v>
      </c>
      <c r="L16" s="75">
        <v>60</v>
      </c>
      <c r="M16" s="74">
        <v>3</v>
      </c>
      <c r="N16" s="76">
        <v>60</v>
      </c>
      <c r="O16" s="77">
        <v>6</v>
      </c>
      <c r="P16" s="73">
        <v>120</v>
      </c>
      <c r="Q16" s="74">
        <v>6</v>
      </c>
      <c r="R16" s="75">
        <v>120</v>
      </c>
      <c r="S16" s="74">
        <v>7</v>
      </c>
      <c r="T16" s="78">
        <v>140</v>
      </c>
      <c r="U16" s="77">
        <v>6</v>
      </c>
      <c r="V16" s="73">
        <v>102</v>
      </c>
      <c r="W16" s="74">
        <v>7</v>
      </c>
      <c r="X16" s="75">
        <v>119</v>
      </c>
      <c r="Y16" s="74">
        <v>8</v>
      </c>
      <c r="Z16" s="81">
        <v>136</v>
      </c>
    </row>
    <row r="17" spans="2:32" s="5" customFormat="1" ht="22.5" customHeight="1">
      <c r="B17" s="15" t="s">
        <v>46</v>
      </c>
      <c r="C17" s="31">
        <f t="shared" si="4"/>
        <v>159</v>
      </c>
      <c r="D17" s="32">
        <f t="shared" si="5"/>
        <v>2385</v>
      </c>
      <c r="E17" s="31">
        <f t="shared" si="6"/>
        <v>176</v>
      </c>
      <c r="F17" s="32">
        <f t="shared" si="7"/>
        <v>2640</v>
      </c>
      <c r="G17" s="31">
        <f t="shared" si="8"/>
        <v>196</v>
      </c>
      <c r="H17" s="71">
        <f t="shared" si="9"/>
        <v>2940</v>
      </c>
      <c r="I17" s="82">
        <v>23</v>
      </c>
      <c r="J17" s="83">
        <v>357</v>
      </c>
      <c r="K17" s="84">
        <v>26</v>
      </c>
      <c r="L17" s="85">
        <v>395</v>
      </c>
      <c r="M17" s="84">
        <v>29</v>
      </c>
      <c r="N17" s="86">
        <v>440</v>
      </c>
      <c r="O17" s="87">
        <v>36</v>
      </c>
      <c r="P17" s="83">
        <v>623</v>
      </c>
      <c r="Q17" s="84">
        <v>40</v>
      </c>
      <c r="R17" s="85">
        <v>690</v>
      </c>
      <c r="S17" s="84">
        <v>44</v>
      </c>
      <c r="T17" s="88">
        <v>768</v>
      </c>
      <c r="U17" s="87">
        <v>100</v>
      </c>
      <c r="V17" s="83">
        <v>1405</v>
      </c>
      <c r="W17" s="84">
        <v>110</v>
      </c>
      <c r="X17" s="85">
        <v>1555</v>
      </c>
      <c r="Y17" s="84">
        <v>123</v>
      </c>
      <c r="Z17" s="91">
        <v>1732</v>
      </c>
      <c r="AA17" s="117">
        <f aca="true" t="shared" si="12" ref="AA17:AF19">C17</f>
        <v>159</v>
      </c>
      <c r="AB17" s="117">
        <f t="shared" si="12"/>
        <v>2385</v>
      </c>
      <c r="AC17" s="117">
        <f t="shared" si="12"/>
        <v>176</v>
      </c>
      <c r="AD17" s="117">
        <f t="shared" si="12"/>
        <v>2640</v>
      </c>
      <c r="AE17" s="117">
        <f t="shared" si="12"/>
        <v>196</v>
      </c>
      <c r="AF17" s="117">
        <f t="shared" si="12"/>
        <v>2940</v>
      </c>
    </row>
    <row r="18" spans="2:32" s="5" customFormat="1" ht="22.5" customHeight="1">
      <c r="B18" s="15" t="s">
        <v>47</v>
      </c>
      <c r="C18" s="31">
        <f t="shared" si="4"/>
        <v>185</v>
      </c>
      <c r="D18" s="32">
        <f t="shared" si="5"/>
        <v>3616</v>
      </c>
      <c r="E18" s="31">
        <f t="shared" si="6"/>
        <v>208</v>
      </c>
      <c r="F18" s="32">
        <f t="shared" si="7"/>
        <v>4065</v>
      </c>
      <c r="G18" s="31">
        <f t="shared" si="8"/>
        <v>233</v>
      </c>
      <c r="H18" s="71">
        <f t="shared" si="9"/>
        <v>4554</v>
      </c>
      <c r="I18" s="72">
        <v>32</v>
      </c>
      <c r="J18" s="73">
        <v>625</v>
      </c>
      <c r="K18" s="74">
        <v>35</v>
      </c>
      <c r="L18" s="75">
        <v>684</v>
      </c>
      <c r="M18" s="74">
        <v>40</v>
      </c>
      <c r="N18" s="76">
        <v>782</v>
      </c>
      <c r="O18" s="77">
        <v>48</v>
      </c>
      <c r="P18" s="73">
        <v>939</v>
      </c>
      <c r="Q18" s="74">
        <v>54</v>
      </c>
      <c r="R18" s="75">
        <v>1055</v>
      </c>
      <c r="S18" s="74">
        <v>60</v>
      </c>
      <c r="T18" s="78">
        <v>1173</v>
      </c>
      <c r="U18" s="77">
        <v>105</v>
      </c>
      <c r="V18" s="73">
        <v>2052</v>
      </c>
      <c r="W18" s="74">
        <v>119</v>
      </c>
      <c r="X18" s="75">
        <v>2326</v>
      </c>
      <c r="Y18" s="74">
        <v>133</v>
      </c>
      <c r="Z18" s="81">
        <v>2599</v>
      </c>
      <c r="AA18" s="117">
        <f t="shared" si="12"/>
        <v>185</v>
      </c>
      <c r="AB18" s="117">
        <f t="shared" si="12"/>
        <v>3616</v>
      </c>
      <c r="AC18" s="117">
        <f t="shared" si="12"/>
        <v>208</v>
      </c>
      <c r="AD18" s="117">
        <f t="shared" si="12"/>
        <v>4065</v>
      </c>
      <c r="AE18" s="117">
        <f t="shared" si="12"/>
        <v>233</v>
      </c>
      <c r="AF18" s="117">
        <f t="shared" si="12"/>
        <v>4554</v>
      </c>
    </row>
    <row r="19" spans="2:32" s="5" customFormat="1" ht="22.5" customHeight="1">
      <c r="B19" s="15" t="s">
        <v>48</v>
      </c>
      <c r="C19" s="31">
        <f t="shared" si="4"/>
        <v>106</v>
      </c>
      <c r="D19" s="32">
        <f t="shared" si="5"/>
        <v>2059</v>
      </c>
      <c r="E19" s="31">
        <f t="shared" si="6"/>
        <v>106</v>
      </c>
      <c r="F19" s="32">
        <f t="shared" si="7"/>
        <v>2059</v>
      </c>
      <c r="G19" s="31">
        <f t="shared" si="8"/>
        <v>106</v>
      </c>
      <c r="H19" s="71">
        <f t="shared" si="9"/>
        <v>2059</v>
      </c>
      <c r="I19" s="72">
        <v>19</v>
      </c>
      <c r="J19" s="73">
        <v>391</v>
      </c>
      <c r="K19" s="74">
        <v>19</v>
      </c>
      <c r="L19" s="75">
        <v>391</v>
      </c>
      <c r="M19" s="74">
        <v>19</v>
      </c>
      <c r="N19" s="76">
        <v>391</v>
      </c>
      <c r="O19" s="77">
        <v>36</v>
      </c>
      <c r="P19" s="73">
        <v>724</v>
      </c>
      <c r="Q19" s="74">
        <v>36</v>
      </c>
      <c r="R19" s="75">
        <v>724</v>
      </c>
      <c r="S19" s="74">
        <v>36</v>
      </c>
      <c r="T19" s="78">
        <v>724</v>
      </c>
      <c r="U19" s="77">
        <v>51</v>
      </c>
      <c r="V19" s="73">
        <v>944</v>
      </c>
      <c r="W19" s="74">
        <v>51</v>
      </c>
      <c r="X19" s="75">
        <v>944</v>
      </c>
      <c r="Y19" s="74">
        <v>51</v>
      </c>
      <c r="Z19" s="81">
        <v>944</v>
      </c>
      <c r="AA19" s="117">
        <f t="shared" si="12"/>
        <v>106</v>
      </c>
      <c r="AB19" s="117">
        <f t="shared" si="12"/>
        <v>2059</v>
      </c>
      <c r="AC19" s="117">
        <f t="shared" si="12"/>
        <v>106</v>
      </c>
      <c r="AD19" s="117">
        <f t="shared" si="12"/>
        <v>2059</v>
      </c>
      <c r="AE19" s="117">
        <f t="shared" si="12"/>
        <v>106</v>
      </c>
      <c r="AF19" s="117">
        <f t="shared" si="12"/>
        <v>2059</v>
      </c>
    </row>
    <row r="20" spans="2:32" s="5" customFormat="1" ht="22.5" customHeight="1">
      <c r="B20" s="15" t="s">
        <v>8</v>
      </c>
      <c r="C20" s="31">
        <f t="shared" si="4"/>
        <v>102</v>
      </c>
      <c r="D20" s="32">
        <f t="shared" si="5"/>
        <v>1912</v>
      </c>
      <c r="E20" s="31">
        <f t="shared" si="6"/>
        <v>117</v>
      </c>
      <c r="F20" s="32">
        <f t="shared" si="7"/>
        <v>2194</v>
      </c>
      <c r="G20" s="31">
        <f t="shared" si="8"/>
        <v>132</v>
      </c>
      <c r="H20" s="71">
        <f t="shared" si="9"/>
        <v>2476</v>
      </c>
      <c r="I20" s="82">
        <v>20</v>
      </c>
      <c r="J20" s="83">
        <v>400</v>
      </c>
      <c r="K20" s="84">
        <v>23</v>
      </c>
      <c r="L20" s="85">
        <v>460</v>
      </c>
      <c r="M20" s="84">
        <v>26</v>
      </c>
      <c r="N20" s="86">
        <v>520</v>
      </c>
      <c r="O20" s="87">
        <v>36</v>
      </c>
      <c r="P20" s="83">
        <v>684</v>
      </c>
      <c r="Q20" s="84">
        <v>42</v>
      </c>
      <c r="R20" s="85">
        <v>798</v>
      </c>
      <c r="S20" s="84">
        <v>48</v>
      </c>
      <c r="T20" s="88">
        <v>912</v>
      </c>
      <c r="U20" s="87">
        <v>46</v>
      </c>
      <c r="V20" s="83">
        <v>828</v>
      </c>
      <c r="W20" s="84">
        <v>52</v>
      </c>
      <c r="X20" s="85">
        <v>936</v>
      </c>
      <c r="Y20" s="84">
        <v>58</v>
      </c>
      <c r="Z20" s="91">
        <v>1044</v>
      </c>
      <c r="AA20" s="116">
        <f aca="true" t="shared" si="13" ref="AA20:AF20">SUM(C20:C21)</f>
        <v>186</v>
      </c>
      <c r="AB20" s="116">
        <f t="shared" si="13"/>
        <v>3363</v>
      </c>
      <c r="AC20" s="116">
        <f t="shared" si="13"/>
        <v>212</v>
      </c>
      <c r="AD20" s="116">
        <f t="shared" si="13"/>
        <v>3836</v>
      </c>
      <c r="AE20" s="116">
        <f t="shared" si="13"/>
        <v>238</v>
      </c>
      <c r="AF20" s="116">
        <f t="shared" si="13"/>
        <v>4310</v>
      </c>
    </row>
    <row r="21" spans="2:26" s="5" customFormat="1" ht="22.5" customHeight="1">
      <c r="B21" s="15" t="s">
        <v>9</v>
      </c>
      <c r="C21" s="31">
        <f t="shared" si="4"/>
        <v>84</v>
      </c>
      <c r="D21" s="32">
        <f t="shared" si="5"/>
        <v>1451</v>
      </c>
      <c r="E21" s="31">
        <f t="shared" si="6"/>
        <v>95</v>
      </c>
      <c r="F21" s="32">
        <f t="shared" si="7"/>
        <v>1642</v>
      </c>
      <c r="G21" s="31">
        <f t="shared" si="8"/>
        <v>106</v>
      </c>
      <c r="H21" s="71">
        <f t="shared" si="9"/>
        <v>1834</v>
      </c>
      <c r="I21" s="72">
        <v>21</v>
      </c>
      <c r="J21" s="73">
        <v>340</v>
      </c>
      <c r="K21" s="74">
        <v>23</v>
      </c>
      <c r="L21" s="75">
        <v>372</v>
      </c>
      <c r="M21" s="74">
        <v>25</v>
      </c>
      <c r="N21" s="76">
        <v>405</v>
      </c>
      <c r="O21" s="77">
        <v>28</v>
      </c>
      <c r="P21" s="73">
        <v>523</v>
      </c>
      <c r="Q21" s="74">
        <v>32</v>
      </c>
      <c r="R21" s="75">
        <v>598</v>
      </c>
      <c r="S21" s="74">
        <v>36</v>
      </c>
      <c r="T21" s="78">
        <v>673</v>
      </c>
      <c r="U21" s="77">
        <v>35</v>
      </c>
      <c r="V21" s="73">
        <v>588</v>
      </c>
      <c r="W21" s="74">
        <v>40</v>
      </c>
      <c r="X21" s="75">
        <v>672</v>
      </c>
      <c r="Y21" s="74">
        <v>45</v>
      </c>
      <c r="Z21" s="81">
        <v>756</v>
      </c>
    </row>
    <row r="22" spans="2:32" s="5" customFormat="1" ht="22.5" customHeight="1">
      <c r="B22" s="15" t="s">
        <v>10</v>
      </c>
      <c r="C22" s="31">
        <f t="shared" si="4"/>
        <v>121</v>
      </c>
      <c r="D22" s="32">
        <f t="shared" si="5"/>
        <v>2252</v>
      </c>
      <c r="E22" s="31">
        <f t="shared" si="6"/>
        <v>125</v>
      </c>
      <c r="F22" s="32">
        <f t="shared" si="7"/>
        <v>2328</v>
      </c>
      <c r="G22" s="31">
        <f t="shared" si="8"/>
        <v>129</v>
      </c>
      <c r="H22" s="71">
        <f t="shared" si="9"/>
        <v>2404</v>
      </c>
      <c r="I22" s="72">
        <v>27</v>
      </c>
      <c r="J22" s="73">
        <v>513</v>
      </c>
      <c r="K22" s="74">
        <v>28</v>
      </c>
      <c r="L22" s="75">
        <v>532</v>
      </c>
      <c r="M22" s="74">
        <v>29</v>
      </c>
      <c r="N22" s="76">
        <v>551</v>
      </c>
      <c r="O22" s="77">
        <v>47</v>
      </c>
      <c r="P22" s="73">
        <v>940</v>
      </c>
      <c r="Q22" s="74">
        <v>49</v>
      </c>
      <c r="R22" s="75">
        <v>980</v>
      </c>
      <c r="S22" s="74">
        <v>51</v>
      </c>
      <c r="T22" s="78">
        <v>1020</v>
      </c>
      <c r="U22" s="77">
        <v>47</v>
      </c>
      <c r="V22" s="73">
        <v>799</v>
      </c>
      <c r="W22" s="74">
        <v>48</v>
      </c>
      <c r="X22" s="75">
        <v>816</v>
      </c>
      <c r="Y22" s="74">
        <v>49</v>
      </c>
      <c r="Z22" s="81">
        <v>833</v>
      </c>
      <c r="AA22" s="116">
        <f aca="true" t="shared" si="14" ref="AA22:AF22">SUM(C22:C24)</f>
        <v>174</v>
      </c>
      <c r="AB22" s="116">
        <f t="shared" si="14"/>
        <v>3261</v>
      </c>
      <c r="AC22" s="116">
        <f t="shared" si="14"/>
        <v>182</v>
      </c>
      <c r="AD22" s="116">
        <f t="shared" si="14"/>
        <v>3433</v>
      </c>
      <c r="AE22" s="116">
        <f t="shared" si="14"/>
        <v>192</v>
      </c>
      <c r="AF22" s="116">
        <f t="shared" si="14"/>
        <v>3605</v>
      </c>
    </row>
    <row r="23" spans="2:26" s="5" customFormat="1" ht="22.5" customHeight="1">
      <c r="B23" s="15" t="s">
        <v>35</v>
      </c>
      <c r="C23" s="31">
        <f t="shared" si="4"/>
        <v>35</v>
      </c>
      <c r="D23" s="32">
        <f t="shared" si="5"/>
        <v>669</v>
      </c>
      <c r="E23" s="31">
        <f t="shared" si="6"/>
        <v>39</v>
      </c>
      <c r="F23" s="32">
        <f t="shared" si="7"/>
        <v>758</v>
      </c>
      <c r="G23" s="31">
        <f t="shared" si="8"/>
        <v>44</v>
      </c>
      <c r="H23" s="71">
        <f t="shared" si="9"/>
        <v>846</v>
      </c>
      <c r="I23" s="72">
        <v>7</v>
      </c>
      <c r="J23" s="73">
        <v>137</v>
      </c>
      <c r="K23" s="74">
        <v>8</v>
      </c>
      <c r="L23" s="75">
        <v>157</v>
      </c>
      <c r="M23" s="74">
        <v>9</v>
      </c>
      <c r="N23" s="76">
        <v>176</v>
      </c>
      <c r="O23" s="77">
        <v>14</v>
      </c>
      <c r="P23" s="73">
        <v>271</v>
      </c>
      <c r="Q23" s="74">
        <v>16</v>
      </c>
      <c r="R23" s="75">
        <v>321</v>
      </c>
      <c r="S23" s="74">
        <v>19</v>
      </c>
      <c r="T23" s="78">
        <v>371</v>
      </c>
      <c r="U23" s="77">
        <v>14</v>
      </c>
      <c r="V23" s="73">
        <v>261</v>
      </c>
      <c r="W23" s="74">
        <v>15</v>
      </c>
      <c r="X23" s="75">
        <v>280</v>
      </c>
      <c r="Y23" s="74">
        <v>16</v>
      </c>
      <c r="Z23" s="81">
        <v>299</v>
      </c>
    </row>
    <row r="24" spans="2:26" s="5" customFormat="1" ht="22.5" customHeight="1">
      <c r="B24" s="15" t="s">
        <v>11</v>
      </c>
      <c r="C24" s="31">
        <f t="shared" si="4"/>
        <v>18</v>
      </c>
      <c r="D24" s="32">
        <f t="shared" si="5"/>
        <v>340</v>
      </c>
      <c r="E24" s="31">
        <f t="shared" si="6"/>
        <v>18</v>
      </c>
      <c r="F24" s="32">
        <f t="shared" si="7"/>
        <v>347</v>
      </c>
      <c r="G24" s="31">
        <f t="shared" si="8"/>
        <v>19</v>
      </c>
      <c r="H24" s="71">
        <f t="shared" si="9"/>
        <v>355</v>
      </c>
      <c r="I24" s="72">
        <v>5</v>
      </c>
      <c r="J24" s="73">
        <v>96</v>
      </c>
      <c r="K24" s="74">
        <v>5</v>
      </c>
      <c r="L24" s="75">
        <v>100</v>
      </c>
      <c r="M24" s="74">
        <v>6</v>
      </c>
      <c r="N24" s="76">
        <v>104</v>
      </c>
      <c r="O24" s="77">
        <v>6</v>
      </c>
      <c r="P24" s="73">
        <v>108</v>
      </c>
      <c r="Q24" s="74">
        <v>6</v>
      </c>
      <c r="R24" s="75">
        <v>109</v>
      </c>
      <c r="S24" s="74">
        <v>6</v>
      </c>
      <c r="T24" s="78">
        <v>110</v>
      </c>
      <c r="U24" s="77">
        <v>7</v>
      </c>
      <c r="V24" s="73">
        <v>136</v>
      </c>
      <c r="W24" s="74">
        <v>7</v>
      </c>
      <c r="X24" s="75">
        <v>138</v>
      </c>
      <c r="Y24" s="74">
        <v>7</v>
      </c>
      <c r="Z24" s="81">
        <v>141</v>
      </c>
    </row>
    <row r="25" spans="2:32" s="5" customFormat="1" ht="22.5" customHeight="1">
      <c r="B25" s="15" t="s">
        <v>12</v>
      </c>
      <c r="C25" s="31">
        <f t="shared" si="4"/>
        <v>343</v>
      </c>
      <c r="D25" s="32">
        <f t="shared" si="5"/>
        <v>6250</v>
      </c>
      <c r="E25" s="31">
        <f t="shared" si="6"/>
        <v>379</v>
      </c>
      <c r="F25" s="32">
        <f t="shared" si="7"/>
        <v>6929</v>
      </c>
      <c r="G25" s="31">
        <f t="shared" si="8"/>
        <v>417</v>
      </c>
      <c r="H25" s="71">
        <f t="shared" si="9"/>
        <v>7609</v>
      </c>
      <c r="I25" s="82">
        <v>86</v>
      </c>
      <c r="J25" s="83">
        <v>1539</v>
      </c>
      <c r="K25" s="84">
        <v>95</v>
      </c>
      <c r="L25" s="85">
        <v>1710</v>
      </c>
      <c r="M25" s="84">
        <v>105</v>
      </c>
      <c r="N25" s="86">
        <v>1881</v>
      </c>
      <c r="O25" s="87">
        <v>94</v>
      </c>
      <c r="P25" s="83">
        <v>1777</v>
      </c>
      <c r="Q25" s="84">
        <v>107</v>
      </c>
      <c r="R25" s="85">
        <v>2033</v>
      </c>
      <c r="S25" s="84">
        <v>121</v>
      </c>
      <c r="T25" s="88">
        <v>2290</v>
      </c>
      <c r="U25" s="87">
        <v>163</v>
      </c>
      <c r="V25" s="83">
        <v>2934</v>
      </c>
      <c r="W25" s="84">
        <v>177</v>
      </c>
      <c r="X25" s="85">
        <v>3186</v>
      </c>
      <c r="Y25" s="84">
        <v>191</v>
      </c>
      <c r="Z25" s="91">
        <v>3438</v>
      </c>
      <c r="AA25" s="116">
        <f aca="true" t="shared" si="15" ref="AA25:AF25">SUM(C25:C26)</f>
        <v>461</v>
      </c>
      <c r="AB25" s="116">
        <f t="shared" si="15"/>
        <v>8248</v>
      </c>
      <c r="AC25" s="116">
        <f t="shared" si="15"/>
        <v>519</v>
      </c>
      <c r="AD25" s="116">
        <f t="shared" si="15"/>
        <v>9287</v>
      </c>
      <c r="AE25" s="116">
        <f t="shared" si="15"/>
        <v>585</v>
      </c>
      <c r="AF25" s="116">
        <f t="shared" si="15"/>
        <v>10426</v>
      </c>
    </row>
    <row r="26" spans="2:26" s="5" customFormat="1" ht="22.5" customHeight="1">
      <c r="B26" s="15" t="s">
        <v>13</v>
      </c>
      <c r="C26" s="31">
        <f t="shared" si="4"/>
        <v>118</v>
      </c>
      <c r="D26" s="32">
        <f t="shared" si="5"/>
        <v>1998</v>
      </c>
      <c r="E26" s="31">
        <f t="shared" si="6"/>
        <v>140</v>
      </c>
      <c r="F26" s="32">
        <f t="shared" si="7"/>
        <v>2358</v>
      </c>
      <c r="G26" s="31">
        <f t="shared" si="8"/>
        <v>168</v>
      </c>
      <c r="H26" s="71">
        <f t="shared" si="9"/>
        <v>2817</v>
      </c>
      <c r="I26" s="82">
        <v>19</v>
      </c>
      <c r="J26" s="83">
        <v>342</v>
      </c>
      <c r="K26" s="84">
        <v>20</v>
      </c>
      <c r="L26" s="85">
        <v>360</v>
      </c>
      <c r="M26" s="84">
        <v>21</v>
      </c>
      <c r="N26" s="86">
        <v>378</v>
      </c>
      <c r="O26" s="87">
        <v>24</v>
      </c>
      <c r="P26" s="83">
        <v>456</v>
      </c>
      <c r="Q26" s="84">
        <v>26</v>
      </c>
      <c r="R26" s="85">
        <v>494</v>
      </c>
      <c r="S26" s="84">
        <v>29</v>
      </c>
      <c r="T26" s="88">
        <v>551</v>
      </c>
      <c r="U26" s="87">
        <v>75</v>
      </c>
      <c r="V26" s="83">
        <v>1200</v>
      </c>
      <c r="W26" s="84">
        <v>94</v>
      </c>
      <c r="X26" s="85">
        <v>1504</v>
      </c>
      <c r="Y26" s="84">
        <v>118</v>
      </c>
      <c r="Z26" s="91">
        <v>1888</v>
      </c>
    </row>
    <row r="27" spans="2:32" s="5" customFormat="1" ht="22.5" customHeight="1">
      <c r="B27" s="15" t="s">
        <v>49</v>
      </c>
      <c r="C27" s="31">
        <f t="shared" si="4"/>
        <v>523</v>
      </c>
      <c r="D27" s="32">
        <f t="shared" si="5"/>
        <v>6371</v>
      </c>
      <c r="E27" s="31">
        <f t="shared" si="6"/>
        <v>516</v>
      </c>
      <c r="F27" s="32">
        <f t="shared" si="7"/>
        <v>6310</v>
      </c>
      <c r="G27" s="31">
        <f t="shared" si="8"/>
        <v>511</v>
      </c>
      <c r="H27" s="71">
        <f t="shared" si="9"/>
        <v>6250</v>
      </c>
      <c r="I27" s="82">
        <v>115</v>
      </c>
      <c r="J27" s="83">
        <v>1527</v>
      </c>
      <c r="K27" s="84">
        <v>114</v>
      </c>
      <c r="L27" s="85">
        <v>1514</v>
      </c>
      <c r="M27" s="84">
        <v>113</v>
      </c>
      <c r="N27" s="86">
        <v>1501</v>
      </c>
      <c r="O27" s="87">
        <v>120</v>
      </c>
      <c r="P27" s="83">
        <v>1778</v>
      </c>
      <c r="Q27" s="84">
        <v>117</v>
      </c>
      <c r="R27" s="85">
        <v>1762</v>
      </c>
      <c r="S27" s="84">
        <v>116</v>
      </c>
      <c r="T27" s="88">
        <v>1747</v>
      </c>
      <c r="U27" s="87">
        <v>288</v>
      </c>
      <c r="V27" s="83">
        <v>3066</v>
      </c>
      <c r="W27" s="84">
        <v>285</v>
      </c>
      <c r="X27" s="85">
        <v>3034</v>
      </c>
      <c r="Y27" s="84">
        <v>282</v>
      </c>
      <c r="Z27" s="91">
        <v>3002</v>
      </c>
      <c r="AA27" s="117">
        <f aca="true" t="shared" si="16" ref="AA27:AF27">C27</f>
        <v>523</v>
      </c>
      <c r="AB27" s="117">
        <f t="shared" si="16"/>
        <v>6371</v>
      </c>
      <c r="AC27" s="117">
        <f t="shared" si="16"/>
        <v>516</v>
      </c>
      <c r="AD27" s="117">
        <f t="shared" si="16"/>
        <v>6310</v>
      </c>
      <c r="AE27" s="117">
        <f t="shared" si="16"/>
        <v>511</v>
      </c>
      <c r="AF27" s="117">
        <f t="shared" si="16"/>
        <v>6250</v>
      </c>
    </row>
    <row r="28" spans="2:32" s="5" customFormat="1" ht="22.5" customHeight="1">
      <c r="B28" s="15" t="s">
        <v>14</v>
      </c>
      <c r="C28" s="31">
        <f t="shared" si="4"/>
        <v>91</v>
      </c>
      <c r="D28" s="32">
        <f t="shared" si="5"/>
        <v>1820</v>
      </c>
      <c r="E28" s="31">
        <f t="shared" si="6"/>
        <v>94</v>
      </c>
      <c r="F28" s="32">
        <f t="shared" si="7"/>
        <v>1880</v>
      </c>
      <c r="G28" s="31">
        <f t="shared" si="8"/>
        <v>97</v>
      </c>
      <c r="H28" s="71">
        <f t="shared" si="9"/>
        <v>1940</v>
      </c>
      <c r="I28" s="72">
        <v>20</v>
      </c>
      <c r="J28" s="73">
        <v>392</v>
      </c>
      <c r="K28" s="74">
        <v>20</v>
      </c>
      <c r="L28" s="75">
        <v>404</v>
      </c>
      <c r="M28" s="74">
        <v>21</v>
      </c>
      <c r="N28" s="76">
        <v>418</v>
      </c>
      <c r="O28" s="77">
        <v>33</v>
      </c>
      <c r="P28" s="73">
        <v>657</v>
      </c>
      <c r="Q28" s="74">
        <v>34</v>
      </c>
      <c r="R28" s="75">
        <v>679</v>
      </c>
      <c r="S28" s="74">
        <v>35</v>
      </c>
      <c r="T28" s="78">
        <v>700</v>
      </c>
      <c r="U28" s="77">
        <v>38</v>
      </c>
      <c r="V28" s="73">
        <v>771</v>
      </c>
      <c r="W28" s="74">
        <v>40</v>
      </c>
      <c r="X28" s="75">
        <v>797</v>
      </c>
      <c r="Y28" s="74">
        <v>41</v>
      </c>
      <c r="Z28" s="81">
        <v>822</v>
      </c>
      <c r="AA28" s="116">
        <f aca="true" t="shared" si="17" ref="AA28:AF28">SUM(C28:C30)</f>
        <v>193</v>
      </c>
      <c r="AB28" s="116">
        <f t="shared" si="17"/>
        <v>3762</v>
      </c>
      <c r="AC28" s="116">
        <f t="shared" si="17"/>
        <v>200</v>
      </c>
      <c r="AD28" s="116">
        <f t="shared" si="17"/>
        <v>3896</v>
      </c>
      <c r="AE28" s="116">
        <f t="shared" si="17"/>
        <v>208</v>
      </c>
      <c r="AF28" s="116">
        <f t="shared" si="17"/>
        <v>4051</v>
      </c>
    </row>
    <row r="29" spans="2:26" s="5" customFormat="1" ht="22.5" customHeight="1">
      <c r="B29" s="15" t="s">
        <v>15</v>
      </c>
      <c r="C29" s="31">
        <f t="shared" si="4"/>
        <v>70</v>
      </c>
      <c r="D29" s="32">
        <f t="shared" si="5"/>
        <v>1337</v>
      </c>
      <c r="E29" s="31">
        <f t="shared" si="6"/>
        <v>71</v>
      </c>
      <c r="F29" s="32">
        <f t="shared" si="7"/>
        <v>1355</v>
      </c>
      <c r="G29" s="31">
        <f t="shared" si="8"/>
        <v>73</v>
      </c>
      <c r="H29" s="71">
        <f t="shared" si="9"/>
        <v>1392</v>
      </c>
      <c r="I29" s="72">
        <v>17</v>
      </c>
      <c r="J29" s="73">
        <v>350</v>
      </c>
      <c r="K29" s="74">
        <v>17</v>
      </c>
      <c r="L29" s="75">
        <v>350</v>
      </c>
      <c r="M29" s="74">
        <v>17</v>
      </c>
      <c r="N29" s="76">
        <v>350</v>
      </c>
      <c r="O29" s="77">
        <v>23</v>
      </c>
      <c r="P29" s="73">
        <v>464</v>
      </c>
      <c r="Q29" s="74">
        <v>23</v>
      </c>
      <c r="R29" s="75">
        <v>464</v>
      </c>
      <c r="S29" s="74">
        <v>24</v>
      </c>
      <c r="T29" s="78">
        <v>484</v>
      </c>
      <c r="U29" s="77">
        <v>30</v>
      </c>
      <c r="V29" s="73">
        <v>523</v>
      </c>
      <c r="W29" s="74">
        <v>31</v>
      </c>
      <c r="X29" s="75">
        <v>541</v>
      </c>
      <c r="Y29" s="74">
        <v>32</v>
      </c>
      <c r="Z29" s="81">
        <v>558</v>
      </c>
    </row>
    <row r="30" spans="2:26" s="5" customFormat="1" ht="22.5" customHeight="1">
      <c r="B30" s="15" t="s">
        <v>17</v>
      </c>
      <c r="C30" s="31">
        <f t="shared" si="4"/>
        <v>32</v>
      </c>
      <c r="D30" s="32">
        <f t="shared" si="5"/>
        <v>605</v>
      </c>
      <c r="E30" s="31">
        <f t="shared" si="6"/>
        <v>35</v>
      </c>
      <c r="F30" s="32">
        <f t="shared" si="7"/>
        <v>661</v>
      </c>
      <c r="G30" s="31">
        <f t="shared" si="8"/>
        <v>38</v>
      </c>
      <c r="H30" s="71">
        <f t="shared" si="9"/>
        <v>719</v>
      </c>
      <c r="I30" s="72">
        <v>9</v>
      </c>
      <c r="J30" s="73">
        <v>175</v>
      </c>
      <c r="K30" s="74">
        <v>10</v>
      </c>
      <c r="L30" s="75">
        <v>194</v>
      </c>
      <c r="M30" s="74">
        <v>11</v>
      </c>
      <c r="N30" s="76">
        <v>214</v>
      </c>
      <c r="O30" s="77">
        <v>5</v>
      </c>
      <c r="P30" s="73">
        <v>94</v>
      </c>
      <c r="Q30" s="74">
        <v>6</v>
      </c>
      <c r="R30" s="75">
        <v>113</v>
      </c>
      <c r="S30" s="74">
        <v>7</v>
      </c>
      <c r="T30" s="78">
        <v>132</v>
      </c>
      <c r="U30" s="77">
        <v>18</v>
      </c>
      <c r="V30" s="73">
        <v>336</v>
      </c>
      <c r="W30" s="74">
        <v>19</v>
      </c>
      <c r="X30" s="75">
        <v>354</v>
      </c>
      <c r="Y30" s="74">
        <v>20</v>
      </c>
      <c r="Z30" s="81">
        <v>373</v>
      </c>
    </row>
    <row r="31" spans="2:32" s="5" customFormat="1" ht="22.5" customHeight="1">
      <c r="B31" s="15" t="s">
        <v>16</v>
      </c>
      <c r="C31" s="31">
        <f t="shared" si="4"/>
        <v>67</v>
      </c>
      <c r="D31" s="32">
        <f t="shared" si="5"/>
        <v>1266</v>
      </c>
      <c r="E31" s="31">
        <f t="shared" si="6"/>
        <v>68</v>
      </c>
      <c r="F31" s="32">
        <f t="shared" si="7"/>
        <v>1284</v>
      </c>
      <c r="G31" s="31">
        <f t="shared" si="8"/>
        <v>71</v>
      </c>
      <c r="H31" s="71">
        <f t="shared" si="9"/>
        <v>1340</v>
      </c>
      <c r="I31" s="72">
        <v>19</v>
      </c>
      <c r="J31" s="73">
        <v>380</v>
      </c>
      <c r="K31" s="74">
        <v>19</v>
      </c>
      <c r="L31" s="75">
        <v>380</v>
      </c>
      <c r="M31" s="74">
        <v>19</v>
      </c>
      <c r="N31" s="76">
        <v>380</v>
      </c>
      <c r="O31" s="77">
        <v>11</v>
      </c>
      <c r="P31" s="73">
        <v>220</v>
      </c>
      <c r="Q31" s="74">
        <v>11</v>
      </c>
      <c r="R31" s="75">
        <v>220</v>
      </c>
      <c r="S31" s="74">
        <v>12</v>
      </c>
      <c r="T31" s="78">
        <v>240</v>
      </c>
      <c r="U31" s="77">
        <v>37</v>
      </c>
      <c r="V31" s="73">
        <v>666</v>
      </c>
      <c r="W31" s="74">
        <v>38</v>
      </c>
      <c r="X31" s="75">
        <v>684</v>
      </c>
      <c r="Y31" s="74">
        <v>40</v>
      </c>
      <c r="Z31" s="81">
        <v>720</v>
      </c>
      <c r="AA31" s="116">
        <f aca="true" t="shared" si="18" ref="AA31:AF31">SUM(C31:C36)</f>
        <v>207</v>
      </c>
      <c r="AB31" s="116">
        <f t="shared" si="18"/>
        <v>3653</v>
      </c>
      <c r="AC31" s="116">
        <f t="shared" si="18"/>
        <v>220</v>
      </c>
      <c r="AD31" s="116">
        <f t="shared" si="18"/>
        <v>3886</v>
      </c>
      <c r="AE31" s="116">
        <f t="shared" si="18"/>
        <v>236</v>
      </c>
      <c r="AF31" s="116">
        <f t="shared" si="18"/>
        <v>4157</v>
      </c>
    </row>
    <row r="32" spans="2:26" s="5" customFormat="1" ht="22.5" customHeight="1">
      <c r="B32" s="15" t="s">
        <v>18</v>
      </c>
      <c r="C32" s="31">
        <f t="shared" si="4"/>
        <v>71</v>
      </c>
      <c r="D32" s="32">
        <f t="shared" si="5"/>
        <v>1107</v>
      </c>
      <c r="E32" s="31">
        <f t="shared" si="6"/>
        <v>76</v>
      </c>
      <c r="F32" s="32">
        <f t="shared" si="7"/>
        <v>1187</v>
      </c>
      <c r="G32" s="31">
        <f t="shared" si="8"/>
        <v>81</v>
      </c>
      <c r="H32" s="71">
        <f t="shared" si="9"/>
        <v>1268</v>
      </c>
      <c r="I32" s="82">
        <v>16</v>
      </c>
      <c r="J32" s="83">
        <v>262</v>
      </c>
      <c r="K32" s="84">
        <v>17</v>
      </c>
      <c r="L32" s="85">
        <v>278</v>
      </c>
      <c r="M32" s="84">
        <v>18</v>
      </c>
      <c r="N32" s="86">
        <v>294</v>
      </c>
      <c r="O32" s="87">
        <v>17</v>
      </c>
      <c r="P32" s="83">
        <v>306</v>
      </c>
      <c r="Q32" s="84">
        <v>19</v>
      </c>
      <c r="R32" s="85">
        <v>342</v>
      </c>
      <c r="S32" s="84">
        <v>21</v>
      </c>
      <c r="T32" s="88">
        <v>378</v>
      </c>
      <c r="U32" s="87">
        <v>38</v>
      </c>
      <c r="V32" s="83">
        <v>539</v>
      </c>
      <c r="W32" s="84">
        <v>40</v>
      </c>
      <c r="X32" s="85">
        <v>567</v>
      </c>
      <c r="Y32" s="84">
        <v>42</v>
      </c>
      <c r="Z32" s="91">
        <v>596</v>
      </c>
    </row>
    <row r="33" spans="2:26" s="5" customFormat="1" ht="22.5" customHeight="1">
      <c r="B33" s="15" t="s">
        <v>19</v>
      </c>
      <c r="C33" s="31">
        <f t="shared" si="4"/>
        <v>35</v>
      </c>
      <c r="D33" s="32">
        <f t="shared" si="5"/>
        <v>598</v>
      </c>
      <c r="E33" s="31">
        <f t="shared" si="6"/>
        <v>40</v>
      </c>
      <c r="F33" s="32">
        <f t="shared" si="7"/>
        <v>691</v>
      </c>
      <c r="G33" s="31">
        <f t="shared" si="8"/>
        <v>46</v>
      </c>
      <c r="H33" s="71">
        <f t="shared" si="9"/>
        <v>783</v>
      </c>
      <c r="I33" s="82">
        <v>7</v>
      </c>
      <c r="J33" s="83">
        <v>132</v>
      </c>
      <c r="K33" s="84">
        <v>8</v>
      </c>
      <c r="L33" s="85">
        <v>151</v>
      </c>
      <c r="M33" s="84">
        <v>9</v>
      </c>
      <c r="N33" s="86">
        <v>170</v>
      </c>
      <c r="O33" s="87">
        <v>6</v>
      </c>
      <c r="P33" s="83">
        <v>114</v>
      </c>
      <c r="Q33" s="84">
        <v>6</v>
      </c>
      <c r="R33" s="85">
        <v>114</v>
      </c>
      <c r="S33" s="84">
        <v>6</v>
      </c>
      <c r="T33" s="88">
        <v>114</v>
      </c>
      <c r="U33" s="87">
        <v>22</v>
      </c>
      <c r="V33" s="83">
        <v>352</v>
      </c>
      <c r="W33" s="84">
        <v>26</v>
      </c>
      <c r="X33" s="85">
        <v>426</v>
      </c>
      <c r="Y33" s="84">
        <v>31</v>
      </c>
      <c r="Z33" s="91">
        <v>499</v>
      </c>
    </row>
    <row r="34" spans="2:26" s="5" customFormat="1" ht="22.5" customHeight="1">
      <c r="B34" s="15" t="s">
        <v>21</v>
      </c>
      <c r="C34" s="31">
        <f t="shared" si="4"/>
        <v>6</v>
      </c>
      <c r="D34" s="32">
        <f t="shared" si="5"/>
        <v>132</v>
      </c>
      <c r="E34" s="31">
        <f t="shared" si="6"/>
        <v>7</v>
      </c>
      <c r="F34" s="32">
        <f t="shared" si="7"/>
        <v>154</v>
      </c>
      <c r="G34" s="31">
        <f t="shared" si="8"/>
        <v>8</v>
      </c>
      <c r="H34" s="71">
        <f t="shared" si="9"/>
        <v>176</v>
      </c>
      <c r="I34" s="72">
        <v>1</v>
      </c>
      <c r="J34" s="73">
        <v>22</v>
      </c>
      <c r="K34" s="74">
        <v>1</v>
      </c>
      <c r="L34" s="75">
        <v>22</v>
      </c>
      <c r="M34" s="74">
        <v>1</v>
      </c>
      <c r="N34" s="76">
        <v>22</v>
      </c>
      <c r="O34" s="77">
        <v>2</v>
      </c>
      <c r="P34" s="73">
        <v>44</v>
      </c>
      <c r="Q34" s="74">
        <v>2</v>
      </c>
      <c r="R34" s="75">
        <v>44</v>
      </c>
      <c r="S34" s="74">
        <v>2</v>
      </c>
      <c r="T34" s="78">
        <v>44</v>
      </c>
      <c r="U34" s="77">
        <v>3</v>
      </c>
      <c r="V34" s="73">
        <v>66</v>
      </c>
      <c r="W34" s="74">
        <v>4</v>
      </c>
      <c r="X34" s="75">
        <v>88</v>
      </c>
      <c r="Y34" s="74">
        <v>5</v>
      </c>
      <c r="Z34" s="81">
        <v>110</v>
      </c>
    </row>
    <row r="35" spans="2:26" s="5" customFormat="1" ht="22.5" customHeight="1">
      <c r="B35" s="15" t="s">
        <v>20</v>
      </c>
      <c r="C35" s="31">
        <f t="shared" si="4"/>
        <v>26</v>
      </c>
      <c r="D35" s="32">
        <f t="shared" si="5"/>
        <v>520</v>
      </c>
      <c r="E35" s="31">
        <f t="shared" si="6"/>
        <v>27</v>
      </c>
      <c r="F35" s="32">
        <f t="shared" si="7"/>
        <v>540</v>
      </c>
      <c r="G35" s="31">
        <f t="shared" si="8"/>
        <v>28</v>
      </c>
      <c r="H35" s="71">
        <f t="shared" si="9"/>
        <v>560</v>
      </c>
      <c r="I35" s="72">
        <v>10</v>
      </c>
      <c r="J35" s="73">
        <v>200</v>
      </c>
      <c r="K35" s="74">
        <v>10</v>
      </c>
      <c r="L35" s="75">
        <v>200</v>
      </c>
      <c r="M35" s="74">
        <v>10</v>
      </c>
      <c r="N35" s="76">
        <v>200</v>
      </c>
      <c r="O35" s="77">
        <v>6</v>
      </c>
      <c r="P35" s="73">
        <v>120</v>
      </c>
      <c r="Q35" s="74">
        <v>7</v>
      </c>
      <c r="R35" s="75">
        <v>140</v>
      </c>
      <c r="S35" s="74">
        <v>8</v>
      </c>
      <c r="T35" s="78">
        <v>160</v>
      </c>
      <c r="U35" s="77">
        <v>10</v>
      </c>
      <c r="V35" s="73">
        <v>200</v>
      </c>
      <c r="W35" s="74">
        <v>10</v>
      </c>
      <c r="X35" s="75">
        <v>200</v>
      </c>
      <c r="Y35" s="74">
        <v>10</v>
      </c>
      <c r="Z35" s="81">
        <v>200</v>
      </c>
    </row>
    <row r="36" spans="2:26" s="5" customFormat="1" ht="22.5" customHeight="1">
      <c r="B36" s="15" t="s">
        <v>22</v>
      </c>
      <c r="C36" s="31">
        <f t="shared" si="4"/>
        <v>2</v>
      </c>
      <c r="D36" s="32">
        <f t="shared" si="5"/>
        <v>30</v>
      </c>
      <c r="E36" s="31">
        <f t="shared" si="6"/>
        <v>2</v>
      </c>
      <c r="F36" s="32">
        <f t="shared" si="7"/>
        <v>30</v>
      </c>
      <c r="G36" s="31">
        <f t="shared" si="8"/>
        <v>2</v>
      </c>
      <c r="H36" s="71">
        <f t="shared" si="9"/>
        <v>30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1</v>
      </c>
      <c r="P36" s="73">
        <v>15</v>
      </c>
      <c r="Q36" s="74">
        <v>1</v>
      </c>
      <c r="R36" s="75">
        <v>15</v>
      </c>
      <c r="S36" s="74">
        <v>1</v>
      </c>
      <c r="T36" s="78">
        <v>15</v>
      </c>
      <c r="U36" s="77">
        <v>1</v>
      </c>
      <c r="V36" s="73">
        <v>15</v>
      </c>
      <c r="W36" s="74">
        <v>1</v>
      </c>
      <c r="X36" s="75">
        <v>15</v>
      </c>
      <c r="Y36" s="74">
        <v>1</v>
      </c>
      <c r="Z36" s="81">
        <v>15</v>
      </c>
    </row>
    <row r="37" spans="2:32" s="5" customFormat="1" ht="22.5" customHeight="1">
      <c r="B37" s="15" t="s">
        <v>0</v>
      </c>
      <c r="C37" s="31">
        <f t="shared" si="4"/>
        <v>320</v>
      </c>
      <c r="D37" s="32">
        <f t="shared" si="5"/>
        <v>6174</v>
      </c>
      <c r="E37" s="31">
        <f t="shared" si="6"/>
        <v>335</v>
      </c>
      <c r="F37" s="32">
        <f t="shared" si="7"/>
        <v>6468</v>
      </c>
      <c r="G37" s="31">
        <f t="shared" si="8"/>
        <v>350</v>
      </c>
      <c r="H37" s="71">
        <f t="shared" si="9"/>
        <v>6763</v>
      </c>
      <c r="I37" s="72">
        <v>67</v>
      </c>
      <c r="J37" s="73">
        <v>1345</v>
      </c>
      <c r="K37" s="74">
        <v>71</v>
      </c>
      <c r="L37" s="75">
        <v>1409</v>
      </c>
      <c r="M37" s="74">
        <v>74</v>
      </c>
      <c r="N37" s="76">
        <v>1473</v>
      </c>
      <c r="O37" s="77">
        <v>91</v>
      </c>
      <c r="P37" s="73">
        <v>1822</v>
      </c>
      <c r="Q37" s="74">
        <v>95</v>
      </c>
      <c r="R37" s="75">
        <v>1909</v>
      </c>
      <c r="S37" s="74">
        <v>99</v>
      </c>
      <c r="T37" s="78">
        <v>1996</v>
      </c>
      <c r="U37" s="77">
        <v>162</v>
      </c>
      <c r="V37" s="73">
        <v>3007</v>
      </c>
      <c r="W37" s="74">
        <v>169</v>
      </c>
      <c r="X37" s="75">
        <v>3150</v>
      </c>
      <c r="Y37" s="74">
        <v>177</v>
      </c>
      <c r="Z37" s="81">
        <v>3294</v>
      </c>
      <c r="AA37" s="117">
        <f aca="true" t="shared" si="19" ref="AA37:AF37">C37</f>
        <v>320</v>
      </c>
      <c r="AB37" s="117">
        <f t="shared" si="19"/>
        <v>6174</v>
      </c>
      <c r="AC37" s="117">
        <f t="shared" si="19"/>
        <v>335</v>
      </c>
      <c r="AD37" s="117">
        <f t="shared" si="19"/>
        <v>6468</v>
      </c>
      <c r="AE37" s="117">
        <f t="shared" si="19"/>
        <v>350</v>
      </c>
      <c r="AF37" s="117">
        <f t="shared" si="19"/>
        <v>6763</v>
      </c>
    </row>
    <row r="38" spans="2:32" s="5" customFormat="1" ht="22.5" customHeight="1">
      <c r="B38" s="15" t="s">
        <v>23</v>
      </c>
      <c r="C38" s="31">
        <f t="shared" si="4"/>
        <v>36</v>
      </c>
      <c r="D38" s="32">
        <f t="shared" si="5"/>
        <v>634</v>
      </c>
      <c r="E38" s="31">
        <f t="shared" si="6"/>
        <v>40</v>
      </c>
      <c r="F38" s="32">
        <f t="shared" si="7"/>
        <v>701</v>
      </c>
      <c r="G38" s="31">
        <f t="shared" si="8"/>
        <v>44</v>
      </c>
      <c r="H38" s="71">
        <f t="shared" si="9"/>
        <v>768</v>
      </c>
      <c r="I38" s="72">
        <v>4</v>
      </c>
      <c r="J38" s="73">
        <v>52</v>
      </c>
      <c r="K38" s="74">
        <v>5</v>
      </c>
      <c r="L38" s="75">
        <v>65</v>
      </c>
      <c r="M38" s="74">
        <v>6</v>
      </c>
      <c r="N38" s="76">
        <v>78</v>
      </c>
      <c r="O38" s="77">
        <v>12</v>
      </c>
      <c r="P38" s="73">
        <v>232</v>
      </c>
      <c r="Q38" s="74">
        <v>13</v>
      </c>
      <c r="R38" s="75">
        <v>251</v>
      </c>
      <c r="S38" s="74">
        <v>14</v>
      </c>
      <c r="T38" s="78">
        <v>270</v>
      </c>
      <c r="U38" s="77">
        <v>20</v>
      </c>
      <c r="V38" s="73">
        <v>350</v>
      </c>
      <c r="W38" s="74">
        <v>22</v>
      </c>
      <c r="X38" s="75">
        <v>385</v>
      </c>
      <c r="Y38" s="74">
        <v>24</v>
      </c>
      <c r="Z38" s="81">
        <v>420</v>
      </c>
      <c r="AA38" s="116">
        <f aca="true" t="shared" si="20" ref="AA38:AF38">SUM(C38:C41)</f>
        <v>149</v>
      </c>
      <c r="AB38" s="116">
        <f t="shared" si="20"/>
        <v>2756</v>
      </c>
      <c r="AC38" s="116">
        <f t="shared" si="20"/>
        <v>168</v>
      </c>
      <c r="AD38" s="116">
        <f t="shared" si="20"/>
        <v>3097</v>
      </c>
      <c r="AE38" s="116">
        <f t="shared" si="20"/>
        <v>186</v>
      </c>
      <c r="AF38" s="116">
        <f t="shared" si="20"/>
        <v>3457</v>
      </c>
    </row>
    <row r="39" spans="2:26" s="5" customFormat="1" ht="22.5" customHeight="1">
      <c r="B39" s="15" t="s">
        <v>24</v>
      </c>
      <c r="C39" s="31">
        <f t="shared" si="4"/>
        <v>78</v>
      </c>
      <c r="D39" s="32">
        <f t="shared" si="5"/>
        <v>1491</v>
      </c>
      <c r="E39" s="31">
        <f t="shared" si="6"/>
        <v>90</v>
      </c>
      <c r="F39" s="32">
        <f t="shared" si="7"/>
        <v>1721</v>
      </c>
      <c r="G39" s="31">
        <f t="shared" si="8"/>
        <v>102</v>
      </c>
      <c r="H39" s="71">
        <f t="shared" si="9"/>
        <v>1951</v>
      </c>
      <c r="I39" s="72">
        <v>11</v>
      </c>
      <c r="J39" s="73">
        <v>209</v>
      </c>
      <c r="K39" s="74">
        <v>13</v>
      </c>
      <c r="L39" s="75">
        <v>247</v>
      </c>
      <c r="M39" s="74">
        <v>15</v>
      </c>
      <c r="N39" s="76">
        <v>285</v>
      </c>
      <c r="O39" s="77">
        <v>38</v>
      </c>
      <c r="P39" s="73">
        <v>760</v>
      </c>
      <c r="Q39" s="74">
        <v>44</v>
      </c>
      <c r="R39" s="75">
        <v>880</v>
      </c>
      <c r="S39" s="74">
        <v>50</v>
      </c>
      <c r="T39" s="78">
        <v>1000</v>
      </c>
      <c r="U39" s="77">
        <v>29</v>
      </c>
      <c r="V39" s="73">
        <v>522</v>
      </c>
      <c r="W39" s="74">
        <v>33</v>
      </c>
      <c r="X39" s="75">
        <v>594</v>
      </c>
      <c r="Y39" s="74">
        <v>37</v>
      </c>
      <c r="Z39" s="81">
        <v>666</v>
      </c>
    </row>
    <row r="40" spans="2:26" s="5" customFormat="1" ht="22.5" customHeight="1">
      <c r="B40" s="15" t="s">
        <v>25</v>
      </c>
      <c r="C40" s="31">
        <f t="shared" si="4"/>
        <v>26</v>
      </c>
      <c r="D40" s="32">
        <f t="shared" si="5"/>
        <v>448</v>
      </c>
      <c r="E40" s="31">
        <f t="shared" si="6"/>
        <v>28</v>
      </c>
      <c r="F40" s="32">
        <f t="shared" si="7"/>
        <v>471</v>
      </c>
      <c r="G40" s="31">
        <f t="shared" si="8"/>
        <v>28</v>
      </c>
      <c r="H40" s="71">
        <f t="shared" si="9"/>
        <v>494</v>
      </c>
      <c r="I40" s="82">
        <v>3</v>
      </c>
      <c r="J40" s="83">
        <v>47</v>
      </c>
      <c r="K40" s="84">
        <v>3</v>
      </c>
      <c r="L40" s="85">
        <v>50</v>
      </c>
      <c r="M40" s="84">
        <v>3</v>
      </c>
      <c r="N40" s="86">
        <v>52</v>
      </c>
      <c r="O40" s="87">
        <v>7</v>
      </c>
      <c r="P40" s="83">
        <v>149</v>
      </c>
      <c r="Q40" s="84">
        <v>8</v>
      </c>
      <c r="R40" s="85">
        <v>156</v>
      </c>
      <c r="S40" s="84">
        <v>8</v>
      </c>
      <c r="T40" s="88">
        <v>164</v>
      </c>
      <c r="U40" s="87">
        <v>16</v>
      </c>
      <c r="V40" s="83">
        <v>252</v>
      </c>
      <c r="W40" s="84">
        <v>17</v>
      </c>
      <c r="X40" s="85">
        <v>265</v>
      </c>
      <c r="Y40" s="84">
        <v>17</v>
      </c>
      <c r="Z40" s="91">
        <v>278</v>
      </c>
    </row>
    <row r="41" spans="2:26" s="5" customFormat="1" ht="22.5" customHeight="1">
      <c r="B41" s="15" t="s">
        <v>26</v>
      </c>
      <c r="C41" s="31">
        <f t="shared" si="4"/>
        <v>9</v>
      </c>
      <c r="D41" s="32">
        <f t="shared" si="5"/>
        <v>183</v>
      </c>
      <c r="E41" s="31">
        <f t="shared" si="6"/>
        <v>10</v>
      </c>
      <c r="F41" s="32">
        <f t="shared" si="7"/>
        <v>204</v>
      </c>
      <c r="G41" s="31">
        <f t="shared" si="8"/>
        <v>12</v>
      </c>
      <c r="H41" s="71">
        <f t="shared" si="9"/>
        <v>244</v>
      </c>
      <c r="I41" s="72">
        <v>2</v>
      </c>
      <c r="J41" s="73">
        <v>42</v>
      </c>
      <c r="K41" s="74">
        <v>2</v>
      </c>
      <c r="L41" s="75">
        <v>42</v>
      </c>
      <c r="M41" s="74">
        <v>3</v>
      </c>
      <c r="N41" s="76">
        <v>63</v>
      </c>
      <c r="O41" s="77">
        <v>4</v>
      </c>
      <c r="P41" s="73">
        <v>84</v>
      </c>
      <c r="Q41" s="74">
        <v>5</v>
      </c>
      <c r="R41" s="75">
        <v>105</v>
      </c>
      <c r="S41" s="74">
        <v>5</v>
      </c>
      <c r="T41" s="78">
        <v>105</v>
      </c>
      <c r="U41" s="77">
        <v>3</v>
      </c>
      <c r="V41" s="73">
        <v>57</v>
      </c>
      <c r="W41" s="74">
        <v>3</v>
      </c>
      <c r="X41" s="75">
        <v>57</v>
      </c>
      <c r="Y41" s="74">
        <v>4</v>
      </c>
      <c r="Z41" s="81">
        <v>76</v>
      </c>
    </row>
    <row r="42" spans="2:32" s="5" customFormat="1" ht="22.5" customHeight="1">
      <c r="B42" s="15" t="s">
        <v>27</v>
      </c>
      <c r="C42" s="31">
        <f t="shared" si="4"/>
        <v>70</v>
      </c>
      <c r="D42" s="32">
        <f t="shared" si="5"/>
        <v>1303</v>
      </c>
      <c r="E42" s="31">
        <f t="shared" si="6"/>
        <v>81</v>
      </c>
      <c r="F42" s="32">
        <f t="shared" si="7"/>
        <v>1501</v>
      </c>
      <c r="G42" s="31">
        <f t="shared" si="8"/>
        <v>92</v>
      </c>
      <c r="H42" s="71">
        <f t="shared" si="9"/>
        <v>1698</v>
      </c>
      <c r="I42" s="82">
        <v>13</v>
      </c>
      <c r="J42" s="83">
        <v>235</v>
      </c>
      <c r="K42" s="84">
        <v>16</v>
      </c>
      <c r="L42" s="85">
        <v>290</v>
      </c>
      <c r="M42" s="84">
        <v>19</v>
      </c>
      <c r="N42" s="86">
        <v>344</v>
      </c>
      <c r="O42" s="87">
        <v>31</v>
      </c>
      <c r="P42" s="83">
        <v>622</v>
      </c>
      <c r="Q42" s="84">
        <v>33</v>
      </c>
      <c r="R42" s="85">
        <v>662</v>
      </c>
      <c r="S42" s="84">
        <v>35</v>
      </c>
      <c r="T42" s="88">
        <v>702</v>
      </c>
      <c r="U42" s="87">
        <v>26</v>
      </c>
      <c r="V42" s="83">
        <v>446</v>
      </c>
      <c r="W42" s="84">
        <v>32</v>
      </c>
      <c r="X42" s="85">
        <v>549</v>
      </c>
      <c r="Y42" s="84">
        <v>38</v>
      </c>
      <c r="Z42" s="91">
        <v>652</v>
      </c>
      <c r="AA42" s="116">
        <f aca="true" t="shared" si="21" ref="AA42:AF42">SUM(C42:C43)</f>
        <v>110</v>
      </c>
      <c r="AB42" s="116">
        <f t="shared" si="21"/>
        <v>2117</v>
      </c>
      <c r="AC42" s="116">
        <f t="shared" si="21"/>
        <v>127</v>
      </c>
      <c r="AD42" s="116">
        <f t="shared" si="21"/>
        <v>2437</v>
      </c>
      <c r="AE42" s="116">
        <f t="shared" si="21"/>
        <v>144</v>
      </c>
      <c r="AF42" s="116">
        <f t="shared" si="21"/>
        <v>2756</v>
      </c>
    </row>
    <row r="43" spans="2:26" s="5" customFormat="1" ht="22.5" customHeight="1">
      <c r="B43" s="15" t="s">
        <v>28</v>
      </c>
      <c r="C43" s="31">
        <f t="shared" si="4"/>
        <v>40</v>
      </c>
      <c r="D43" s="32">
        <f t="shared" si="5"/>
        <v>814</v>
      </c>
      <c r="E43" s="31">
        <f t="shared" si="6"/>
        <v>46</v>
      </c>
      <c r="F43" s="32">
        <f t="shared" si="7"/>
        <v>936</v>
      </c>
      <c r="G43" s="31">
        <f t="shared" si="8"/>
        <v>52</v>
      </c>
      <c r="H43" s="71">
        <f t="shared" si="9"/>
        <v>1058</v>
      </c>
      <c r="I43" s="72">
        <v>10</v>
      </c>
      <c r="J43" s="73">
        <v>203</v>
      </c>
      <c r="K43" s="74">
        <v>12</v>
      </c>
      <c r="L43" s="75">
        <v>244</v>
      </c>
      <c r="M43" s="74">
        <v>14</v>
      </c>
      <c r="N43" s="76">
        <v>284</v>
      </c>
      <c r="O43" s="77">
        <v>20</v>
      </c>
      <c r="P43" s="73">
        <v>406</v>
      </c>
      <c r="Q43" s="74">
        <v>23</v>
      </c>
      <c r="R43" s="75">
        <v>467</v>
      </c>
      <c r="S43" s="74">
        <v>26</v>
      </c>
      <c r="T43" s="78">
        <v>528</v>
      </c>
      <c r="U43" s="77">
        <v>10</v>
      </c>
      <c r="V43" s="73">
        <v>205</v>
      </c>
      <c r="W43" s="74">
        <v>11</v>
      </c>
      <c r="X43" s="75">
        <v>225</v>
      </c>
      <c r="Y43" s="74">
        <v>12</v>
      </c>
      <c r="Z43" s="81">
        <v>246</v>
      </c>
    </row>
    <row r="44" spans="2:32" s="5" customFormat="1" ht="22.5" customHeight="1">
      <c r="B44" s="15" t="s">
        <v>29</v>
      </c>
      <c r="C44" s="31">
        <f t="shared" si="4"/>
        <v>49</v>
      </c>
      <c r="D44" s="32">
        <f t="shared" si="5"/>
        <v>914</v>
      </c>
      <c r="E44" s="31">
        <f t="shared" si="6"/>
        <v>59</v>
      </c>
      <c r="F44" s="32">
        <f t="shared" si="7"/>
        <v>1105</v>
      </c>
      <c r="G44" s="31">
        <f t="shared" si="8"/>
        <v>72</v>
      </c>
      <c r="H44" s="71">
        <f t="shared" si="9"/>
        <v>1347</v>
      </c>
      <c r="I44" s="72">
        <v>9</v>
      </c>
      <c r="J44" s="73">
        <v>151</v>
      </c>
      <c r="K44" s="74">
        <v>12</v>
      </c>
      <c r="L44" s="75">
        <v>201</v>
      </c>
      <c r="M44" s="74">
        <v>16</v>
      </c>
      <c r="N44" s="76">
        <v>268</v>
      </c>
      <c r="O44" s="77">
        <v>17</v>
      </c>
      <c r="P44" s="73">
        <v>328</v>
      </c>
      <c r="Q44" s="74">
        <v>22</v>
      </c>
      <c r="R44" s="75">
        <v>425</v>
      </c>
      <c r="S44" s="74">
        <v>28</v>
      </c>
      <c r="T44" s="78">
        <v>552</v>
      </c>
      <c r="U44" s="77">
        <v>23</v>
      </c>
      <c r="V44" s="73">
        <v>435</v>
      </c>
      <c r="W44" s="74">
        <v>25</v>
      </c>
      <c r="X44" s="75">
        <v>479</v>
      </c>
      <c r="Y44" s="74">
        <v>28</v>
      </c>
      <c r="Z44" s="81">
        <v>527</v>
      </c>
      <c r="AA44" s="116">
        <f aca="true" t="shared" si="22" ref="AA44:AF44">SUM(C44:C49)</f>
        <v>158</v>
      </c>
      <c r="AB44" s="116">
        <f t="shared" si="22"/>
        <v>2893</v>
      </c>
      <c r="AC44" s="116">
        <f t="shared" si="22"/>
        <v>187</v>
      </c>
      <c r="AD44" s="116">
        <f t="shared" si="22"/>
        <v>3503</v>
      </c>
      <c r="AE44" s="116">
        <f t="shared" si="22"/>
        <v>224</v>
      </c>
      <c r="AF44" s="116">
        <f t="shared" si="22"/>
        <v>4283</v>
      </c>
    </row>
    <row r="45" spans="2:26" s="5" customFormat="1" ht="22.5" customHeight="1">
      <c r="B45" s="15" t="s">
        <v>30</v>
      </c>
      <c r="C45" s="31">
        <f t="shared" si="4"/>
        <v>41</v>
      </c>
      <c r="D45" s="32">
        <f t="shared" si="5"/>
        <v>797</v>
      </c>
      <c r="E45" s="31">
        <f t="shared" si="6"/>
        <v>49</v>
      </c>
      <c r="F45" s="32">
        <f t="shared" si="7"/>
        <v>952</v>
      </c>
      <c r="G45" s="31">
        <f t="shared" si="8"/>
        <v>58</v>
      </c>
      <c r="H45" s="71">
        <f t="shared" si="9"/>
        <v>1128</v>
      </c>
      <c r="I45" s="72">
        <v>8</v>
      </c>
      <c r="J45" s="73">
        <v>163</v>
      </c>
      <c r="K45" s="74">
        <v>9</v>
      </c>
      <c r="L45" s="75">
        <v>183</v>
      </c>
      <c r="M45" s="74">
        <v>11</v>
      </c>
      <c r="N45" s="76">
        <v>224</v>
      </c>
      <c r="O45" s="77">
        <v>18</v>
      </c>
      <c r="P45" s="73">
        <v>369</v>
      </c>
      <c r="Q45" s="74">
        <v>22</v>
      </c>
      <c r="R45" s="75">
        <v>451</v>
      </c>
      <c r="S45" s="74">
        <v>26</v>
      </c>
      <c r="T45" s="78">
        <v>533</v>
      </c>
      <c r="U45" s="77">
        <v>15</v>
      </c>
      <c r="V45" s="73">
        <v>265</v>
      </c>
      <c r="W45" s="74">
        <v>18</v>
      </c>
      <c r="X45" s="75">
        <v>318</v>
      </c>
      <c r="Y45" s="74">
        <v>21</v>
      </c>
      <c r="Z45" s="81">
        <v>371</v>
      </c>
    </row>
    <row r="46" spans="2:26" s="5" customFormat="1" ht="22.5" customHeight="1">
      <c r="B46" s="15" t="s">
        <v>31</v>
      </c>
      <c r="C46" s="31">
        <f t="shared" si="4"/>
        <v>45</v>
      </c>
      <c r="D46" s="32">
        <f t="shared" si="5"/>
        <v>745</v>
      </c>
      <c r="E46" s="31">
        <f t="shared" si="6"/>
        <v>50</v>
      </c>
      <c r="F46" s="32">
        <f t="shared" si="7"/>
        <v>887</v>
      </c>
      <c r="G46" s="31">
        <f t="shared" si="8"/>
        <v>55</v>
      </c>
      <c r="H46" s="71">
        <f t="shared" si="9"/>
        <v>1032</v>
      </c>
      <c r="I46" s="72">
        <v>11</v>
      </c>
      <c r="J46" s="73">
        <v>219</v>
      </c>
      <c r="K46" s="74">
        <v>13</v>
      </c>
      <c r="L46" s="75">
        <v>266</v>
      </c>
      <c r="M46" s="74">
        <v>14</v>
      </c>
      <c r="N46" s="76">
        <v>313</v>
      </c>
      <c r="O46" s="77">
        <v>9</v>
      </c>
      <c r="P46" s="73">
        <v>124</v>
      </c>
      <c r="Q46" s="74">
        <v>9</v>
      </c>
      <c r="R46" s="75">
        <v>132</v>
      </c>
      <c r="S46" s="74">
        <v>10</v>
      </c>
      <c r="T46" s="78">
        <v>142</v>
      </c>
      <c r="U46" s="77">
        <v>25</v>
      </c>
      <c r="V46" s="73">
        <v>402</v>
      </c>
      <c r="W46" s="74">
        <v>28</v>
      </c>
      <c r="X46" s="75">
        <v>489</v>
      </c>
      <c r="Y46" s="74">
        <v>31</v>
      </c>
      <c r="Z46" s="81">
        <v>577</v>
      </c>
    </row>
    <row r="47" spans="2:26" s="5" customFormat="1" ht="22.5" customHeight="1">
      <c r="B47" s="15" t="s">
        <v>32</v>
      </c>
      <c r="C47" s="31">
        <f t="shared" si="4"/>
        <v>12</v>
      </c>
      <c r="D47" s="32">
        <f t="shared" si="5"/>
        <v>228</v>
      </c>
      <c r="E47" s="31">
        <f t="shared" si="6"/>
        <v>13</v>
      </c>
      <c r="F47" s="32">
        <f t="shared" si="7"/>
        <v>244</v>
      </c>
      <c r="G47" s="31">
        <f t="shared" si="8"/>
        <v>14</v>
      </c>
      <c r="H47" s="71">
        <f t="shared" si="9"/>
        <v>266</v>
      </c>
      <c r="I47" s="72">
        <v>3</v>
      </c>
      <c r="J47" s="73">
        <v>66</v>
      </c>
      <c r="K47" s="74">
        <v>3</v>
      </c>
      <c r="L47" s="75">
        <v>66</v>
      </c>
      <c r="M47" s="74">
        <v>3</v>
      </c>
      <c r="N47" s="76">
        <v>66</v>
      </c>
      <c r="O47" s="77">
        <v>3</v>
      </c>
      <c r="P47" s="73">
        <v>66</v>
      </c>
      <c r="Q47" s="74">
        <v>3</v>
      </c>
      <c r="R47" s="75">
        <v>66</v>
      </c>
      <c r="S47" s="74">
        <v>4</v>
      </c>
      <c r="T47" s="78">
        <v>88</v>
      </c>
      <c r="U47" s="77">
        <v>6</v>
      </c>
      <c r="V47" s="73">
        <v>96</v>
      </c>
      <c r="W47" s="74">
        <v>7</v>
      </c>
      <c r="X47" s="75">
        <v>112</v>
      </c>
      <c r="Y47" s="74">
        <v>7</v>
      </c>
      <c r="Z47" s="81">
        <v>112</v>
      </c>
    </row>
    <row r="48" spans="2:26" s="5" customFormat="1" ht="22.5" customHeight="1">
      <c r="B48" s="15" t="s">
        <v>33</v>
      </c>
      <c r="C48" s="31">
        <f t="shared" si="4"/>
        <v>4</v>
      </c>
      <c r="D48" s="32">
        <f t="shared" si="5"/>
        <v>52</v>
      </c>
      <c r="E48" s="31">
        <f t="shared" si="6"/>
        <v>5</v>
      </c>
      <c r="F48" s="32">
        <f t="shared" si="7"/>
        <v>68</v>
      </c>
      <c r="G48" s="31">
        <f t="shared" si="8"/>
        <v>6</v>
      </c>
      <c r="H48" s="71">
        <f t="shared" si="9"/>
        <v>83</v>
      </c>
      <c r="I48" s="72">
        <v>2</v>
      </c>
      <c r="J48" s="73">
        <v>32</v>
      </c>
      <c r="K48" s="74">
        <v>3</v>
      </c>
      <c r="L48" s="75">
        <v>42</v>
      </c>
      <c r="M48" s="74">
        <v>3</v>
      </c>
      <c r="N48" s="76">
        <v>51</v>
      </c>
      <c r="O48" s="77">
        <v>0</v>
      </c>
      <c r="P48" s="73">
        <v>0</v>
      </c>
      <c r="Q48" s="74">
        <v>0</v>
      </c>
      <c r="R48" s="75">
        <v>0</v>
      </c>
      <c r="S48" s="74">
        <v>0</v>
      </c>
      <c r="T48" s="78">
        <v>0</v>
      </c>
      <c r="U48" s="77">
        <v>2</v>
      </c>
      <c r="V48" s="73">
        <v>20</v>
      </c>
      <c r="W48" s="74">
        <v>2</v>
      </c>
      <c r="X48" s="75">
        <v>26</v>
      </c>
      <c r="Y48" s="74">
        <v>3</v>
      </c>
      <c r="Z48" s="81">
        <v>32</v>
      </c>
    </row>
    <row r="49" spans="2:26" s="5" customFormat="1" ht="22.5" customHeight="1" thickBot="1">
      <c r="B49" s="16" t="s">
        <v>34</v>
      </c>
      <c r="C49" s="31">
        <f t="shared" si="4"/>
        <v>7</v>
      </c>
      <c r="D49" s="32">
        <f t="shared" si="5"/>
        <v>157</v>
      </c>
      <c r="E49" s="31">
        <f t="shared" si="6"/>
        <v>11</v>
      </c>
      <c r="F49" s="32">
        <f t="shared" si="7"/>
        <v>247</v>
      </c>
      <c r="G49" s="31">
        <f t="shared" si="8"/>
        <v>19</v>
      </c>
      <c r="H49" s="71">
        <f t="shared" si="9"/>
        <v>427</v>
      </c>
      <c r="I49" s="72">
        <v>2</v>
      </c>
      <c r="J49" s="73">
        <v>40</v>
      </c>
      <c r="K49" s="74">
        <v>2</v>
      </c>
      <c r="L49" s="75">
        <v>40</v>
      </c>
      <c r="M49" s="74">
        <v>2</v>
      </c>
      <c r="N49" s="76">
        <v>40</v>
      </c>
      <c r="O49" s="77">
        <v>4</v>
      </c>
      <c r="P49" s="73">
        <v>90</v>
      </c>
      <c r="Q49" s="74">
        <v>8</v>
      </c>
      <c r="R49" s="75">
        <v>180</v>
      </c>
      <c r="S49" s="74">
        <v>16</v>
      </c>
      <c r="T49" s="78">
        <v>360</v>
      </c>
      <c r="U49" s="77">
        <v>1</v>
      </c>
      <c r="V49" s="73">
        <v>27</v>
      </c>
      <c r="W49" s="74">
        <v>1</v>
      </c>
      <c r="X49" s="75">
        <v>27</v>
      </c>
      <c r="Y49" s="74">
        <v>1</v>
      </c>
      <c r="Z49" s="81">
        <v>27</v>
      </c>
    </row>
    <row r="50" spans="2:26" s="46" customFormat="1" ht="42.75" customHeight="1" thickBot="1">
      <c r="B50" s="47" t="s">
        <v>36</v>
      </c>
      <c r="C50" s="56">
        <f>SUM(C7:C49)</f>
        <v>6016</v>
      </c>
      <c r="D50" s="51">
        <f aca="true" t="shared" si="23" ref="D50:Z50">SUM(D7:D49)</f>
        <v>105404</v>
      </c>
      <c r="E50" s="49">
        <f t="shared" si="23"/>
        <v>6602</v>
      </c>
      <c r="F50" s="50">
        <f t="shared" si="23"/>
        <v>115981</v>
      </c>
      <c r="G50" s="49">
        <f t="shared" si="23"/>
        <v>7219</v>
      </c>
      <c r="H50" s="54">
        <f t="shared" si="23"/>
        <v>127014</v>
      </c>
      <c r="I50" s="53">
        <f>SUM(I7:I49)</f>
        <v>1466</v>
      </c>
      <c r="J50" s="51">
        <f t="shared" si="23"/>
        <v>26365</v>
      </c>
      <c r="K50" s="49">
        <f t="shared" si="23"/>
        <v>1614</v>
      </c>
      <c r="L50" s="50">
        <f t="shared" si="23"/>
        <v>29029</v>
      </c>
      <c r="M50" s="49">
        <f t="shared" si="23"/>
        <v>1766</v>
      </c>
      <c r="N50" s="55">
        <f t="shared" si="23"/>
        <v>31777</v>
      </c>
      <c r="O50" s="52">
        <f t="shared" si="23"/>
        <v>1725</v>
      </c>
      <c r="P50" s="51">
        <f t="shared" si="23"/>
        <v>32249</v>
      </c>
      <c r="Q50" s="49">
        <f t="shared" si="23"/>
        <v>1896</v>
      </c>
      <c r="R50" s="50">
        <f t="shared" si="23"/>
        <v>35564</v>
      </c>
      <c r="S50" s="49">
        <f t="shared" si="23"/>
        <v>2083</v>
      </c>
      <c r="T50" s="54">
        <f t="shared" si="23"/>
        <v>39137</v>
      </c>
      <c r="U50" s="52">
        <f t="shared" si="23"/>
        <v>2825</v>
      </c>
      <c r="V50" s="51">
        <f t="shared" si="23"/>
        <v>46790</v>
      </c>
      <c r="W50" s="49">
        <f t="shared" si="23"/>
        <v>3092</v>
      </c>
      <c r="X50" s="50">
        <f t="shared" si="23"/>
        <v>51388</v>
      </c>
      <c r="Y50" s="49">
        <f t="shared" si="23"/>
        <v>3370</v>
      </c>
      <c r="Z50" s="48">
        <f t="shared" si="23"/>
        <v>56100</v>
      </c>
    </row>
    <row r="51" spans="2:26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</sheetData>
  <sheetProtection/>
  <mergeCells count="19"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  <mergeCell ref="M5:N5"/>
    <mergeCell ref="O5:P5"/>
    <mergeCell ref="Q5:R5"/>
    <mergeCell ref="S5:T5"/>
    <mergeCell ref="B4:B6"/>
    <mergeCell ref="C4:H4"/>
    <mergeCell ref="C5:D5"/>
    <mergeCell ref="E5:F5"/>
    <mergeCell ref="G5:H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view="pageBreakPreview" zoomScale="55" zoomScaleNormal="75" zoomScaleSheetLayoutView="55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I8" sqref="I8:Z8"/>
    </sheetView>
  </sheetViews>
  <sheetFormatPr defaultColWidth="9.00390625" defaultRowHeight="13.5"/>
  <cols>
    <col min="1" max="1" width="15.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6" width="12.375" style="3" customWidth="1"/>
    <col min="27" max="16384" width="9.00390625" style="3" customWidth="1"/>
  </cols>
  <sheetData>
    <row r="1" spans="2:14" ht="35.25" customHeight="1">
      <c r="B1" s="38" t="s">
        <v>57</v>
      </c>
      <c r="I1" s="6"/>
      <c r="J1" s="1"/>
      <c r="K1" s="1"/>
      <c r="L1" s="1"/>
      <c r="M1" s="1"/>
      <c r="N1" s="2"/>
    </row>
    <row r="2" spans="2:14" ht="33" customHeight="1">
      <c r="B2" s="38" t="s">
        <v>62</v>
      </c>
      <c r="I2" s="6"/>
      <c r="J2" s="1"/>
      <c r="K2" s="1"/>
      <c r="L2" s="14"/>
      <c r="M2" s="1"/>
      <c r="N2" s="2"/>
    </row>
    <row r="3" spans="2:26" s="11" customFormat="1" ht="33.75" customHeight="1" thickBot="1">
      <c r="B3" s="9"/>
      <c r="C3" s="10"/>
      <c r="D3" s="177" t="s">
        <v>58</v>
      </c>
      <c r="E3" s="177"/>
      <c r="F3" s="177"/>
      <c r="G3" s="177"/>
      <c r="H3" s="177"/>
      <c r="O3" s="12"/>
      <c r="T3" s="177"/>
      <c r="U3" s="177"/>
      <c r="V3" s="177"/>
      <c r="W3" s="177"/>
      <c r="X3" s="177"/>
      <c r="Y3" s="177"/>
      <c r="Z3" s="177"/>
    </row>
    <row r="4" spans="2:26" s="11" customFormat="1" ht="36" customHeight="1" thickBot="1">
      <c r="B4" s="171" t="s">
        <v>50</v>
      </c>
      <c r="C4" s="174" t="s">
        <v>43</v>
      </c>
      <c r="D4" s="175"/>
      <c r="E4" s="175"/>
      <c r="F4" s="175"/>
      <c r="G4" s="175"/>
      <c r="H4" s="176"/>
      <c r="I4" s="178" t="s">
        <v>38</v>
      </c>
      <c r="J4" s="178"/>
      <c r="K4" s="178"/>
      <c r="L4" s="178"/>
      <c r="M4" s="178"/>
      <c r="N4" s="178"/>
      <c r="O4" s="179" t="s">
        <v>39</v>
      </c>
      <c r="P4" s="178"/>
      <c r="Q4" s="178"/>
      <c r="R4" s="178"/>
      <c r="S4" s="178"/>
      <c r="T4" s="180"/>
      <c r="U4" s="179" t="s">
        <v>37</v>
      </c>
      <c r="V4" s="178"/>
      <c r="W4" s="178"/>
      <c r="X4" s="178"/>
      <c r="Y4" s="178"/>
      <c r="Z4" s="181"/>
    </row>
    <row r="5" spans="2:26" s="11" customFormat="1" ht="36" customHeight="1" thickBot="1">
      <c r="B5" s="172"/>
      <c r="C5" s="166" t="s">
        <v>65</v>
      </c>
      <c r="D5" s="168"/>
      <c r="E5" s="166" t="s">
        <v>66</v>
      </c>
      <c r="F5" s="167"/>
      <c r="G5" s="166" t="s">
        <v>67</v>
      </c>
      <c r="H5" s="170"/>
      <c r="I5" s="168" t="s">
        <v>65</v>
      </c>
      <c r="J5" s="168"/>
      <c r="K5" s="166" t="s">
        <v>66</v>
      </c>
      <c r="L5" s="167"/>
      <c r="M5" s="166" t="s">
        <v>67</v>
      </c>
      <c r="N5" s="168"/>
      <c r="O5" s="169" t="s">
        <v>65</v>
      </c>
      <c r="P5" s="168"/>
      <c r="Q5" s="166" t="s">
        <v>66</v>
      </c>
      <c r="R5" s="167"/>
      <c r="S5" s="166" t="s">
        <v>67</v>
      </c>
      <c r="T5" s="170"/>
      <c r="U5" s="168" t="s">
        <v>65</v>
      </c>
      <c r="V5" s="168"/>
      <c r="W5" s="166" t="s">
        <v>66</v>
      </c>
      <c r="X5" s="167"/>
      <c r="Y5" s="166" t="s">
        <v>67</v>
      </c>
      <c r="Z5" s="167"/>
    </row>
    <row r="6" spans="2:26" ht="36" customHeight="1" thickBot="1">
      <c r="B6" s="173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3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0" t="s">
        <v>55</v>
      </c>
    </row>
    <row r="7" spans="2:32" s="39" customFormat="1" ht="22.5" customHeight="1">
      <c r="B7" s="8" t="s">
        <v>40</v>
      </c>
      <c r="C7" s="31">
        <f aca="true" t="shared" si="0" ref="C7:H7">SUM(I7,O7,U7)</f>
        <v>4756</v>
      </c>
      <c r="D7" s="32">
        <f t="shared" si="0"/>
        <v>73863</v>
      </c>
      <c r="E7" s="31">
        <f t="shared" si="0"/>
        <v>5201</v>
      </c>
      <c r="F7" s="32">
        <f>SUM(L7,R7,X7)</f>
        <v>80772</v>
      </c>
      <c r="G7" s="31">
        <f t="shared" si="0"/>
        <v>5687</v>
      </c>
      <c r="H7" s="71">
        <f t="shared" si="0"/>
        <v>88324</v>
      </c>
      <c r="I7" s="72">
        <v>913</v>
      </c>
      <c r="J7" s="73">
        <v>14256</v>
      </c>
      <c r="K7" s="74">
        <v>998</v>
      </c>
      <c r="L7" s="75">
        <v>15589</v>
      </c>
      <c r="M7" s="74">
        <v>1092</v>
      </c>
      <c r="N7" s="76">
        <v>17046</v>
      </c>
      <c r="O7" s="77">
        <v>2383</v>
      </c>
      <c r="P7" s="73">
        <v>40255</v>
      </c>
      <c r="Q7" s="74">
        <v>2606</v>
      </c>
      <c r="R7" s="75">
        <v>44021</v>
      </c>
      <c r="S7" s="74">
        <v>2849</v>
      </c>
      <c r="T7" s="78">
        <v>48137</v>
      </c>
      <c r="U7" s="77">
        <v>1460</v>
      </c>
      <c r="V7" s="73">
        <v>19352</v>
      </c>
      <c r="W7" s="74">
        <v>1597</v>
      </c>
      <c r="X7" s="75">
        <v>21162</v>
      </c>
      <c r="Y7" s="74">
        <v>1746</v>
      </c>
      <c r="Z7" s="81">
        <v>23141</v>
      </c>
      <c r="AA7" s="117">
        <f aca="true" t="shared" si="1" ref="AA7:AF7">C7</f>
        <v>4756</v>
      </c>
      <c r="AB7" s="117">
        <f t="shared" si="1"/>
        <v>73863</v>
      </c>
      <c r="AC7" s="117">
        <f t="shared" si="1"/>
        <v>5201</v>
      </c>
      <c r="AD7" s="117">
        <f t="shared" si="1"/>
        <v>80772</v>
      </c>
      <c r="AE7" s="117">
        <f t="shared" si="1"/>
        <v>5687</v>
      </c>
      <c r="AF7" s="117">
        <f t="shared" si="1"/>
        <v>88324</v>
      </c>
    </row>
    <row r="8" spans="2:32" s="5" customFormat="1" ht="22.5" customHeight="1">
      <c r="B8" s="15" t="s">
        <v>1</v>
      </c>
      <c r="C8" s="31">
        <f aca="true" t="shared" si="2" ref="C8:H8">SUM(I8,O8,U8)</f>
        <v>104</v>
      </c>
      <c r="D8" s="32">
        <f t="shared" si="2"/>
        <v>1629</v>
      </c>
      <c r="E8" s="31">
        <f t="shared" si="2"/>
        <v>108</v>
      </c>
      <c r="F8" s="32">
        <f t="shared" si="2"/>
        <v>1689</v>
      </c>
      <c r="G8" s="31">
        <f t="shared" si="2"/>
        <v>114</v>
      </c>
      <c r="H8" s="71">
        <f t="shared" si="2"/>
        <v>1778</v>
      </c>
      <c r="I8" s="72">
        <v>9</v>
      </c>
      <c r="J8" s="73">
        <v>161</v>
      </c>
      <c r="K8" s="74">
        <v>9</v>
      </c>
      <c r="L8" s="75">
        <v>161</v>
      </c>
      <c r="M8" s="74">
        <v>10</v>
      </c>
      <c r="N8" s="76">
        <v>178</v>
      </c>
      <c r="O8" s="77">
        <v>51</v>
      </c>
      <c r="P8" s="73">
        <v>975</v>
      </c>
      <c r="Q8" s="74">
        <v>53</v>
      </c>
      <c r="R8" s="75">
        <v>1013</v>
      </c>
      <c r="S8" s="74">
        <v>55</v>
      </c>
      <c r="T8" s="78">
        <v>1051</v>
      </c>
      <c r="U8" s="77">
        <v>44</v>
      </c>
      <c r="V8" s="73">
        <v>493</v>
      </c>
      <c r="W8" s="74">
        <v>46</v>
      </c>
      <c r="X8" s="75">
        <v>515</v>
      </c>
      <c r="Y8" s="74">
        <v>49</v>
      </c>
      <c r="Z8" s="81">
        <v>549</v>
      </c>
      <c r="AA8" s="115">
        <f aca="true" t="shared" si="3" ref="AA8:AF8">SUM(C8:C11)</f>
        <v>354</v>
      </c>
      <c r="AB8" s="115">
        <f t="shared" si="3"/>
        <v>5767</v>
      </c>
      <c r="AC8" s="115">
        <f t="shared" si="3"/>
        <v>376</v>
      </c>
      <c r="AD8" s="115">
        <f t="shared" si="3"/>
        <v>6124</v>
      </c>
      <c r="AE8" s="115">
        <f t="shared" si="3"/>
        <v>400</v>
      </c>
      <c r="AF8" s="115">
        <f t="shared" si="3"/>
        <v>6510</v>
      </c>
    </row>
    <row r="9" spans="2:27" s="5" customFormat="1" ht="22.5" customHeight="1">
      <c r="B9" s="15" t="s">
        <v>3</v>
      </c>
      <c r="C9" s="31">
        <f aca="true" t="shared" si="4" ref="C9:C49">SUM(I9,O9,U9)</f>
        <v>29</v>
      </c>
      <c r="D9" s="32">
        <f aca="true" t="shared" si="5" ref="D9:D49">SUM(J9,P9,V9)</f>
        <v>580</v>
      </c>
      <c r="E9" s="31">
        <f aca="true" t="shared" si="6" ref="E9:E49">SUM(K9,Q9,W9)</f>
        <v>31</v>
      </c>
      <c r="F9" s="32">
        <f aca="true" t="shared" si="7" ref="F9:F49">SUM(L9,R9,X9)</f>
        <v>620</v>
      </c>
      <c r="G9" s="31">
        <f aca="true" t="shared" si="8" ref="G9:G49">SUM(M9,S9,Y9)</f>
        <v>33</v>
      </c>
      <c r="H9" s="71">
        <f aca="true" t="shared" si="9" ref="H9:H49">SUM(N9,T9,Z9)</f>
        <v>660</v>
      </c>
      <c r="I9" s="72">
        <v>5</v>
      </c>
      <c r="J9" s="73">
        <v>100</v>
      </c>
      <c r="K9" s="74">
        <v>5</v>
      </c>
      <c r="L9" s="75">
        <v>100</v>
      </c>
      <c r="M9" s="74">
        <v>5</v>
      </c>
      <c r="N9" s="76">
        <v>100</v>
      </c>
      <c r="O9" s="77">
        <v>14</v>
      </c>
      <c r="P9" s="73">
        <v>280</v>
      </c>
      <c r="Q9" s="74">
        <v>15</v>
      </c>
      <c r="R9" s="75">
        <v>300</v>
      </c>
      <c r="S9" s="74">
        <v>16</v>
      </c>
      <c r="T9" s="78">
        <v>320</v>
      </c>
      <c r="U9" s="77">
        <v>10</v>
      </c>
      <c r="V9" s="73">
        <v>200</v>
      </c>
      <c r="W9" s="74">
        <v>11</v>
      </c>
      <c r="X9" s="75">
        <v>220</v>
      </c>
      <c r="Y9" s="74">
        <v>12</v>
      </c>
      <c r="Z9" s="81">
        <v>240</v>
      </c>
      <c r="AA9" s="7"/>
    </row>
    <row r="10" spans="2:27" s="5" customFormat="1" ht="22.5" customHeight="1">
      <c r="B10" s="15" t="s">
        <v>4</v>
      </c>
      <c r="C10" s="31">
        <f t="shared" si="4"/>
        <v>29</v>
      </c>
      <c r="D10" s="32">
        <f t="shared" si="5"/>
        <v>406</v>
      </c>
      <c r="E10" s="31">
        <f t="shared" si="6"/>
        <v>29</v>
      </c>
      <c r="F10" s="32">
        <f t="shared" si="7"/>
        <v>401</v>
      </c>
      <c r="G10" s="31">
        <f t="shared" si="8"/>
        <v>29</v>
      </c>
      <c r="H10" s="71">
        <f t="shared" si="9"/>
        <v>396</v>
      </c>
      <c r="I10" s="72">
        <v>3</v>
      </c>
      <c r="J10" s="73">
        <v>56</v>
      </c>
      <c r="K10" s="74">
        <v>3</v>
      </c>
      <c r="L10" s="75">
        <v>56</v>
      </c>
      <c r="M10" s="74">
        <v>3</v>
      </c>
      <c r="N10" s="76">
        <v>56</v>
      </c>
      <c r="O10" s="77">
        <v>13</v>
      </c>
      <c r="P10" s="73">
        <v>207</v>
      </c>
      <c r="Q10" s="74">
        <v>12</v>
      </c>
      <c r="R10" s="75">
        <v>191</v>
      </c>
      <c r="S10" s="74">
        <v>11</v>
      </c>
      <c r="T10" s="78">
        <v>175</v>
      </c>
      <c r="U10" s="77">
        <v>13</v>
      </c>
      <c r="V10" s="73">
        <v>143</v>
      </c>
      <c r="W10" s="74">
        <v>14</v>
      </c>
      <c r="X10" s="75">
        <v>154</v>
      </c>
      <c r="Y10" s="74">
        <v>15</v>
      </c>
      <c r="Z10" s="81">
        <v>165</v>
      </c>
      <c r="AA10" s="7"/>
    </row>
    <row r="11" spans="2:27" s="5" customFormat="1" ht="22.5" customHeight="1">
      <c r="B11" s="15" t="s">
        <v>2</v>
      </c>
      <c r="C11" s="31">
        <f t="shared" si="4"/>
        <v>192</v>
      </c>
      <c r="D11" s="32">
        <f t="shared" si="5"/>
        <v>3152</v>
      </c>
      <c r="E11" s="31">
        <f t="shared" si="6"/>
        <v>208</v>
      </c>
      <c r="F11" s="32">
        <f t="shared" si="7"/>
        <v>3414</v>
      </c>
      <c r="G11" s="31">
        <f t="shared" si="8"/>
        <v>224</v>
      </c>
      <c r="H11" s="71">
        <f t="shared" si="9"/>
        <v>3676</v>
      </c>
      <c r="I11" s="82">
        <v>22</v>
      </c>
      <c r="J11" s="83">
        <v>303</v>
      </c>
      <c r="K11" s="84">
        <v>23</v>
      </c>
      <c r="L11" s="85">
        <v>316</v>
      </c>
      <c r="M11" s="84">
        <v>24</v>
      </c>
      <c r="N11" s="86">
        <v>330</v>
      </c>
      <c r="O11" s="87">
        <v>118</v>
      </c>
      <c r="P11" s="83">
        <v>2202</v>
      </c>
      <c r="Q11" s="84">
        <v>128</v>
      </c>
      <c r="R11" s="85">
        <v>2389</v>
      </c>
      <c r="S11" s="84">
        <v>138</v>
      </c>
      <c r="T11" s="88">
        <v>2575</v>
      </c>
      <c r="U11" s="87">
        <v>52</v>
      </c>
      <c r="V11" s="83">
        <v>647</v>
      </c>
      <c r="W11" s="84">
        <v>57</v>
      </c>
      <c r="X11" s="85">
        <v>709</v>
      </c>
      <c r="Y11" s="84">
        <v>62</v>
      </c>
      <c r="Z11" s="91">
        <v>771</v>
      </c>
      <c r="AA11" s="7"/>
    </row>
    <row r="12" spans="2:32" s="5" customFormat="1" ht="22.5" customHeight="1">
      <c r="B12" s="15" t="s">
        <v>44</v>
      </c>
      <c r="C12" s="31">
        <f t="shared" si="4"/>
        <v>426</v>
      </c>
      <c r="D12" s="32">
        <f t="shared" si="5"/>
        <v>6832</v>
      </c>
      <c r="E12" s="31">
        <f t="shared" si="6"/>
        <v>434</v>
      </c>
      <c r="F12" s="32">
        <f t="shared" si="7"/>
        <v>7106</v>
      </c>
      <c r="G12" s="31">
        <f t="shared" si="8"/>
        <v>444</v>
      </c>
      <c r="H12" s="71">
        <f t="shared" si="9"/>
        <v>7424</v>
      </c>
      <c r="I12" s="72">
        <v>50</v>
      </c>
      <c r="J12" s="73">
        <v>702</v>
      </c>
      <c r="K12" s="74">
        <v>50</v>
      </c>
      <c r="L12" s="75">
        <v>718</v>
      </c>
      <c r="M12" s="74">
        <v>50</v>
      </c>
      <c r="N12" s="76">
        <v>733</v>
      </c>
      <c r="O12" s="77">
        <v>189</v>
      </c>
      <c r="P12" s="73">
        <v>3471</v>
      </c>
      <c r="Q12" s="74">
        <v>190</v>
      </c>
      <c r="R12" s="75">
        <v>3488</v>
      </c>
      <c r="S12" s="74">
        <v>192</v>
      </c>
      <c r="T12" s="78">
        <v>3524</v>
      </c>
      <c r="U12" s="77">
        <v>187</v>
      </c>
      <c r="V12" s="73">
        <v>2659</v>
      </c>
      <c r="W12" s="74">
        <v>194</v>
      </c>
      <c r="X12" s="75">
        <v>2900</v>
      </c>
      <c r="Y12" s="74">
        <v>202</v>
      </c>
      <c r="Z12" s="81">
        <v>3167</v>
      </c>
      <c r="AA12" s="117">
        <f>C12</f>
        <v>426</v>
      </c>
      <c r="AB12" s="117">
        <f aca="true" t="shared" si="10" ref="AB12:AF13">D12</f>
        <v>6832</v>
      </c>
      <c r="AC12" s="117">
        <f t="shared" si="10"/>
        <v>434</v>
      </c>
      <c r="AD12" s="117">
        <f t="shared" si="10"/>
        <v>7106</v>
      </c>
      <c r="AE12" s="117">
        <f t="shared" si="10"/>
        <v>444</v>
      </c>
      <c r="AF12" s="117">
        <f t="shared" si="10"/>
        <v>7424</v>
      </c>
    </row>
    <row r="13" spans="2:32" s="5" customFormat="1" ht="22.5" customHeight="1">
      <c r="B13" s="15" t="s">
        <v>45</v>
      </c>
      <c r="C13" s="31">
        <f t="shared" si="4"/>
        <v>470</v>
      </c>
      <c r="D13" s="32">
        <f t="shared" si="5"/>
        <v>6530</v>
      </c>
      <c r="E13" s="31">
        <f t="shared" si="6"/>
        <v>495</v>
      </c>
      <c r="F13" s="32">
        <f t="shared" si="7"/>
        <v>6880</v>
      </c>
      <c r="G13" s="31">
        <f t="shared" si="8"/>
        <v>520</v>
      </c>
      <c r="H13" s="71">
        <f t="shared" si="9"/>
        <v>7220</v>
      </c>
      <c r="I13" s="82">
        <v>60</v>
      </c>
      <c r="J13" s="83">
        <v>660</v>
      </c>
      <c r="K13" s="84">
        <v>65</v>
      </c>
      <c r="L13" s="85">
        <v>690</v>
      </c>
      <c r="M13" s="84">
        <v>70</v>
      </c>
      <c r="N13" s="86">
        <v>720</v>
      </c>
      <c r="O13" s="87">
        <v>270</v>
      </c>
      <c r="P13" s="83">
        <v>3910</v>
      </c>
      <c r="Q13" s="84">
        <v>285</v>
      </c>
      <c r="R13" s="85">
        <v>4130</v>
      </c>
      <c r="S13" s="84">
        <v>300</v>
      </c>
      <c r="T13" s="88">
        <v>4340</v>
      </c>
      <c r="U13" s="87">
        <v>140</v>
      </c>
      <c r="V13" s="83">
        <v>1960</v>
      </c>
      <c r="W13" s="84">
        <v>145</v>
      </c>
      <c r="X13" s="85">
        <v>2060</v>
      </c>
      <c r="Y13" s="84">
        <v>150</v>
      </c>
      <c r="Z13" s="91">
        <v>2160</v>
      </c>
      <c r="AA13" s="117">
        <f>C13</f>
        <v>470</v>
      </c>
      <c r="AB13" s="117">
        <f t="shared" si="10"/>
        <v>6530</v>
      </c>
      <c r="AC13" s="117">
        <f t="shared" si="10"/>
        <v>495</v>
      </c>
      <c r="AD13" s="117">
        <f t="shared" si="10"/>
        <v>6880</v>
      </c>
      <c r="AE13" s="117">
        <f t="shared" si="10"/>
        <v>520</v>
      </c>
      <c r="AF13" s="117">
        <f t="shared" si="10"/>
        <v>7220</v>
      </c>
    </row>
    <row r="14" spans="2:32" s="5" customFormat="1" ht="22.5" customHeight="1">
      <c r="B14" s="15" t="s">
        <v>5</v>
      </c>
      <c r="C14" s="31">
        <f t="shared" si="4"/>
        <v>332</v>
      </c>
      <c r="D14" s="32">
        <f t="shared" si="5"/>
        <v>5570</v>
      </c>
      <c r="E14" s="31">
        <f t="shared" si="6"/>
        <v>338</v>
      </c>
      <c r="F14" s="32">
        <f t="shared" si="7"/>
        <v>5670</v>
      </c>
      <c r="G14" s="31">
        <f t="shared" si="8"/>
        <v>344</v>
      </c>
      <c r="H14" s="71">
        <f t="shared" si="9"/>
        <v>5771</v>
      </c>
      <c r="I14" s="72">
        <v>41</v>
      </c>
      <c r="J14" s="73">
        <v>690</v>
      </c>
      <c r="K14" s="74">
        <v>42</v>
      </c>
      <c r="L14" s="75">
        <v>703</v>
      </c>
      <c r="M14" s="74">
        <v>42</v>
      </c>
      <c r="N14" s="76">
        <v>715</v>
      </c>
      <c r="O14" s="77">
        <v>216</v>
      </c>
      <c r="P14" s="73">
        <v>3902</v>
      </c>
      <c r="Q14" s="74">
        <v>220</v>
      </c>
      <c r="R14" s="75">
        <v>3971</v>
      </c>
      <c r="S14" s="74">
        <v>224</v>
      </c>
      <c r="T14" s="78">
        <v>4043</v>
      </c>
      <c r="U14" s="77">
        <v>75</v>
      </c>
      <c r="V14" s="73">
        <v>978</v>
      </c>
      <c r="W14" s="74">
        <v>76</v>
      </c>
      <c r="X14" s="75">
        <v>996</v>
      </c>
      <c r="Y14" s="74">
        <v>78</v>
      </c>
      <c r="Z14" s="81">
        <v>1013</v>
      </c>
      <c r="AA14" s="116">
        <f aca="true" t="shared" si="11" ref="AA14:AF14">SUM(C14:C16)</f>
        <v>483</v>
      </c>
      <c r="AB14" s="116">
        <f t="shared" si="11"/>
        <v>7761</v>
      </c>
      <c r="AC14" s="116">
        <f t="shared" si="11"/>
        <v>501</v>
      </c>
      <c r="AD14" s="116">
        <f t="shared" si="11"/>
        <v>7986</v>
      </c>
      <c r="AE14" s="116">
        <f t="shared" si="11"/>
        <v>520</v>
      </c>
      <c r="AF14" s="116">
        <f t="shared" si="11"/>
        <v>8234</v>
      </c>
    </row>
    <row r="15" spans="2:26" s="5" customFormat="1" ht="22.5" customHeight="1">
      <c r="B15" s="15" t="s">
        <v>6</v>
      </c>
      <c r="C15" s="31">
        <f t="shared" si="4"/>
        <v>104</v>
      </c>
      <c r="D15" s="32">
        <f t="shared" si="5"/>
        <v>1490</v>
      </c>
      <c r="E15" s="31">
        <f t="shared" si="6"/>
        <v>113</v>
      </c>
      <c r="F15" s="32">
        <f t="shared" si="7"/>
        <v>1570</v>
      </c>
      <c r="G15" s="31">
        <f t="shared" si="8"/>
        <v>122</v>
      </c>
      <c r="H15" s="71">
        <f t="shared" si="9"/>
        <v>1650</v>
      </c>
      <c r="I15" s="72">
        <v>14</v>
      </c>
      <c r="J15" s="73">
        <v>160</v>
      </c>
      <c r="K15" s="74">
        <v>16</v>
      </c>
      <c r="L15" s="75">
        <v>180</v>
      </c>
      <c r="M15" s="74">
        <v>18</v>
      </c>
      <c r="N15" s="76">
        <v>200</v>
      </c>
      <c r="O15" s="77">
        <v>75</v>
      </c>
      <c r="P15" s="73">
        <v>1200</v>
      </c>
      <c r="Q15" s="74">
        <v>80</v>
      </c>
      <c r="R15" s="75">
        <v>1250</v>
      </c>
      <c r="S15" s="74">
        <v>85</v>
      </c>
      <c r="T15" s="78">
        <v>1300</v>
      </c>
      <c r="U15" s="77">
        <v>15</v>
      </c>
      <c r="V15" s="73">
        <v>130</v>
      </c>
      <c r="W15" s="74">
        <v>17</v>
      </c>
      <c r="X15" s="75">
        <v>140</v>
      </c>
      <c r="Y15" s="74">
        <v>19</v>
      </c>
      <c r="Z15" s="81">
        <v>150</v>
      </c>
    </row>
    <row r="16" spans="2:26" s="5" customFormat="1" ht="22.5" customHeight="1">
      <c r="B16" s="15" t="s">
        <v>7</v>
      </c>
      <c r="C16" s="31">
        <f t="shared" si="4"/>
        <v>47</v>
      </c>
      <c r="D16" s="32">
        <f t="shared" si="5"/>
        <v>701</v>
      </c>
      <c r="E16" s="31">
        <f t="shared" si="6"/>
        <v>50</v>
      </c>
      <c r="F16" s="32">
        <f t="shared" si="7"/>
        <v>746</v>
      </c>
      <c r="G16" s="31">
        <f t="shared" si="8"/>
        <v>54</v>
      </c>
      <c r="H16" s="71">
        <f t="shared" si="9"/>
        <v>813</v>
      </c>
      <c r="I16" s="72">
        <v>2</v>
      </c>
      <c r="J16" s="73">
        <v>44</v>
      </c>
      <c r="K16" s="74">
        <v>2</v>
      </c>
      <c r="L16" s="75">
        <v>44</v>
      </c>
      <c r="M16" s="74">
        <v>3</v>
      </c>
      <c r="N16" s="76">
        <v>66</v>
      </c>
      <c r="O16" s="77">
        <v>28</v>
      </c>
      <c r="P16" s="73">
        <v>504</v>
      </c>
      <c r="Q16" s="74">
        <v>30</v>
      </c>
      <c r="R16" s="75">
        <v>540</v>
      </c>
      <c r="S16" s="74">
        <v>32</v>
      </c>
      <c r="T16" s="78">
        <v>576</v>
      </c>
      <c r="U16" s="77">
        <v>17</v>
      </c>
      <c r="V16" s="73">
        <v>153</v>
      </c>
      <c r="W16" s="74">
        <v>18</v>
      </c>
      <c r="X16" s="75">
        <v>162</v>
      </c>
      <c r="Y16" s="74">
        <v>19</v>
      </c>
      <c r="Z16" s="81">
        <v>171</v>
      </c>
    </row>
    <row r="17" spans="2:32" s="5" customFormat="1" ht="22.5" customHeight="1">
      <c r="B17" s="15" t="s">
        <v>46</v>
      </c>
      <c r="C17" s="31">
        <f t="shared" si="4"/>
        <v>501</v>
      </c>
      <c r="D17" s="32">
        <f t="shared" si="5"/>
        <v>6413</v>
      </c>
      <c r="E17" s="31">
        <f t="shared" si="6"/>
        <v>537</v>
      </c>
      <c r="F17" s="32">
        <f t="shared" si="7"/>
        <v>6874</v>
      </c>
      <c r="G17" s="31">
        <f t="shared" si="8"/>
        <v>575</v>
      </c>
      <c r="H17" s="71">
        <f t="shared" si="9"/>
        <v>7360</v>
      </c>
      <c r="I17" s="82">
        <v>35</v>
      </c>
      <c r="J17" s="83">
        <v>459</v>
      </c>
      <c r="K17" s="84">
        <v>37</v>
      </c>
      <c r="L17" s="85">
        <v>492</v>
      </c>
      <c r="M17" s="84">
        <v>40</v>
      </c>
      <c r="N17" s="86">
        <v>527</v>
      </c>
      <c r="O17" s="87">
        <v>246</v>
      </c>
      <c r="P17" s="83">
        <v>3802</v>
      </c>
      <c r="Q17" s="84">
        <v>264</v>
      </c>
      <c r="R17" s="85">
        <v>4076</v>
      </c>
      <c r="S17" s="84">
        <v>282</v>
      </c>
      <c r="T17" s="88">
        <v>4364</v>
      </c>
      <c r="U17" s="87">
        <v>220</v>
      </c>
      <c r="V17" s="83">
        <v>2152</v>
      </c>
      <c r="W17" s="84">
        <v>236</v>
      </c>
      <c r="X17" s="85">
        <v>2306</v>
      </c>
      <c r="Y17" s="84">
        <v>253</v>
      </c>
      <c r="Z17" s="91">
        <v>2469</v>
      </c>
      <c r="AA17" s="117">
        <f>C17</f>
        <v>501</v>
      </c>
      <c r="AB17" s="117">
        <f aca="true" t="shared" si="12" ref="AB17:AF19">D17</f>
        <v>6413</v>
      </c>
      <c r="AC17" s="117">
        <f t="shared" si="12"/>
        <v>537</v>
      </c>
      <c r="AD17" s="117">
        <f t="shared" si="12"/>
        <v>6874</v>
      </c>
      <c r="AE17" s="117">
        <f t="shared" si="12"/>
        <v>575</v>
      </c>
      <c r="AF17" s="117">
        <f t="shared" si="12"/>
        <v>7360</v>
      </c>
    </row>
    <row r="18" spans="2:32" s="5" customFormat="1" ht="22.5" customHeight="1">
      <c r="B18" s="15" t="s">
        <v>47</v>
      </c>
      <c r="C18" s="31">
        <f t="shared" si="4"/>
        <v>570</v>
      </c>
      <c r="D18" s="32">
        <f t="shared" si="5"/>
        <v>9342</v>
      </c>
      <c r="E18" s="31">
        <f t="shared" si="6"/>
        <v>582</v>
      </c>
      <c r="F18" s="32">
        <f t="shared" si="7"/>
        <v>9539</v>
      </c>
      <c r="G18" s="31">
        <f t="shared" si="8"/>
        <v>594</v>
      </c>
      <c r="H18" s="71">
        <f t="shared" si="9"/>
        <v>9736</v>
      </c>
      <c r="I18" s="72">
        <v>77</v>
      </c>
      <c r="J18" s="73">
        <v>1262</v>
      </c>
      <c r="K18" s="74">
        <v>78</v>
      </c>
      <c r="L18" s="75">
        <v>1278</v>
      </c>
      <c r="M18" s="74">
        <v>80</v>
      </c>
      <c r="N18" s="76">
        <v>1311</v>
      </c>
      <c r="O18" s="77">
        <v>318</v>
      </c>
      <c r="P18" s="73">
        <v>5212</v>
      </c>
      <c r="Q18" s="74">
        <v>325</v>
      </c>
      <c r="R18" s="75">
        <v>5327</v>
      </c>
      <c r="S18" s="74">
        <v>332</v>
      </c>
      <c r="T18" s="78">
        <v>5442</v>
      </c>
      <c r="U18" s="77">
        <v>175</v>
      </c>
      <c r="V18" s="73">
        <v>2868</v>
      </c>
      <c r="W18" s="74">
        <v>179</v>
      </c>
      <c r="X18" s="75">
        <v>2934</v>
      </c>
      <c r="Y18" s="74">
        <v>182</v>
      </c>
      <c r="Z18" s="81">
        <v>2983</v>
      </c>
      <c r="AA18" s="117">
        <f>C18</f>
        <v>570</v>
      </c>
      <c r="AB18" s="117">
        <f t="shared" si="12"/>
        <v>9342</v>
      </c>
      <c r="AC18" s="117">
        <f t="shared" si="12"/>
        <v>582</v>
      </c>
      <c r="AD18" s="117">
        <f t="shared" si="12"/>
        <v>9539</v>
      </c>
      <c r="AE18" s="117">
        <f t="shared" si="12"/>
        <v>594</v>
      </c>
      <c r="AF18" s="117">
        <f t="shared" si="12"/>
        <v>9736</v>
      </c>
    </row>
    <row r="19" spans="2:32" s="5" customFormat="1" ht="22.5" customHeight="1">
      <c r="B19" s="15" t="s">
        <v>48</v>
      </c>
      <c r="C19" s="31">
        <f t="shared" si="4"/>
        <v>307</v>
      </c>
      <c r="D19" s="32">
        <f t="shared" si="5"/>
        <v>4839</v>
      </c>
      <c r="E19" s="31">
        <f t="shared" si="6"/>
        <v>318</v>
      </c>
      <c r="F19" s="32">
        <f t="shared" si="7"/>
        <v>5008</v>
      </c>
      <c r="G19" s="31">
        <f t="shared" si="8"/>
        <v>329</v>
      </c>
      <c r="H19" s="71">
        <f t="shared" si="9"/>
        <v>5177</v>
      </c>
      <c r="I19" s="72">
        <v>17</v>
      </c>
      <c r="J19" s="73">
        <v>269</v>
      </c>
      <c r="K19" s="74">
        <v>18</v>
      </c>
      <c r="L19" s="75">
        <v>284</v>
      </c>
      <c r="M19" s="74">
        <v>19</v>
      </c>
      <c r="N19" s="76">
        <v>300</v>
      </c>
      <c r="O19" s="77">
        <v>159</v>
      </c>
      <c r="P19" s="73">
        <v>3116</v>
      </c>
      <c r="Q19" s="74">
        <v>164</v>
      </c>
      <c r="R19" s="75">
        <v>3214</v>
      </c>
      <c r="S19" s="74">
        <v>169</v>
      </c>
      <c r="T19" s="78">
        <v>3312</v>
      </c>
      <c r="U19" s="77">
        <v>131</v>
      </c>
      <c r="V19" s="73">
        <v>1454</v>
      </c>
      <c r="W19" s="74">
        <v>136</v>
      </c>
      <c r="X19" s="75">
        <v>1510</v>
      </c>
      <c r="Y19" s="74">
        <v>141</v>
      </c>
      <c r="Z19" s="81">
        <v>1565</v>
      </c>
      <c r="AA19" s="117">
        <f>C19</f>
        <v>307</v>
      </c>
      <c r="AB19" s="117">
        <f t="shared" si="12"/>
        <v>4839</v>
      </c>
      <c r="AC19" s="117">
        <f t="shared" si="12"/>
        <v>318</v>
      </c>
      <c r="AD19" s="117">
        <f t="shared" si="12"/>
        <v>5008</v>
      </c>
      <c r="AE19" s="117">
        <f t="shared" si="12"/>
        <v>329</v>
      </c>
      <c r="AF19" s="117">
        <f t="shared" si="12"/>
        <v>5177</v>
      </c>
    </row>
    <row r="20" spans="2:32" s="5" customFormat="1" ht="22.5" customHeight="1">
      <c r="B20" s="15" t="s">
        <v>8</v>
      </c>
      <c r="C20" s="31">
        <f t="shared" si="4"/>
        <v>285</v>
      </c>
      <c r="D20" s="32">
        <f t="shared" si="5"/>
        <v>4900</v>
      </c>
      <c r="E20" s="31">
        <f t="shared" si="6"/>
        <v>285</v>
      </c>
      <c r="F20" s="32">
        <f t="shared" si="7"/>
        <v>4900</v>
      </c>
      <c r="G20" s="31">
        <f t="shared" si="8"/>
        <v>285</v>
      </c>
      <c r="H20" s="71">
        <f t="shared" si="9"/>
        <v>4900</v>
      </c>
      <c r="I20" s="82">
        <v>35</v>
      </c>
      <c r="J20" s="83">
        <v>630</v>
      </c>
      <c r="K20" s="84">
        <v>35</v>
      </c>
      <c r="L20" s="85">
        <v>630</v>
      </c>
      <c r="M20" s="84">
        <v>35</v>
      </c>
      <c r="N20" s="86">
        <v>630</v>
      </c>
      <c r="O20" s="87">
        <v>170</v>
      </c>
      <c r="P20" s="83">
        <v>3230</v>
      </c>
      <c r="Q20" s="84">
        <v>170</v>
      </c>
      <c r="R20" s="85">
        <v>3230</v>
      </c>
      <c r="S20" s="84">
        <v>170</v>
      </c>
      <c r="T20" s="88">
        <v>3230</v>
      </c>
      <c r="U20" s="87">
        <v>80</v>
      </c>
      <c r="V20" s="83">
        <v>1040</v>
      </c>
      <c r="W20" s="84">
        <v>80</v>
      </c>
      <c r="X20" s="85">
        <v>1040</v>
      </c>
      <c r="Y20" s="84">
        <v>80</v>
      </c>
      <c r="Z20" s="91">
        <v>1040</v>
      </c>
      <c r="AA20" s="116">
        <f aca="true" t="shared" si="13" ref="AA20:AF20">SUM(C20:C21)</f>
        <v>557</v>
      </c>
      <c r="AB20" s="116">
        <f t="shared" si="13"/>
        <v>9101</v>
      </c>
      <c r="AC20" s="116">
        <f t="shared" si="13"/>
        <v>566</v>
      </c>
      <c r="AD20" s="116">
        <f t="shared" si="13"/>
        <v>9236</v>
      </c>
      <c r="AE20" s="116">
        <f t="shared" si="13"/>
        <v>575</v>
      </c>
      <c r="AF20" s="116">
        <f t="shared" si="13"/>
        <v>9369</v>
      </c>
    </row>
    <row r="21" spans="2:26" s="5" customFormat="1" ht="22.5" customHeight="1">
      <c r="B21" s="15" t="s">
        <v>9</v>
      </c>
      <c r="C21" s="31">
        <f t="shared" si="4"/>
        <v>272</v>
      </c>
      <c r="D21" s="32">
        <f t="shared" si="5"/>
        <v>4201</v>
      </c>
      <c r="E21" s="31">
        <f t="shared" si="6"/>
        <v>281</v>
      </c>
      <c r="F21" s="32">
        <f t="shared" si="7"/>
        <v>4336</v>
      </c>
      <c r="G21" s="31">
        <f t="shared" si="8"/>
        <v>290</v>
      </c>
      <c r="H21" s="71">
        <f t="shared" si="9"/>
        <v>4469</v>
      </c>
      <c r="I21" s="72">
        <v>11</v>
      </c>
      <c r="J21" s="73">
        <v>141</v>
      </c>
      <c r="K21" s="74">
        <v>12</v>
      </c>
      <c r="L21" s="75">
        <v>154</v>
      </c>
      <c r="M21" s="74">
        <v>13</v>
      </c>
      <c r="N21" s="76">
        <v>166</v>
      </c>
      <c r="O21" s="77">
        <v>180</v>
      </c>
      <c r="P21" s="73">
        <v>3096</v>
      </c>
      <c r="Q21" s="74">
        <v>185</v>
      </c>
      <c r="R21" s="75">
        <v>3182</v>
      </c>
      <c r="S21" s="74">
        <v>190</v>
      </c>
      <c r="T21" s="78">
        <v>3268</v>
      </c>
      <c r="U21" s="77">
        <v>81</v>
      </c>
      <c r="V21" s="73">
        <v>964</v>
      </c>
      <c r="W21" s="74">
        <v>84</v>
      </c>
      <c r="X21" s="75">
        <v>1000</v>
      </c>
      <c r="Y21" s="74">
        <v>87</v>
      </c>
      <c r="Z21" s="81">
        <v>1035</v>
      </c>
    </row>
    <row r="22" spans="2:32" s="5" customFormat="1" ht="22.5" customHeight="1">
      <c r="B22" s="15" t="s">
        <v>10</v>
      </c>
      <c r="C22" s="31">
        <f t="shared" si="4"/>
        <v>132</v>
      </c>
      <c r="D22" s="32">
        <f t="shared" si="5"/>
        <v>2356</v>
      </c>
      <c r="E22" s="31">
        <f t="shared" si="6"/>
        <v>137</v>
      </c>
      <c r="F22" s="32">
        <f t="shared" si="7"/>
        <v>2438</v>
      </c>
      <c r="G22" s="31">
        <f t="shared" si="8"/>
        <v>142</v>
      </c>
      <c r="H22" s="71">
        <f t="shared" si="9"/>
        <v>2520</v>
      </c>
      <c r="I22" s="72">
        <v>32</v>
      </c>
      <c r="J22" s="73">
        <v>608</v>
      </c>
      <c r="K22" s="74">
        <v>32</v>
      </c>
      <c r="L22" s="75">
        <v>608</v>
      </c>
      <c r="M22" s="74">
        <v>32</v>
      </c>
      <c r="N22" s="76">
        <v>608</v>
      </c>
      <c r="O22" s="77">
        <v>72</v>
      </c>
      <c r="P22" s="73">
        <v>1440</v>
      </c>
      <c r="Q22" s="74">
        <v>75</v>
      </c>
      <c r="R22" s="75">
        <v>1500</v>
      </c>
      <c r="S22" s="74">
        <v>78</v>
      </c>
      <c r="T22" s="78">
        <v>1560</v>
      </c>
      <c r="U22" s="77">
        <v>28</v>
      </c>
      <c r="V22" s="73">
        <v>308</v>
      </c>
      <c r="W22" s="74">
        <v>30</v>
      </c>
      <c r="X22" s="75">
        <v>330</v>
      </c>
      <c r="Y22" s="74">
        <v>32</v>
      </c>
      <c r="Z22" s="81">
        <v>352</v>
      </c>
      <c r="AA22" s="116">
        <f aca="true" t="shared" si="14" ref="AA22:AF22">SUM(C22:C24)</f>
        <v>361</v>
      </c>
      <c r="AB22" s="116">
        <f t="shared" si="14"/>
        <v>6040</v>
      </c>
      <c r="AC22" s="116">
        <f t="shared" si="14"/>
        <v>376</v>
      </c>
      <c r="AD22" s="116">
        <f t="shared" si="14"/>
        <v>6282</v>
      </c>
      <c r="AE22" s="116">
        <f t="shared" si="14"/>
        <v>390</v>
      </c>
      <c r="AF22" s="116">
        <f t="shared" si="14"/>
        <v>6550</v>
      </c>
    </row>
    <row r="23" spans="2:26" s="5" customFormat="1" ht="22.5" customHeight="1">
      <c r="B23" s="15" t="s">
        <v>35</v>
      </c>
      <c r="C23" s="31">
        <f t="shared" si="4"/>
        <v>81</v>
      </c>
      <c r="D23" s="32">
        <f t="shared" si="5"/>
        <v>1368</v>
      </c>
      <c r="E23" s="31">
        <f t="shared" si="6"/>
        <v>87</v>
      </c>
      <c r="F23" s="32">
        <f t="shared" si="7"/>
        <v>1467</v>
      </c>
      <c r="G23" s="31">
        <f t="shared" si="8"/>
        <v>93</v>
      </c>
      <c r="H23" s="71">
        <f t="shared" si="9"/>
        <v>1568</v>
      </c>
      <c r="I23" s="72">
        <v>7</v>
      </c>
      <c r="J23" s="73">
        <v>101</v>
      </c>
      <c r="K23" s="74">
        <v>7</v>
      </c>
      <c r="L23" s="75">
        <v>101</v>
      </c>
      <c r="M23" s="74">
        <v>7</v>
      </c>
      <c r="N23" s="76">
        <v>101</v>
      </c>
      <c r="O23" s="77">
        <v>44</v>
      </c>
      <c r="P23" s="73">
        <v>846</v>
      </c>
      <c r="Q23" s="74">
        <v>47</v>
      </c>
      <c r="R23" s="75">
        <v>903</v>
      </c>
      <c r="S23" s="74">
        <v>50</v>
      </c>
      <c r="T23" s="78">
        <v>961</v>
      </c>
      <c r="U23" s="77">
        <v>30</v>
      </c>
      <c r="V23" s="73">
        <v>421</v>
      </c>
      <c r="W23" s="74">
        <v>33</v>
      </c>
      <c r="X23" s="75">
        <v>463</v>
      </c>
      <c r="Y23" s="74">
        <v>36</v>
      </c>
      <c r="Z23" s="81">
        <v>506</v>
      </c>
    </row>
    <row r="24" spans="2:26" s="5" customFormat="1" ht="22.5" customHeight="1">
      <c r="B24" s="15" t="s">
        <v>11</v>
      </c>
      <c r="C24" s="31">
        <f t="shared" si="4"/>
        <v>148</v>
      </c>
      <c r="D24" s="32">
        <f t="shared" si="5"/>
        <v>2316</v>
      </c>
      <c r="E24" s="31">
        <f t="shared" si="6"/>
        <v>152</v>
      </c>
      <c r="F24" s="32">
        <f t="shared" si="7"/>
        <v>2377</v>
      </c>
      <c r="G24" s="31">
        <f t="shared" si="8"/>
        <v>155</v>
      </c>
      <c r="H24" s="71">
        <f t="shared" si="9"/>
        <v>2462</v>
      </c>
      <c r="I24" s="72">
        <v>21</v>
      </c>
      <c r="J24" s="73">
        <v>356</v>
      </c>
      <c r="K24" s="74">
        <v>23</v>
      </c>
      <c r="L24" s="75">
        <v>393</v>
      </c>
      <c r="M24" s="74">
        <v>24</v>
      </c>
      <c r="N24" s="76">
        <v>431</v>
      </c>
      <c r="O24" s="77">
        <v>87</v>
      </c>
      <c r="P24" s="73">
        <v>1546</v>
      </c>
      <c r="Q24" s="74">
        <v>88</v>
      </c>
      <c r="R24" s="75">
        <v>1562</v>
      </c>
      <c r="S24" s="74">
        <v>90</v>
      </c>
      <c r="T24" s="78">
        <v>1600</v>
      </c>
      <c r="U24" s="77">
        <v>40</v>
      </c>
      <c r="V24" s="73">
        <v>414</v>
      </c>
      <c r="W24" s="74">
        <v>41</v>
      </c>
      <c r="X24" s="75">
        <v>422</v>
      </c>
      <c r="Y24" s="74">
        <v>41</v>
      </c>
      <c r="Z24" s="81">
        <v>431</v>
      </c>
    </row>
    <row r="25" spans="2:32" s="5" customFormat="1" ht="22.5" customHeight="1">
      <c r="B25" s="15" t="s">
        <v>12</v>
      </c>
      <c r="C25" s="31">
        <f t="shared" si="4"/>
        <v>501</v>
      </c>
      <c r="D25" s="32">
        <f t="shared" si="5"/>
        <v>7890</v>
      </c>
      <c r="E25" s="31">
        <f t="shared" si="6"/>
        <v>520</v>
      </c>
      <c r="F25" s="32">
        <f t="shared" si="7"/>
        <v>8183</v>
      </c>
      <c r="G25" s="31">
        <f t="shared" si="8"/>
        <v>539</v>
      </c>
      <c r="H25" s="71">
        <f t="shared" si="9"/>
        <v>8476</v>
      </c>
      <c r="I25" s="82">
        <v>43</v>
      </c>
      <c r="J25" s="83">
        <v>688</v>
      </c>
      <c r="K25" s="84">
        <v>45</v>
      </c>
      <c r="L25" s="85">
        <v>720</v>
      </c>
      <c r="M25" s="84">
        <v>47</v>
      </c>
      <c r="N25" s="86">
        <v>752</v>
      </c>
      <c r="O25" s="87">
        <v>332</v>
      </c>
      <c r="P25" s="83">
        <v>5312</v>
      </c>
      <c r="Q25" s="84">
        <v>338</v>
      </c>
      <c r="R25" s="85">
        <v>5408</v>
      </c>
      <c r="S25" s="84">
        <v>344</v>
      </c>
      <c r="T25" s="88">
        <v>5504</v>
      </c>
      <c r="U25" s="87">
        <v>126</v>
      </c>
      <c r="V25" s="83">
        <v>1890</v>
      </c>
      <c r="W25" s="84">
        <v>137</v>
      </c>
      <c r="X25" s="85">
        <v>2055</v>
      </c>
      <c r="Y25" s="84">
        <v>148</v>
      </c>
      <c r="Z25" s="91">
        <v>2220</v>
      </c>
      <c r="AA25" s="116">
        <f aca="true" t="shared" si="15" ref="AA25:AF25">SUM(C25:C26)</f>
        <v>619</v>
      </c>
      <c r="AB25" s="116">
        <f t="shared" si="15"/>
        <v>9533</v>
      </c>
      <c r="AC25" s="116">
        <f t="shared" si="15"/>
        <v>643</v>
      </c>
      <c r="AD25" s="116">
        <f t="shared" si="15"/>
        <v>9876</v>
      </c>
      <c r="AE25" s="116">
        <f t="shared" si="15"/>
        <v>668</v>
      </c>
      <c r="AF25" s="116">
        <f t="shared" si="15"/>
        <v>10229</v>
      </c>
    </row>
    <row r="26" spans="2:26" s="5" customFormat="1" ht="22.5" customHeight="1">
      <c r="B26" s="15" t="s">
        <v>13</v>
      </c>
      <c r="C26" s="31">
        <f t="shared" si="4"/>
        <v>118</v>
      </c>
      <c r="D26" s="32">
        <f t="shared" si="5"/>
        <v>1643</v>
      </c>
      <c r="E26" s="31">
        <f t="shared" si="6"/>
        <v>123</v>
      </c>
      <c r="F26" s="32">
        <f t="shared" si="7"/>
        <v>1693</v>
      </c>
      <c r="G26" s="31">
        <f t="shared" si="8"/>
        <v>129</v>
      </c>
      <c r="H26" s="71">
        <f t="shared" si="9"/>
        <v>1753</v>
      </c>
      <c r="I26" s="82">
        <v>11</v>
      </c>
      <c r="J26" s="83">
        <v>165</v>
      </c>
      <c r="K26" s="84">
        <v>11</v>
      </c>
      <c r="L26" s="85">
        <v>165</v>
      </c>
      <c r="M26" s="84">
        <v>11</v>
      </c>
      <c r="N26" s="86">
        <v>165</v>
      </c>
      <c r="O26" s="87">
        <v>51</v>
      </c>
      <c r="P26" s="83">
        <v>918</v>
      </c>
      <c r="Q26" s="84">
        <v>51</v>
      </c>
      <c r="R26" s="85">
        <v>918</v>
      </c>
      <c r="S26" s="84">
        <v>51</v>
      </c>
      <c r="T26" s="88">
        <v>918</v>
      </c>
      <c r="U26" s="87">
        <v>56</v>
      </c>
      <c r="V26" s="83">
        <v>560</v>
      </c>
      <c r="W26" s="84">
        <v>61</v>
      </c>
      <c r="X26" s="85">
        <v>610</v>
      </c>
      <c r="Y26" s="84">
        <v>67</v>
      </c>
      <c r="Z26" s="91">
        <v>670</v>
      </c>
    </row>
    <row r="27" spans="2:32" s="5" customFormat="1" ht="22.5" customHeight="1">
      <c r="B27" s="15" t="s">
        <v>49</v>
      </c>
      <c r="C27" s="31">
        <f t="shared" si="4"/>
        <v>1111</v>
      </c>
      <c r="D27" s="32">
        <f t="shared" si="5"/>
        <v>16122</v>
      </c>
      <c r="E27" s="31">
        <f t="shared" si="6"/>
        <v>1138</v>
      </c>
      <c r="F27" s="32">
        <f t="shared" si="7"/>
        <v>16511</v>
      </c>
      <c r="G27" s="31">
        <f t="shared" si="8"/>
        <v>1166</v>
      </c>
      <c r="H27" s="71">
        <f t="shared" si="9"/>
        <v>16918</v>
      </c>
      <c r="I27" s="82">
        <v>111</v>
      </c>
      <c r="J27" s="83">
        <v>1616</v>
      </c>
      <c r="K27" s="84">
        <v>114</v>
      </c>
      <c r="L27" s="85">
        <v>1659</v>
      </c>
      <c r="M27" s="84">
        <v>117</v>
      </c>
      <c r="N27" s="86">
        <v>1703</v>
      </c>
      <c r="O27" s="87">
        <v>516</v>
      </c>
      <c r="P27" s="83">
        <v>9222</v>
      </c>
      <c r="Q27" s="84">
        <v>528</v>
      </c>
      <c r="R27" s="85">
        <v>9437</v>
      </c>
      <c r="S27" s="84">
        <v>541</v>
      </c>
      <c r="T27" s="88">
        <v>9669</v>
      </c>
      <c r="U27" s="87">
        <v>484</v>
      </c>
      <c r="V27" s="83">
        <v>5284</v>
      </c>
      <c r="W27" s="84">
        <v>496</v>
      </c>
      <c r="X27" s="85">
        <v>5415</v>
      </c>
      <c r="Y27" s="84">
        <v>508</v>
      </c>
      <c r="Z27" s="91">
        <v>5546</v>
      </c>
      <c r="AA27" s="117">
        <f aca="true" t="shared" si="16" ref="AA27:AF27">C27</f>
        <v>1111</v>
      </c>
      <c r="AB27" s="117">
        <f t="shared" si="16"/>
        <v>16122</v>
      </c>
      <c r="AC27" s="117">
        <f t="shared" si="16"/>
        <v>1138</v>
      </c>
      <c r="AD27" s="117">
        <f t="shared" si="16"/>
        <v>16511</v>
      </c>
      <c r="AE27" s="117">
        <f t="shared" si="16"/>
        <v>1166</v>
      </c>
      <c r="AF27" s="117">
        <f t="shared" si="16"/>
        <v>16918</v>
      </c>
    </row>
    <row r="28" spans="2:32" s="5" customFormat="1" ht="22.5" customHeight="1">
      <c r="B28" s="15" t="s">
        <v>14</v>
      </c>
      <c r="C28" s="31">
        <f t="shared" si="4"/>
        <v>180</v>
      </c>
      <c r="D28" s="32">
        <f t="shared" si="5"/>
        <v>3376</v>
      </c>
      <c r="E28" s="31">
        <f t="shared" si="6"/>
        <v>183</v>
      </c>
      <c r="F28" s="32">
        <f t="shared" si="7"/>
        <v>3435</v>
      </c>
      <c r="G28" s="31">
        <f t="shared" si="8"/>
        <v>186</v>
      </c>
      <c r="H28" s="71">
        <f t="shared" si="9"/>
        <v>3496</v>
      </c>
      <c r="I28" s="72">
        <v>4</v>
      </c>
      <c r="J28" s="73">
        <v>74</v>
      </c>
      <c r="K28" s="74">
        <v>4</v>
      </c>
      <c r="L28" s="75">
        <v>76</v>
      </c>
      <c r="M28" s="74">
        <v>4</v>
      </c>
      <c r="N28" s="76">
        <v>77</v>
      </c>
      <c r="O28" s="77">
        <v>130</v>
      </c>
      <c r="P28" s="73">
        <v>2626</v>
      </c>
      <c r="Q28" s="74">
        <v>132</v>
      </c>
      <c r="R28" s="75">
        <v>2672</v>
      </c>
      <c r="S28" s="74">
        <v>134</v>
      </c>
      <c r="T28" s="78">
        <v>2719</v>
      </c>
      <c r="U28" s="77">
        <v>46</v>
      </c>
      <c r="V28" s="73">
        <v>676</v>
      </c>
      <c r="W28" s="74">
        <v>47</v>
      </c>
      <c r="X28" s="75">
        <v>687</v>
      </c>
      <c r="Y28" s="74">
        <v>48</v>
      </c>
      <c r="Z28" s="81">
        <v>700</v>
      </c>
      <c r="AA28" s="116">
        <f aca="true" t="shared" si="17" ref="AA28:AF28">SUM(C28:C30)</f>
        <v>413</v>
      </c>
      <c r="AB28" s="116">
        <f t="shared" si="17"/>
        <v>7320</v>
      </c>
      <c r="AC28" s="116">
        <f t="shared" si="17"/>
        <v>425</v>
      </c>
      <c r="AD28" s="116">
        <f t="shared" si="17"/>
        <v>7519</v>
      </c>
      <c r="AE28" s="116">
        <f t="shared" si="17"/>
        <v>438</v>
      </c>
      <c r="AF28" s="116">
        <f t="shared" si="17"/>
        <v>7739</v>
      </c>
    </row>
    <row r="29" spans="2:26" s="5" customFormat="1" ht="22.5" customHeight="1">
      <c r="B29" s="15" t="s">
        <v>15</v>
      </c>
      <c r="C29" s="31">
        <f t="shared" si="4"/>
        <v>123</v>
      </c>
      <c r="D29" s="32">
        <f t="shared" si="5"/>
        <v>2117</v>
      </c>
      <c r="E29" s="31">
        <f t="shared" si="6"/>
        <v>125</v>
      </c>
      <c r="F29" s="32">
        <f t="shared" si="7"/>
        <v>2149</v>
      </c>
      <c r="G29" s="31">
        <f t="shared" si="8"/>
        <v>128</v>
      </c>
      <c r="H29" s="71">
        <f t="shared" si="9"/>
        <v>2199</v>
      </c>
      <c r="I29" s="72">
        <v>18</v>
      </c>
      <c r="J29" s="73">
        <v>334</v>
      </c>
      <c r="K29" s="74">
        <v>18</v>
      </c>
      <c r="L29" s="75">
        <v>334</v>
      </c>
      <c r="M29" s="74">
        <v>18</v>
      </c>
      <c r="N29" s="76">
        <v>334</v>
      </c>
      <c r="O29" s="77">
        <v>71</v>
      </c>
      <c r="P29" s="73">
        <v>1342</v>
      </c>
      <c r="Q29" s="74">
        <v>72</v>
      </c>
      <c r="R29" s="75">
        <v>1361</v>
      </c>
      <c r="S29" s="74">
        <v>74</v>
      </c>
      <c r="T29" s="78">
        <v>1398</v>
      </c>
      <c r="U29" s="77">
        <v>34</v>
      </c>
      <c r="V29" s="73">
        <v>441</v>
      </c>
      <c r="W29" s="74">
        <v>35</v>
      </c>
      <c r="X29" s="75">
        <v>454</v>
      </c>
      <c r="Y29" s="74">
        <v>36</v>
      </c>
      <c r="Z29" s="81">
        <v>467</v>
      </c>
    </row>
    <row r="30" spans="2:26" s="5" customFormat="1" ht="22.5" customHeight="1">
      <c r="B30" s="15" t="s">
        <v>17</v>
      </c>
      <c r="C30" s="31">
        <f t="shared" si="4"/>
        <v>110</v>
      </c>
      <c r="D30" s="32">
        <f t="shared" si="5"/>
        <v>1827</v>
      </c>
      <c r="E30" s="31">
        <f t="shared" si="6"/>
        <v>117</v>
      </c>
      <c r="F30" s="32">
        <f t="shared" si="7"/>
        <v>1935</v>
      </c>
      <c r="G30" s="31">
        <f t="shared" si="8"/>
        <v>124</v>
      </c>
      <c r="H30" s="71">
        <f t="shared" si="9"/>
        <v>2044</v>
      </c>
      <c r="I30" s="72">
        <v>7</v>
      </c>
      <c r="J30" s="73">
        <v>92</v>
      </c>
      <c r="K30" s="74">
        <v>8</v>
      </c>
      <c r="L30" s="75">
        <v>105</v>
      </c>
      <c r="M30" s="74">
        <v>9</v>
      </c>
      <c r="N30" s="76">
        <v>118</v>
      </c>
      <c r="O30" s="77">
        <v>68</v>
      </c>
      <c r="P30" s="73">
        <v>1265</v>
      </c>
      <c r="Q30" s="74">
        <v>71</v>
      </c>
      <c r="R30" s="75">
        <v>1320</v>
      </c>
      <c r="S30" s="74">
        <v>74</v>
      </c>
      <c r="T30" s="78">
        <v>1376</v>
      </c>
      <c r="U30" s="77">
        <v>35</v>
      </c>
      <c r="V30" s="73">
        <v>470</v>
      </c>
      <c r="W30" s="74">
        <v>38</v>
      </c>
      <c r="X30" s="75">
        <v>510</v>
      </c>
      <c r="Y30" s="74">
        <v>41</v>
      </c>
      <c r="Z30" s="81">
        <v>550</v>
      </c>
    </row>
    <row r="31" spans="2:32" s="5" customFormat="1" ht="22.5" customHeight="1">
      <c r="B31" s="15" t="s">
        <v>16</v>
      </c>
      <c r="C31" s="31">
        <f t="shared" si="4"/>
        <v>173</v>
      </c>
      <c r="D31" s="32">
        <f t="shared" si="5"/>
        <v>2994</v>
      </c>
      <c r="E31" s="31">
        <f t="shared" si="6"/>
        <v>181</v>
      </c>
      <c r="F31" s="32">
        <f t="shared" si="7"/>
        <v>3121</v>
      </c>
      <c r="G31" s="31">
        <f t="shared" si="8"/>
        <v>189</v>
      </c>
      <c r="H31" s="71">
        <f t="shared" si="9"/>
        <v>3248</v>
      </c>
      <c r="I31" s="72">
        <v>21</v>
      </c>
      <c r="J31" s="73">
        <v>336</v>
      </c>
      <c r="K31" s="74">
        <v>21</v>
      </c>
      <c r="L31" s="75">
        <v>336</v>
      </c>
      <c r="M31" s="74">
        <v>21</v>
      </c>
      <c r="N31" s="76">
        <v>336</v>
      </c>
      <c r="O31" s="77">
        <v>106</v>
      </c>
      <c r="P31" s="73">
        <v>2014</v>
      </c>
      <c r="Q31" s="74">
        <v>109</v>
      </c>
      <c r="R31" s="75">
        <v>2071</v>
      </c>
      <c r="S31" s="74">
        <v>112</v>
      </c>
      <c r="T31" s="78">
        <v>2128</v>
      </c>
      <c r="U31" s="77">
        <v>46</v>
      </c>
      <c r="V31" s="73">
        <v>644</v>
      </c>
      <c r="W31" s="74">
        <v>51</v>
      </c>
      <c r="X31" s="75">
        <v>714</v>
      </c>
      <c r="Y31" s="74">
        <v>56</v>
      </c>
      <c r="Z31" s="81">
        <v>784</v>
      </c>
      <c r="AA31" s="116">
        <f aca="true" t="shared" si="18" ref="AA31:AF31">SUM(C31:C36)</f>
        <v>692</v>
      </c>
      <c r="AB31" s="116">
        <f t="shared" si="18"/>
        <v>9911</v>
      </c>
      <c r="AC31" s="116">
        <f t="shared" si="18"/>
        <v>727</v>
      </c>
      <c r="AD31" s="116">
        <f t="shared" si="18"/>
        <v>10481</v>
      </c>
      <c r="AE31" s="116">
        <f t="shared" si="18"/>
        <v>764</v>
      </c>
      <c r="AF31" s="116">
        <f t="shared" si="18"/>
        <v>11038</v>
      </c>
    </row>
    <row r="32" spans="2:26" s="5" customFormat="1" ht="22.5" customHeight="1">
      <c r="B32" s="15" t="s">
        <v>18</v>
      </c>
      <c r="C32" s="31">
        <f t="shared" si="4"/>
        <v>328</v>
      </c>
      <c r="D32" s="32">
        <f t="shared" si="5"/>
        <v>3749</v>
      </c>
      <c r="E32" s="31">
        <f t="shared" si="6"/>
        <v>333</v>
      </c>
      <c r="F32" s="32">
        <f t="shared" si="7"/>
        <v>3824</v>
      </c>
      <c r="G32" s="31">
        <f t="shared" si="8"/>
        <v>338</v>
      </c>
      <c r="H32" s="71">
        <f t="shared" si="9"/>
        <v>3899</v>
      </c>
      <c r="I32" s="82">
        <v>30</v>
      </c>
      <c r="J32" s="83">
        <v>480</v>
      </c>
      <c r="K32" s="84">
        <v>31</v>
      </c>
      <c r="L32" s="85">
        <v>496</v>
      </c>
      <c r="M32" s="84">
        <v>32</v>
      </c>
      <c r="N32" s="86">
        <v>512</v>
      </c>
      <c r="O32" s="87">
        <v>236</v>
      </c>
      <c r="P32" s="83">
        <v>2478</v>
      </c>
      <c r="Q32" s="84">
        <v>238</v>
      </c>
      <c r="R32" s="85">
        <v>2511</v>
      </c>
      <c r="S32" s="84">
        <v>240</v>
      </c>
      <c r="T32" s="88">
        <v>2544</v>
      </c>
      <c r="U32" s="87">
        <v>62</v>
      </c>
      <c r="V32" s="83">
        <v>791</v>
      </c>
      <c r="W32" s="84">
        <v>64</v>
      </c>
      <c r="X32" s="85">
        <v>817</v>
      </c>
      <c r="Y32" s="84">
        <v>66</v>
      </c>
      <c r="Z32" s="91">
        <v>843</v>
      </c>
    </row>
    <row r="33" spans="2:26" s="5" customFormat="1" ht="22.5" customHeight="1">
      <c r="B33" s="15" t="s">
        <v>19</v>
      </c>
      <c r="C33" s="31">
        <f t="shared" si="4"/>
        <v>122</v>
      </c>
      <c r="D33" s="32">
        <f t="shared" si="5"/>
        <v>2036</v>
      </c>
      <c r="E33" s="31">
        <f t="shared" si="6"/>
        <v>134</v>
      </c>
      <c r="F33" s="32">
        <f t="shared" si="7"/>
        <v>2257</v>
      </c>
      <c r="G33" s="31">
        <f t="shared" si="8"/>
        <v>148</v>
      </c>
      <c r="H33" s="71">
        <f t="shared" si="9"/>
        <v>2479</v>
      </c>
      <c r="I33" s="82">
        <v>11</v>
      </c>
      <c r="J33" s="83">
        <v>184</v>
      </c>
      <c r="K33" s="84">
        <v>11</v>
      </c>
      <c r="L33" s="85">
        <v>193</v>
      </c>
      <c r="M33" s="84">
        <v>12</v>
      </c>
      <c r="N33" s="86">
        <v>202</v>
      </c>
      <c r="O33" s="87">
        <v>66</v>
      </c>
      <c r="P33" s="83">
        <v>1231</v>
      </c>
      <c r="Q33" s="84">
        <v>74</v>
      </c>
      <c r="R33" s="85">
        <v>1380</v>
      </c>
      <c r="S33" s="84">
        <v>82</v>
      </c>
      <c r="T33" s="88">
        <v>1530</v>
      </c>
      <c r="U33" s="87">
        <v>45</v>
      </c>
      <c r="V33" s="83">
        <v>621</v>
      </c>
      <c r="W33" s="84">
        <v>49</v>
      </c>
      <c r="X33" s="85">
        <v>684</v>
      </c>
      <c r="Y33" s="84">
        <v>54</v>
      </c>
      <c r="Z33" s="91">
        <v>747</v>
      </c>
    </row>
    <row r="34" spans="2:26" s="5" customFormat="1" ht="22.5" customHeight="1">
      <c r="B34" s="15" t="s">
        <v>21</v>
      </c>
      <c r="C34" s="31">
        <f t="shared" si="4"/>
        <v>26</v>
      </c>
      <c r="D34" s="32">
        <f t="shared" si="5"/>
        <v>520</v>
      </c>
      <c r="E34" s="31">
        <f t="shared" si="6"/>
        <v>29</v>
      </c>
      <c r="F34" s="32">
        <f t="shared" si="7"/>
        <v>580</v>
      </c>
      <c r="G34" s="31">
        <f t="shared" si="8"/>
        <v>32</v>
      </c>
      <c r="H34" s="71">
        <f t="shared" si="9"/>
        <v>640</v>
      </c>
      <c r="I34" s="72">
        <v>3</v>
      </c>
      <c r="J34" s="73">
        <v>60</v>
      </c>
      <c r="K34" s="74">
        <v>3</v>
      </c>
      <c r="L34" s="75">
        <v>60</v>
      </c>
      <c r="M34" s="74">
        <v>3</v>
      </c>
      <c r="N34" s="76">
        <v>60</v>
      </c>
      <c r="O34" s="77">
        <v>17</v>
      </c>
      <c r="P34" s="73">
        <v>340</v>
      </c>
      <c r="Q34" s="74">
        <v>19</v>
      </c>
      <c r="R34" s="75">
        <v>380</v>
      </c>
      <c r="S34" s="74">
        <v>21</v>
      </c>
      <c r="T34" s="78">
        <v>420</v>
      </c>
      <c r="U34" s="77">
        <v>6</v>
      </c>
      <c r="V34" s="73">
        <v>120</v>
      </c>
      <c r="W34" s="74">
        <v>7</v>
      </c>
      <c r="X34" s="75">
        <v>140</v>
      </c>
      <c r="Y34" s="74">
        <v>8</v>
      </c>
      <c r="Z34" s="81">
        <v>160</v>
      </c>
    </row>
    <row r="35" spans="2:26" s="5" customFormat="1" ht="22.5" customHeight="1">
      <c r="B35" s="15" t="s">
        <v>20</v>
      </c>
      <c r="C35" s="31">
        <f t="shared" si="4"/>
        <v>32</v>
      </c>
      <c r="D35" s="32">
        <f t="shared" si="5"/>
        <v>370</v>
      </c>
      <c r="E35" s="31">
        <f t="shared" si="6"/>
        <v>38</v>
      </c>
      <c r="F35" s="32">
        <f t="shared" si="7"/>
        <v>435</v>
      </c>
      <c r="G35" s="31">
        <f t="shared" si="8"/>
        <v>44</v>
      </c>
      <c r="H35" s="71">
        <f t="shared" si="9"/>
        <v>485</v>
      </c>
      <c r="I35" s="82">
        <v>3</v>
      </c>
      <c r="J35" s="83">
        <v>45</v>
      </c>
      <c r="K35" s="84">
        <v>5</v>
      </c>
      <c r="L35" s="85">
        <v>75</v>
      </c>
      <c r="M35" s="84">
        <v>7</v>
      </c>
      <c r="N35" s="86">
        <v>90</v>
      </c>
      <c r="O35" s="87">
        <v>13</v>
      </c>
      <c r="P35" s="83">
        <v>234</v>
      </c>
      <c r="Q35" s="84">
        <v>14</v>
      </c>
      <c r="R35" s="85">
        <v>252</v>
      </c>
      <c r="S35" s="84">
        <v>15</v>
      </c>
      <c r="T35" s="88">
        <v>270</v>
      </c>
      <c r="U35" s="87">
        <v>16</v>
      </c>
      <c r="V35" s="83">
        <v>91</v>
      </c>
      <c r="W35" s="84">
        <v>19</v>
      </c>
      <c r="X35" s="85">
        <v>108</v>
      </c>
      <c r="Y35" s="84">
        <v>22</v>
      </c>
      <c r="Z35" s="91">
        <v>125</v>
      </c>
    </row>
    <row r="36" spans="2:26" s="5" customFormat="1" ht="22.5" customHeight="1">
      <c r="B36" s="15" t="s">
        <v>22</v>
      </c>
      <c r="C36" s="31">
        <f t="shared" si="4"/>
        <v>11</v>
      </c>
      <c r="D36" s="32">
        <f t="shared" si="5"/>
        <v>242</v>
      </c>
      <c r="E36" s="31">
        <f t="shared" si="6"/>
        <v>12</v>
      </c>
      <c r="F36" s="32">
        <f t="shared" si="7"/>
        <v>264</v>
      </c>
      <c r="G36" s="31">
        <f t="shared" si="8"/>
        <v>13</v>
      </c>
      <c r="H36" s="71">
        <f t="shared" si="9"/>
        <v>287</v>
      </c>
      <c r="I36" s="72">
        <v>6</v>
      </c>
      <c r="J36" s="73">
        <v>132</v>
      </c>
      <c r="K36" s="74">
        <v>7</v>
      </c>
      <c r="L36" s="75">
        <v>144</v>
      </c>
      <c r="M36" s="74">
        <v>7</v>
      </c>
      <c r="N36" s="76">
        <v>157</v>
      </c>
      <c r="O36" s="77">
        <v>3</v>
      </c>
      <c r="P36" s="73">
        <v>66</v>
      </c>
      <c r="Q36" s="74">
        <v>3</v>
      </c>
      <c r="R36" s="75">
        <v>72</v>
      </c>
      <c r="S36" s="74">
        <v>4</v>
      </c>
      <c r="T36" s="78">
        <v>78</v>
      </c>
      <c r="U36" s="77">
        <v>2</v>
      </c>
      <c r="V36" s="73">
        <v>44</v>
      </c>
      <c r="W36" s="74">
        <v>2</v>
      </c>
      <c r="X36" s="75">
        <v>48</v>
      </c>
      <c r="Y36" s="74">
        <v>2</v>
      </c>
      <c r="Z36" s="81">
        <v>52</v>
      </c>
    </row>
    <row r="37" spans="2:32" s="5" customFormat="1" ht="22.5" customHeight="1">
      <c r="B37" s="15" t="s">
        <v>0</v>
      </c>
      <c r="C37" s="31">
        <f t="shared" si="4"/>
        <v>1924</v>
      </c>
      <c r="D37" s="32">
        <f t="shared" si="5"/>
        <v>33227</v>
      </c>
      <c r="E37" s="31">
        <f t="shared" si="6"/>
        <v>1998</v>
      </c>
      <c r="F37" s="32">
        <f t="shared" si="7"/>
        <v>34455</v>
      </c>
      <c r="G37" s="31">
        <f t="shared" si="8"/>
        <v>2075</v>
      </c>
      <c r="H37" s="71">
        <f t="shared" si="9"/>
        <v>35746</v>
      </c>
      <c r="I37" s="72">
        <v>286</v>
      </c>
      <c r="J37" s="73">
        <v>4931</v>
      </c>
      <c r="K37" s="74">
        <v>302</v>
      </c>
      <c r="L37" s="75">
        <v>5208</v>
      </c>
      <c r="M37" s="74">
        <v>317</v>
      </c>
      <c r="N37" s="76">
        <v>5467</v>
      </c>
      <c r="O37" s="77">
        <v>869</v>
      </c>
      <c r="P37" s="73">
        <v>16671</v>
      </c>
      <c r="Q37" s="74">
        <v>889</v>
      </c>
      <c r="R37" s="75">
        <v>17064</v>
      </c>
      <c r="S37" s="74">
        <v>911</v>
      </c>
      <c r="T37" s="78">
        <v>17476</v>
      </c>
      <c r="U37" s="77">
        <v>769</v>
      </c>
      <c r="V37" s="73">
        <v>11625</v>
      </c>
      <c r="W37" s="74">
        <v>807</v>
      </c>
      <c r="X37" s="75">
        <v>12183</v>
      </c>
      <c r="Y37" s="74">
        <v>847</v>
      </c>
      <c r="Z37" s="81">
        <v>12803</v>
      </c>
      <c r="AA37" s="117">
        <f aca="true" t="shared" si="19" ref="AA37:AF37">C37</f>
        <v>1924</v>
      </c>
      <c r="AB37" s="117">
        <f t="shared" si="19"/>
        <v>33227</v>
      </c>
      <c r="AC37" s="117">
        <f t="shared" si="19"/>
        <v>1998</v>
      </c>
      <c r="AD37" s="117">
        <f t="shared" si="19"/>
        <v>34455</v>
      </c>
      <c r="AE37" s="117">
        <f t="shared" si="19"/>
        <v>2075</v>
      </c>
      <c r="AF37" s="117">
        <f t="shared" si="19"/>
        <v>35746</v>
      </c>
    </row>
    <row r="38" spans="2:32" s="5" customFormat="1" ht="22.5" customHeight="1">
      <c r="B38" s="15" t="s">
        <v>23</v>
      </c>
      <c r="C38" s="31">
        <f t="shared" si="4"/>
        <v>157</v>
      </c>
      <c r="D38" s="32">
        <f t="shared" si="5"/>
        <v>2914</v>
      </c>
      <c r="E38" s="31">
        <f t="shared" si="6"/>
        <v>166</v>
      </c>
      <c r="F38" s="32">
        <f t="shared" si="7"/>
        <v>3078</v>
      </c>
      <c r="G38" s="31">
        <f t="shared" si="8"/>
        <v>175</v>
      </c>
      <c r="H38" s="71">
        <f t="shared" si="9"/>
        <v>3244</v>
      </c>
      <c r="I38" s="72">
        <v>15</v>
      </c>
      <c r="J38" s="73">
        <v>264</v>
      </c>
      <c r="K38" s="74">
        <v>15</v>
      </c>
      <c r="L38" s="75">
        <v>264</v>
      </c>
      <c r="M38" s="74">
        <v>15</v>
      </c>
      <c r="N38" s="76">
        <v>264</v>
      </c>
      <c r="O38" s="77">
        <v>105</v>
      </c>
      <c r="P38" s="73">
        <v>2006</v>
      </c>
      <c r="Q38" s="74">
        <v>110</v>
      </c>
      <c r="R38" s="75">
        <v>2101</v>
      </c>
      <c r="S38" s="74">
        <v>115</v>
      </c>
      <c r="T38" s="78">
        <v>2197</v>
      </c>
      <c r="U38" s="77">
        <v>37</v>
      </c>
      <c r="V38" s="73">
        <v>644</v>
      </c>
      <c r="W38" s="74">
        <v>41</v>
      </c>
      <c r="X38" s="75">
        <v>713</v>
      </c>
      <c r="Y38" s="74">
        <v>45</v>
      </c>
      <c r="Z38" s="81">
        <v>783</v>
      </c>
      <c r="AA38" s="116">
        <f aca="true" t="shared" si="20" ref="AA38:AF38">SUM(C38:C41)</f>
        <v>676</v>
      </c>
      <c r="AB38" s="116">
        <f t="shared" si="20"/>
        <v>12354</v>
      </c>
      <c r="AC38" s="116">
        <f t="shared" si="20"/>
        <v>717</v>
      </c>
      <c r="AD38" s="116">
        <f t="shared" si="20"/>
        <v>13060</v>
      </c>
      <c r="AE38" s="116">
        <f t="shared" si="20"/>
        <v>762</v>
      </c>
      <c r="AF38" s="116">
        <f t="shared" si="20"/>
        <v>13825</v>
      </c>
    </row>
    <row r="39" spans="2:26" s="5" customFormat="1" ht="22.5" customHeight="1">
      <c r="B39" s="15" t="s">
        <v>24</v>
      </c>
      <c r="C39" s="31">
        <f t="shared" si="4"/>
        <v>375</v>
      </c>
      <c r="D39" s="32">
        <f t="shared" si="5"/>
        <v>6842</v>
      </c>
      <c r="E39" s="31">
        <f t="shared" si="6"/>
        <v>398</v>
      </c>
      <c r="F39" s="32">
        <f t="shared" si="7"/>
        <v>7218</v>
      </c>
      <c r="G39" s="31">
        <f t="shared" si="8"/>
        <v>423</v>
      </c>
      <c r="H39" s="71">
        <f t="shared" si="9"/>
        <v>7631</v>
      </c>
      <c r="I39" s="72">
        <v>49</v>
      </c>
      <c r="J39" s="73">
        <v>882</v>
      </c>
      <c r="K39" s="74">
        <v>51</v>
      </c>
      <c r="L39" s="75">
        <v>918</v>
      </c>
      <c r="M39" s="74">
        <v>53</v>
      </c>
      <c r="N39" s="76">
        <v>954</v>
      </c>
      <c r="O39" s="77">
        <v>214</v>
      </c>
      <c r="P39" s="73">
        <v>4280</v>
      </c>
      <c r="Q39" s="74">
        <v>219</v>
      </c>
      <c r="R39" s="75">
        <v>4380</v>
      </c>
      <c r="S39" s="74">
        <v>224</v>
      </c>
      <c r="T39" s="78">
        <v>4480</v>
      </c>
      <c r="U39" s="77">
        <v>112</v>
      </c>
      <c r="V39" s="73">
        <v>1680</v>
      </c>
      <c r="W39" s="74">
        <v>128</v>
      </c>
      <c r="X39" s="75">
        <v>1920</v>
      </c>
      <c r="Y39" s="74">
        <v>146</v>
      </c>
      <c r="Z39" s="81">
        <v>2197</v>
      </c>
    </row>
    <row r="40" spans="2:26" s="5" customFormat="1" ht="22.5" customHeight="1">
      <c r="B40" s="15" t="s">
        <v>25</v>
      </c>
      <c r="C40" s="31">
        <f t="shared" si="4"/>
        <v>108</v>
      </c>
      <c r="D40" s="32">
        <f t="shared" si="5"/>
        <v>1959</v>
      </c>
      <c r="E40" s="31">
        <f t="shared" si="6"/>
        <v>115</v>
      </c>
      <c r="F40" s="32">
        <f t="shared" si="7"/>
        <v>2092</v>
      </c>
      <c r="G40" s="31">
        <f t="shared" si="8"/>
        <v>124</v>
      </c>
      <c r="H40" s="71">
        <f t="shared" si="9"/>
        <v>2236</v>
      </c>
      <c r="I40" s="82">
        <v>2</v>
      </c>
      <c r="J40" s="83">
        <v>37</v>
      </c>
      <c r="K40" s="84">
        <v>2</v>
      </c>
      <c r="L40" s="85">
        <v>41</v>
      </c>
      <c r="M40" s="84">
        <v>3</v>
      </c>
      <c r="N40" s="86">
        <v>46</v>
      </c>
      <c r="O40" s="87">
        <v>61</v>
      </c>
      <c r="P40" s="83">
        <v>1162</v>
      </c>
      <c r="Q40" s="84">
        <v>65</v>
      </c>
      <c r="R40" s="85">
        <v>1243</v>
      </c>
      <c r="S40" s="84">
        <v>70</v>
      </c>
      <c r="T40" s="88">
        <v>1330</v>
      </c>
      <c r="U40" s="87">
        <v>45</v>
      </c>
      <c r="V40" s="83">
        <v>760</v>
      </c>
      <c r="W40" s="84">
        <v>48</v>
      </c>
      <c r="X40" s="85">
        <v>808</v>
      </c>
      <c r="Y40" s="84">
        <v>51</v>
      </c>
      <c r="Z40" s="91">
        <v>860</v>
      </c>
    </row>
    <row r="41" spans="2:26" s="5" customFormat="1" ht="22.5" customHeight="1">
      <c r="B41" s="15" t="s">
        <v>26</v>
      </c>
      <c r="C41" s="31">
        <f t="shared" si="4"/>
        <v>36</v>
      </c>
      <c r="D41" s="32">
        <f t="shared" si="5"/>
        <v>639</v>
      </c>
      <c r="E41" s="31">
        <f t="shared" si="6"/>
        <v>38</v>
      </c>
      <c r="F41" s="32">
        <f t="shared" si="7"/>
        <v>672</v>
      </c>
      <c r="G41" s="31">
        <f t="shared" si="8"/>
        <v>40</v>
      </c>
      <c r="H41" s="71">
        <f t="shared" si="9"/>
        <v>714</v>
      </c>
      <c r="I41" s="72">
        <v>5</v>
      </c>
      <c r="J41" s="73">
        <v>105</v>
      </c>
      <c r="K41" s="74">
        <v>5</v>
      </c>
      <c r="L41" s="75">
        <v>105</v>
      </c>
      <c r="M41" s="74">
        <v>6</v>
      </c>
      <c r="N41" s="76">
        <v>126</v>
      </c>
      <c r="O41" s="77">
        <v>18</v>
      </c>
      <c r="P41" s="73">
        <v>378</v>
      </c>
      <c r="Q41" s="74">
        <v>19</v>
      </c>
      <c r="R41" s="75">
        <v>399</v>
      </c>
      <c r="S41" s="74">
        <v>20</v>
      </c>
      <c r="T41" s="78">
        <v>420</v>
      </c>
      <c r="U41" s="77">
        <v>13</v>
      </c>
      <c r="V41" s="73">
        <v>156</v>
      </c>
      <c r="W41" s="74">
        <v>14</v>
      </c>
      <c r="X41" s="75">
        <v>168</v>
      </c>
      <c r="Y41" s="74">
        <v>14</v>
      </c>
      <c r="Z41" s="81">
        <v>168</v>
      </c>
    </row>
    <row r="42" spans="2:32" s="5" customFormat="1" ht="22.5" customHeight="1">
      <c r="B42" s="15" t="s">
        <v>27</v>
      </c>
      <c r="C42" s="31">
        <f t="shared" si="4"/>
        <v>478</v>
      </c>
      <c r="D42" s="32">
        <f t="shared" si="5"/>
        <v>8103</v>
      </c>
      <c r="E42" s="31">
        <f t="shared" si="6"/>
        <v>518</v>
      </c>
      <c r="F42" s="32">
        <f t="shared" si="7"/>
        <v>8759</v>
      </c>
      <c r="G42" s="31">
        <f t="shared" si="8"/>
        <v>558</v>
      </c>
      <c r="H42" s="71">
        <f t="shared" si="9"/>
        <v>9414</v>
      </c>
      <c r="I42" s="82">
        <v>57</v>
      </c>
      <c r="J42" s="83">
        <v>963</v>
      </c>
      <c r="K42" s="84">
        <v>64</v>
      </c>
      <c r="L42" s="85">
        <v>1082</v>
      </c>
      <c r="M42" s="84">
        <v>71</v>
      </c>
      <c r="N42" s="86">
        <v>1200</v>
      </c>
      <c r="O42" s="87">
        <v>245</v>
      </c>
      <c r="P42" s="83">
        <v>4708</v>
      </c>
      <c r="Q42" s="84">
        <v>260</v>
      </c>
      <c r="R42" s="85">
        <v>4997</v>
      </c>
      <c r="S42" s="84">
        <v>275</v>
      </c>
      <c r="T42" s="88">
        <v>5285</v>
      </c>
      <c r="U42" s="87">
        <v>176</v>
      </c>
      <c r="V42" s="83">
        <v>2432</v>
      </c>
      <c r="W42" s="84">
        <v>194</v>
      </c>
      <c r="X42" s="85">
        <v>2680</v>
      </c>
      <c r="Y42" s="84">
        <v>212</v>
      </c>
      <c r="Z42" s="91">
        <v>2929</v>
      </c>
      <c r="AA42" s="116">
        <f aca="true" t="shared" si="21" ref="AA42:AF42">SUM(C42:C43)</f>
        <v>626</v>
      </c>
      <c r="AB42" s="116">
        <f t="shared" si="21"/>
        <v>10655</v>
      </c>
      <c r="AC42" s="116">
        <f t="shared" si="21"/>
        <v>670</v>
      </c>
      <c r="AD42" s="116">
        <f t="shared" si="21"/>
        <v>11390</v>
      </c>
      <c r="AE42" s="116">
        <f t="shared" si="21"/>
        <v>716</v>
      </c>
      <c r="AF42" s="116">
        <f t="shared" si="21"/>
        <v>12157</v>
      </c>
    </row>
    <row r="43" spans="2:26" s="5" customFormat="1" ht="22.5" customHeight="1">
      <c r="B43" s="15" t="s">
        <v>28</v>
      </c>
      <c r="C43" s="31">
        <f t="shared" si="4"/>
        <v>148</v>
      </c>
      <c r="D43" s="32">
        <f t="shared" si="5"/>
        <v>2552</v>
      </c>
      <c r="E43" s="31">
        <f t="shared" si="6"/>
        <v>152</v>
      </c>
      <c r="F43" s="32">
        <f t="shared" si="7"/>
        <v>2631</v>
      </c>
      <c r="G43" s="31">
        <f t="shared" si="8"/>
        <v>158</v>
      </c>
      <c r="H43" s="71">
        <f t="shared" si="9"/>
        <v>2743</v>
      </c>
      <c r="I43" s="72">
        <v>7</v>
      </c>
      <c r="J43" s="73">
        <v>123</v>
      </c>
      <c r="K43" s="74">
        <v>7</v>
      </c>
      <c r="L43" s="75">
        <v>123</v>
      </c>
      <c r="M43" s="74">
        <v>7</v>
      </c>
      <c r="N43" s="76">
        <v>123</v>
      </c>
      <c r="O43" s="77">
        <v>81</v>
      </c>
      <c r="P43" s="73">
        <v>1596</v>
      </c>
      <c r="Q43" s="74">
        <v>85</v>
      </c>
      <c r="R43" s="75">
        <v>1675</v>
      </c>
      <c r="S43" s="74">
        <v>90</v>
      </c>
      <c r="T43" s="78">
        <v>1774</v>
      </c>
      <c r="U43" s="77">
        <v>60</v>
      </c>
      <c r="V43" s="73">
        <v>833</v>
      </c>
      <c r="W43" s="74">
        <v>60</v>
      </c>
      <c r="X43" s="75">
        <v>833</v>
      </c>
      <c r="Y43" s="74">
        <v>61</v>
      </c>
      <c r="Z43" s="81">
        <v>846</v>
      </c>
    </row>
    <row r="44" spans="2:32" s="5" customFormat="1" ht="22.5" customHeight="1">
      <c r="B44" s="15" t="s">
        <v>29</v>
      </c>
      <c r="C44" s="31">
        <f t="shared" si="4"/>
        <v>227</v>
      </c>
      <c r="D44" s="32">
        <f t="shared" si="5"/>
        <v>4118</v>
      </c>
      <c r="E44" s="31">
        <f t="shared" si="6"/>
        <v>260</v>
      </c>
      <c r="F44" s="32">
        <f t="shared" si="7"/>
        <v>4746</v>
      </c>
      <c r="G44" s="31">
        <f t="shared" si="8"/>
        <v>299</v>
      </c>
      <c r="H44" s="71">
        <f t="shared" si="9"/>
        <v>5478</v>
      </c>
      <c r="I44" s="72">
        <v>19</v>
      </c>
      <c r="J44" s="73">
        <v>339</v>
      </c>
      <c r="K44" s="74">
        <v>21</v>
      </c>
      <c r="L44" s="75">
        <v>362</v>
      </c>
      <c r="M44" s="74">
        <v>22</v>
      </c>
      <c r="N44" s="76">
        <v>386</v>
      </c>
      <c r="O44" s="77">
        <v>160</v>
      </c>
      <c r="P44" s="73">
        <v>3130</v>
      </c>
      <c r="Q44" s="74">
        <v>188</v>
      </c>
      <c r="R44" s="75">
        <v>3692</v>
      </c>
      <c r="S44" s="74">
        <v>223</v>
      </c>
      <c r="T44" s="78">
        <v>4354</v>
      </c>
      <c r="U44" s="77">
        <v>48</v>
      </c>
      <c r="V44" s="73">
        <v>649</v>
      </c>
      <c r="W44" s="74">
        <v>51</v>
      </c>
      <c r="X44" s="75">
        <v>692</v>
      </c>
      <c r="Y44" s="74">
        <v>54</v>
      </c>
      <c r="Z44" s="81">
        <v>738</v>
      </c>
      <c r="AA44" s="116">
        <f aca="true" t="shared" si="22" ref="AA44:AF44">SUM(C44:C49)</f>
        <v>702</v>
      </c>
      <c r="AB44" s="116">
        <f t="shared" si="22"/>
        <v>12512</v>
      </c>
      <c r="AC44" s="116">
        <f t="shared" si="22"/>
        <v>754</v>
      </c>
      <c r="AD44" s="116">
        <f t="shared" si="22"/>
        <v>13569</v>
      </c>
      <c r="AE44" s="116">
        <f t="shared" si="22"/>
        <v>817</v>
      </c>
      <c r="AF44" s="116">
        <f t="shared" si="22"/>
        <v>14786</v>
      </c>
    </row>
    <row r="45" spans="2:26" s="5" customFormat="1" ht="22.5" customHeight="1">
      <c r="B45" s="15" t="s">
        <v>30</v>
      </c>
      <c r="C45" s="31">
        <f t="shared" si="4"/>
        <v>148</v>
      </c>
      <c r="D45" s="32">
        <f t="shared" si="5"/>
        <v>2658</v>
      </c>
      <c r="E45" s="31">
        <f t="shared" si="6"/>
        <v>156</v>
      </c>
      <c r="F45" s="32">
        <f t="shared" si="7"/>
        <v>2807</v>
      </c>
      <c r="G45" s="31">
        <f t="shared" si="8"/>
        <v>167</v>
      </c>
      <c r="H45" s="71">
        <f t="shared" si="9"/>
        <v>3007</v>
      </c>
      <c r="I45" s="72">
        <v>22</v>
      </c>
      <c r="J45" s="73">
        <v>318</v>
      </c>
      <c r="K45" s="74">
        <v>24</v>
      </c>
      <c r="L45" s="75">
        <v>347</v>
      </c>
      <c r="M45" s="74">
        <v>27</v>
      </c>
      <c r="N45" s="76">
        <v>391</v>
      </c>
      <c r="O45" s="77">
        <v>88</v>
      </c>
      <c r="P45" s="73">
        <v>1786</v>
      </c>
      <c r="Q45" s="74">
        <v>90</v>
      </c>
      <c r="R45" s="75">
        <v>1848</v>
      </c>
      <c r="S45" s="74">
        <v>93</v>
      </c>
      <c r="T45" s="78">
        <v>1931</v>
      </c>
      <c r="U45" s="77">
        <v>38</v>
      </c>
      <c r="V45" s="73">
        <v>554</v>
      </c>
      <c r="W45" s="74">
        <v>42</v>
      </c>
      <c r="X45" s="75">
        <v>612</v>
      </c>
      <c r="Y45" s="74">
        <v>47</v>
      </c>
      <c r="Z45" s="81">
        <v>685</v>
      </c>
    </row>
    <row r="46" spans="2:26" s="5" customFormat="1" ht="22.5" customHeight="1">
      <c r="B46" s="15" t="s">
        <v>31</v>
      </c>
      <c r="C46" s="31">
        <f t="shared" si="4"/>
        <v>169</v>
      </c>
      <c r="D46" s="32">
        <f t="shared" si="5"/>
        <v>2875</v>
      </c>
      <c r="E46" s="31">
        <f t="shared" si="6"/>
        <v>176</v>
      </c>
      <c r="F46" s="32">
        <f t="shared" si="7"/>
        <v>3069</v>
      </c>
      <c r="G46" s="31">
        <f t="shared" si="8"/>
        <v>184</v>
      </c>
      <c r="H46" s="71">
        <f t="shared" si="9"/>
        <v>3266</v>
      </c>
      <c r="I46" s="72">
        <v>19</v>
      </c>
      <c r="J46" s="73">
        <v>306</v>
      </c>
      <c r="K46" s="74">
        <v>19</v>
      </c>
      <c r="L46" s="75">
        <v>338</v>
      </c>
      <c r="M46" s="74">
        <v>20</v>
      </c>
      <c r="N46" s="76">
        <v>370</v>
      </c>
      <c r="O46" s="77">
        <v>102</v>
      </c>
      <c r="P46" s="73">
        <v>1964</v>
      </c>
      <c r="Q46" s="74">
        <v>104</v>
      </c>
      <c r="R46" s="75">
        <v>2035</v>
      </c>
      <c r="S46" s="74">
        <v>106</v>
      </c>
      <c r="T46" s="78">
        <v>2108</v>
      </c>
      <c r="U46" s="77">
        <v>48</v>
      </c>
      <c r="V46" s="73">
        <v>605</v>
      </c>
      <c r="W46" s="74">
        <v>53</v>
      </c>
      <c r="X46" s="75">
        <v>696</v>
      </c>
      <c r="Y46" s="74">
        <v>58</v>
      </c>
      <c r="Z46" s="81">
        <v>788</v>
      </c>
    </row>
    <row r="47" spans="2:26" s="5" customFormat="1" ht="22.5" customHeight="1">
      <c r="B47" s="15" t="s">
        <v>32</v>
      </c>
      <c r="C47" s="31">
        <f t="shared" si="4"/>
        <v>82</v>
      </c>
      <c r="D47" s="32">
        <f t="shared" si="5"/>
        <v>1490</v>
      </c>
      <c r="E47" s="31">
        <f t="shared" si="6"/>
        <v>86</v>
      </c>
      <c r="F47" s="32">
        <f t="shared" si="7"/>
        <v>1566</v>
      </c>
      <c r="G47" s="31">
        <f t="shared" si="8"/>
        <v>90</v>
      </c>
      <c r="H47" s="71">
        <f t="shared" si="9"/>
        <v>1644</v>
      </c>
      <c r="I47" s="72">
        <v>11</v>
      </c>
      <c r="J47" s="73">
        <v>198</v>
      </c>
      <c r="K47" s="74">
        <v>12</v>
      </c>
      <c r="L47" s="75">
        <v>228</v>
      </c>
      <c r="M47" s="74">
        <v>13</v>
      </c>
      <c r="N47" s="76">
        <v>260</v>
      </c>
      <c r="O47" s="77">
        <v>44</v>
      </c>
      <c r="P47" s="73">
        <v>968</v>
      </c>
      <c r="Q47" s="74">
        <v>45</v>
      </c>
      <c r="R47" s="75">
        <v>990</v>
      </c>
      <c r="S47" s="74">
        <v>46</v>
      </c>
      <c r="T47" s="78">
        <v>1012</v>
      </c>
      <c r="U47" s="77">
        <v>27</v>
      </c>
      <c r="V47" s="73">
        <v>324</v>
      </c>
      <c r="W47" s="74">
        <v>29</v>
      </c>
      <c r="X47" s="75">
        <v>348</v>
      </c>
      <c r="Y47" s="74">
        <v>31</v>
      </c>
      <c r="Z47" s="81">
        <v>372</v>
      </c>
    </row>
    <row r="48" spans="2:26" s="5" customFormat="1" ht="22.5" customHeight="1">
      <c r="B48" s="15" t="s">
        <v>33</v>
      </c>
      <c r="C48" s="31">
        <f t="shared" si="4"/>
        <v>16</v>
      </c>
      <c r="D48" s="32">
        <f t="shared" si="5"/>
        <v>303</v>
      </c>
      <c r="E48" s="31">
        <f t="shared" si="6"/>
        <v>16</v>
      </c>
      <c r="F48" s="32">
        <f t="shared" si="7"/>
        <v>318</v>
      </c>
      <c r="G48" s="31">
        <f t="shared" si="8"/>
        <v>17</v>
      </c>
      <c r="H48" s="71">
        <f t="shared" si="9"/>
        <v>333</v>
      </c>
      <c r="I48" s="82">
        <v>3</v>
      </c>
      <c r="J48" s="83">
        <v>51</v>
      </c>
      <c r="K48" s="84">
        <v>3</v>
      </c>
      <c r="L48" s="85">
        <v>51</v>
      </c>
      <c r="M48" s="84">
        <v>3</v>
      </c>
      <c r="N48" s="86">
        <v>51</v>
      </c>
      <c r="O48" s="87">
        <v>8</v>
      </c>
      <c r="P48" s="83">
        <v>167</v>
      </c>
      <c r="Q48" s="84">
        <v>8</v>
      </c>
      <c r="R48" s="85">
        <v>167</v>
      </c>
      <c r="S48" s="84">
        <v>8</v>
      </c>
      <c r="T48" s="88">
        <v>167</v>
      </c>
      <c r="U48" s="87">
        <v>5</v>
      </c>
      <c r="V48" s="83">
        <v>85</v>
      </c>
      <c r="W48" s="84">
        <v>5</v>
      </c>
      <c r="X48" s="85">
        <v>100</v>
      </c>
      <c r="Y48" s="84">
        <v>6</v>
      </c>
      <c r="Z48" s="91">
        <v>115</v>
      </c>
    </row>
    <row r="49" spans="2:26" s="5" customFormat="1" ht="22.5" customHeight="1" thickBot="1">
      <c r="B49" s="16" t="s">
        <v>34</v>
      </c>
      <c r="C49" s="31">
        <f t="shared" si="4"/>
        <v>60</v>
      </c>
      <c r="D49" s="32">
        <f t="shared" si="5"/>
        <v>1068</v>
      </c>
      <c r="E49" s="31">
        <f t="shared" si="6"/>
        <v>60</v>
      </c>
      <c r="F49" s="32">
        <f t="shared" si="7"/>
        <v>1063</v>
      </c>
      <c r="G49" s="31">
        <f t="shared" si="8"/>
        <v>60</v>
      </c>
      <c r="H49" s="71">
        <f t="shared" si="9"/>
        <v>1058</v>
      </c>
      <c r="I49" s="72">
        <v>2</v>
      </c>
      <c r="J49" s="73">
        <v>40</v>
      </c>
      <c r="K49" s="74">
        <v>2</v>
      </c>
      <c r="L49" s="75">
        <v>40</v>
      </c>
      <c r="M49" s="74">
        <v>2</v>
      </c>
      <c r="N49" s="76">
        <v>40</v>
      </c>
      <c r="O49" s="77">
        <v>42</v>
      </c>
      <c r="P49" s="73">
        <v>807</v>
      </c>
      <c r="Q49" s="74">
        <v>41</v>
      </c>
      <c r="R49" s="75">
        <v>788</v>
      </c>
      <c r="S49" s="74">
        <v>40</v>
      </c>
      <c r="T49" s="78">
        <v>769</v>
      </c>
      <c r="U49" s="77">
        <v>16</v>
      </c>
      <c r="V49" s="73">
        <v>221</v>
      </c>
      <c r="W49" s="74">
        <v>17</v>
      </c>
      <c r="X49" s="75">
        <v>235</v>
      </c>
      <c r="Y49" s="74">
        <v>18</v>
      </c>
      <c r="Z49" s="81">
        <v>249</v>
      </c>
    </row>
    <row r="50" spans="2:32" s="30" customFormat="1" ht="42.75" customHeight="1" thickBot="1">
      <c r="B50" s="23" t="s">
        <v>36</v>
      </c>
      <c r="C50" s="24">
        <f>SUM(C7:C49)</f>
        <v>15548</v>
      </c>
      <c r="D50" s="33">
        <f aca="true" t="shared" si="23" ref="D50:Z50">SUM(D7:D49)</f>
        <v>248122</v>
      </c>
      <c r="E50" s="25">
        <f t="shared" si="23"/>
        <v>16458</v>
      </c>
      <c r="F50" s="34">
        <f t="shared" si="23"/>
        <v>262668</v>
      </c>
      <c r="G50" s="25">
        <f t="shared" si="23"/>
        <v>17440</v>
      </c>
      <c r="H50" s="35">
        <f t="shared" si="23"/>
        <v>278342</v>
      </c>
      <c r="I50" s="26">
        <f t="shared" si="23"/>
        <v>2119</v>
      </c>
      <c r="J50" s="33">
        <f t="shared" si="23"/>
        <v>33721</v>
      </c>
      <c r="K50" s="25">
        <f t="shared" si="23"/>
        <v>2260</v>
      </c>
      <c r="L50" s="34">
        <f t="shared" si="23"/>
        <v>35967</v>
      </c>
      <c r="M50" s="25">
        <f t="shared" si="23"/>
        <v>2414</v>
      </c>
      <c r="N50" s="36">
        <f t="shared" si="23"/>
        <v>38402</v>
      </c>
      <c r="O50" s="27">
        <f t="shared" si="23"/>
        <v>8279</v>
      </c>
      <c r="P50" s="33">
        <f t="shared" si="23"/>
        <v>145865</v>
      </c>
      <c r="Q50" s="25">
        <f t="shared" si="23"/>
        <v>8709</v>
      </c>
      <c r="R50" s="34">
        <f t="shared" si="23"/>
        <v>153448</v>
      </c>
      <c r="S50" s="25">
        <f t="shared" si="23"/>
        <v>9176</v>
      </c>
      <c r="T50" s="35">
        <f t="shared" si="23"/>
        <v>161635</v>
      </c>
      <c r="U50" s="27">
        <f t="shared" si="23"/>
        <v>5150</v>
      </c>
      <c r="V50" s="33">
        <f t="shared" si="23"/>
        <v>68536</v>
      </c>
      <c r="W50" s="25">
        <f t="shared" si="23"/>
        <v>5489</v>
      </c>
      <c r="X50" s="34">
        <f t="shared" si="23"/>
        <v>73253</v>
      </c>
      <c r="Y50" s="25">
        <f t="shared" si="23"/>
        <v>5850</v>
      </c>
      <c r="Z50" s="37">
        <f t="shared" si="23"/>
        <v>78305</v>
      </c>
      <c r="AA50" s="46"/>
      <c r="AB50" s="46"/>
      <c r="AC50" s="46"/>
      <c r="AD50" s="46"/>
      <c r="AE50" s="46"/>
      <c r="AF50" s="46"/>
    </row>
    <row r="51" spans="2:26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</sheetData>
  <sheetProtection/>
  <mergeCells count="19">
    <mergeCell ref="M5:N5"/>
    <mergeCell ref="O5:P5"/>
    <mergeCell ref="Q5:R5"/>
    <mergeCell ref="S5:T5"/>
    <mergeCell ref="B4:B6"/>
    <mergeCell ref="C4:H4"/>
    <mergeCell ref="C5:D5"/>
    <mergeCell ref="E5:F5"/>
    <mergeCell ref="G5:H5"/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8" sqref="F8:N8"/>
    </sheetView>
  </sheetViews>
  <sheetFormatPr defaultColWidth="9.00390625" defaultRowHeight="13.5"/>
  <cols>
    <col min="1" max="1" width="14.375" style="39" customWidth="1"/>
    <col min="2" max="2" width="14.75390625" style="39" customWidth="1"/>
    <col min="3" max="5" width="15.625" style="39" customWidth="1"/>
    <col min="6" max="14" width="13.625" style="39" customWidth="1"/>
    <col min="15" max="16384" width="9.00390625" style="39" customWidth="1"/>
  </cols>
  <sheetData>
    <row r="1" spans="2:3" ht="21.75" customHeight="1">
      <c r="B1" s="70" t="s">
        <v>57</v>
      </c>
      <c r="C1" s="69"/>
    </row>
    <row r="2" spans="2:5" ht="21.75" customHeight="1">
      <c r="B2" s="188" t="s">
        <v>63</v>
      </c>
      <c r="C2" s="188"/>
      <c r="D2" s="1"/>
      <c r="E2" s="1"/>
    </row>
    <row r="3" spans="2:14" ht="16.5" customHeight="1" thickBot="1">
      <c r="B3" s="67"/>
      <c r="C3" s="189"/>
      <c r="D3" s="189"/>
      <c r="E3" s="189"/>
      <c r="F3" s="182"/>
      <c r="G3" s="182"/>
      <c r="H3" s="182"/>
      <c r="I3" s="182"/>
      <c r="J3" s="182"/>
      <c r="K3" s="182"/>
      <c r="L3" s="182"/>
      <c r="M3" s="182"/>
      <c r="N3" s="182"/>
    </row>
    <row r="4" spans="2:14" ht="24.75" customHeight="1" thickBot="1">
      <c r="B4" s="190" t="s">
        <v>50</v>
      </c>
      <c r="C4" s="193" t="s">
        <v>36</v>
      </c>
      <c r="D4" s="194"/>
      <c r="E4" s="195"/>
      <c r="F4" s="183" t="s">
        <v>70</v>
      </c>
      <c r="G4" s="184"/>
      <c r="H4" s="185"/>
      <c r="I4" s="186" t="s">
        <v>68</v>
      </c>
      <c r="J4" s="184"/>
      <c r="K4" s="185"/>
      <c r="L4" s="184" t="s">
        <v>69</v>
      </c>
      <c r="M4" s="184"/>
      <c r="N4" s="187"/>
    </row>
    <row r="5" spans="2:14" ht="21" customHeight="1">
      <c r="B5" s="191"/>
      <c r="C5" s="163" t="s">
        <v>71</v>
      </c>
      <c r="D5" s="162" t="s">
        <v>72</v>
      </c>
      <c r="E5" s="132" t="s">
        <v>73</v>
      </c>
      <c r="F5" s="134" t="s">
        <v>71</v>
      </c>
      <c r="G5" s="134" t="s">
        <v>72</v>
      </c>
      <c r="H5" s="133" t="s">
        <v>73</v>
      </c>
      <c r="I5" s="154" t="s">
        <v>71</v>
      </c>
      <c r="J5" s="134" t="s">
        <v>72</v>
      </c>
      <c r="K5" s="133" t="s">
        <v>73</v>
      </c>
      <c r="L5" s="135" t="s">
        <v>71</v>
      </c>
      <c r="M5" s="134" t="s">
        <v>72</v>
      </c>
      <c r="N5" s="134" t="s">
        <v>73</v>
      </c>
    </row>
    <row r="6" spans="2:14" ht="21" customHeight="1" thickBot="1">
      <c r="B6" s="192"/>
      <c r="C6" s="122" t="s">
        <v>54</v>
      </c>
      <c r="D6" s="64" t="s">
        <v>54</v>
      </c>
      <c r="E6" s="121" t="s">
        <v>54</v>
      </c>
      <c r="F6" s="122" t="s">
        <v>54</v>
      </c>
      <c r="G6" s="122" t="s">
        <v>54</v>
      </c>
      <c r="H6" s="121" t="s">
        <v>54</v>
      </c>
      <c r="I6" s="155" t="s">
        <v>54</v>
      </c>
      <c r="J6" s="122" t="s">
        <v>54</v>
      </c>
      <c r="K6" s="121" t="s">
        <v>54</v>
      </c>
      <c r="L6" s="64" t="s">
        <v>54</v>
      </c>
      <c r="M6" s="122" t="s">
        <v>54</v>
      </c>
      <c r="N6" s="122" t="s">
        <v>54</v>
      </c>
    </row>
    <row r="7" spans="2:15" ht="16.5" customHeight="1">
      <c r="B7" s="160" t="s">
        <v>40</v>
      </c>
      <c r="C7" s="164">
        <f>SUM(F7,I7,L7)</f>
        <v>1112</v>
      </c>
      <c r="D7" s="96">
        <f>SUM(G7,J7,M7)</f>
        <v>1293</v>
      </c>
      <c r="E7" s="123">
        <f>SUM(H7,K7,N7)</f>
        <v>1504</v>
      </c>
      <c r="F7" s="140">
        <v>142</v>
      </c>
      <c r="G7" s="136">
        <v>165</v>
      </c>
      <c r="H7" s="145">
        <v>192</v>
      </c>
      <c r="I7" s="156">
        <v>364</v>
      </c>
      <c r="J7" s="125">
        <v>423</v>
      </c>
      <c r="K7" s="128">
        <v>492</v>
      </c>
      <c r="L7" s="148">
        <v>606</v>
      </c>
      <c r="M7" s="140">
        <v>705</v>
      </c>
      <c r="N7" s="148">
        <v>820</v>
      </c>
      <c r="O7" s="119"/>
    </row>
    <row r="8" spans="2:14" s="5" customFormat="1" ht="16.5" customHeight="1">
      <c r="B8" s="62" t="s">
        <v>1</v>
      </c>
      <c r="C8" s="146">
        <f aca="true" t="shared" si="0" ref="C8:C49">SUM(F8,I8,L8)</f>
        <v>0</v>
      </c>
      <c r="D8" s="96">
        <f aca="true" t="shared" si="1" ref="D8:D49">SUM(G8,J8,M8)</f>
        <v>3</v>
      </c>
      <c r="E8" s="123">
        <f aca="true" t="shared" si="2" ref="E8:E49">SUM(H8,K8,N8)</f>
        <v>6</v>
      </c>
      <c r="F8" s="137">
        <v>0</v>
      </c>
      <c r="G8" s="137">
        <v>1</v>
      </c>
      <c r="H8" s="142">
        <v>2</v>
      </c>
      <c r="I8" s="157">
        <v>0</v>
      </c>
      <c r="J8" s="126">
        <v>1</v>
      </c>
      <c r="K8" s="129">
        <v>2</v>
      </c>
      <c r="L8" s="149">
        <v>0</v>
      </c>
      <c r="M8" s="137">
        <v>1</v>
      </c>
      <c r="N8" s="149">
        <v>2</v>
      </c>
    </row>
    <row r="9" spans="2:14" s="5" customFormat="1" ht="16.5" customHeight="1">
      <c r="B9" s="62" t="s">
        <v>3</v>
      </c>
      <c r="C9" s="146">
        <f t="shared" si="0"/>
        <v>2</v>
      </c>
      <c r="D9" s="96">
        <f t="shared" si="1"/>
        <v>2</v>
      </c>
      <c r="E9" s="123">
        <f t="shared" si="2"/>
        <v>2</v>
      </c>
      <c r="F9" s="137">
        <v>0</v>
      </c>
      <c r="G9" s="137">
        <v>0</v>
      </c>
      <c r="H9" s="142">
        <v>0</v>
      </c>
      <c r="I9" s="157">
        <v>1</v>
      </c>
      <c r="J9" s="126">
        <v>1</v>
      </c>
      <c r="K9" s="129">
        <v>1</v>
      </c>
      <c r="L9" s="149">
        <v>1</v>
      </c>
      <c r="M9" s="137">
        <v>1</v>
      </c>
      <c r="N9" s="149">
        <v>1</v>
      </c>
    </row>
    <row r="10" spans="2:14" s="5" customFormat="1" ht="16.5" customHeight="1">
      <c r="B10" s="62" t="s">
        <v>4</v>
      </c>
      <c r="C10" s="146">
        <f t="shared" si="0"/>
        <v>0</v>
      </c>
      <c r="D10" s="96">
        <f t="shared" si="1"/>
        <v>1</v>
      </c>
      <c r="E10" s="123">
        <f t="shared" si="2"/>
        <v>1</v>
      </c>
      <c r="F10" s="137">
        <v>0</v>
      </c>
      <c r="G10" s="137">
        <v>0</v>
      </c>
      <c r="H10" s="142">
        <v>0</v>
      </c>
      <c r="I10" s="157">
        <v>0</v>
      </c>
      <c r="J10" s="126">
        <v>1</v>
      </c>
      <c r="K10" s="129">
        <v>1</v>
      </c>
      <c r="L10" s="149">
        <v>0</v>
      </c>
      <c r="M10" s="137">
        <v>0</v>
      </c>
      <c r="N10" s="149">
        <v>0</v>
      </c>
    </row>
    <row r="11" spans="2:14" s="5" customFormat="1" ht="16.5" customHeight="1">
      <c r="B11" s="62" t="s">
        <v>2</v>
      </c>
      <c r="C11" s="146">
        <f t="shared" si="0"/>
        <v>15</v>
      </c>
      <c r="D11" s="96">
        <f t="shared" si="1"/>
        <v>29</v>
      </c>
      <c r="E11" s="123">
        <f t="shared" si="2"/>
        <v>43</v>
      </c>
      <c r="F11" s="137">
        <v>2</v>
      </c>
      <c r="G11" s="137">
        <v>3</v>
      </c>
      <c r="H11" s="142">
        <v>4</v>
      </c>
      <c r="I11" s="157">
        <v>6</v>
      </c>
      <c r="J11" s="126">
        <v>12</v>
      </c>
      <c r="K11" s="129">
        <v>18</v>
      </c>
      <c r="L11" s="149">
        <v>7</v>
      </c>
      <c r="M11" s="137">
        <v>14</v>
      </c>
      <c r="N11" s="149">
        <v>21</v>
      </c>
    </row>
    <row r="12" spans="2:14" s="5" customFormat="1" ht="16.5" customHeight="1">
      <c r="B12" s="62" t="s">
        <v>44</v>
      </c>
      <c r="C12" s="146">
        <f t="shared" si="0"/>
        <v>63</v>
      </c>
      <c r="D12" s="96">
        <f t="shared" si="1"/>
        <v>108</v>
      </c>
      <c r="E12" s="123">
        <f t="shared" si="2"/>
        <v>131</v>
      </c>
      <c r="F12" s="137">
        <v>14</v>
      </c>
      <c r="G12" s="137">
        <v>24</v>
      </c>
      <c r="H12" s="142">
        <v>29</v>
      </c>
      <c r="I12" s="157">
        <v>32</v>
      </c>
      <c r="J12" s="126">
        <v>55</v>
      </c>
      <c r="K12" s="129">
        <v>67</v>
      </c>
      <c r="L12" s="149">
        <v>17</v>
      </c>
      <c r="M12" s="137">
        <v>29</v>
      </c>
      <c r="N12" s="149">
        <v>35</v>
      </c>
    </row>
    <row r="13" spans="2:14" s="5" customFormat="1" ht="16.5" customHeight="1">
      <c r="B13" s="62" t="s">
        <v>45</v>
      </c>
      <c r="C13" s="146">
        <f t="shared" si="0"/>
        <v>66</v>
      </c>
      <c r="D13" s="96">
        <f t="shared" si="1"/>
        <v>74</v>
      </c>
      <c r="E13" s="123">
        <f t="shared" si="2"/>
        <v>81</v>
      </c>
      <c r="F13" s="137">
        <v>11</v>
      </c>
      <c r="G13" s="137">
        <v>12</v>
      </c>
      <c r="H13" s="142">
        <v>13</v>
      </c>
      <c r="I13" s="157">
        <v>39</v>
      </c>
      <c r="J13" s="126">
        <v>44</v>
      </c>
      <c r="K13" s="129">
        <v>48</v>
      </c>
      <c r="L13" s="149">
        <v>16</v>
      </c>
      <c r="M13" s="137">
        <v>18</v>
      </c>
      <c r="N13" s="149">
        <v>20</v>
      </c>
    </row>
    <row r="14" spans="2:14" s="5" customFormat="1" ht="16.5" customHeight="1">
      <c r="B14" s="62" t="s">
        <v>5</v>
      </c>
      <c r="C14" s="146">
        <f t="shared" si="0"/>
        <v>7</v>
      </c>
      <c r="D14" s="96">
        <f t="shared" si="1"/>
        <v>8</v>
      </c>
      <c r="E14" s="123">
        <f t="shared" si="2"/>
        <v>9</v>
      </c>
      <c r="F14" s="137">
        <v>0</v>
      </c>
      <c r="G14" s="137">
        <v>0</v>
      </c>
      <c r="H14" s="142">
        <v>0</v>
      </c>
      <c r="I14" s="157">
        <v>2</v>
      </c>
      <c r="J14" s="126">
        <v>3</v>
      </c>
      <c r="K14" s="129">
        <v>3</v>
      </c>
      <c r="L14" s="149">
        <v>5</v>
      </c>
      <c r="M14" s="137">
        <v>5</v>
      </c>
      <c r="N14" s="149">
        <v>6</v>
      </c>
    </row>
    <row r="15" spans="2:14" s="5" customFormat="1" ht="16.5" customHeight="1">
      <c r="B15" s="62" t="s">
        <v>6</v>
      </c>
      <c r="C15" s="146">
        <f t="shared" si="0"/>
        <v>14</v>
      </c>
      <c r="D15" s="96">
        <f t="shared" si="1"/>
        <v>17</v>
      </c>
      <c r="E15" s="123">
        <f t="shared" si="2"/>
        <v>20</v>
      </c>
      <c r="F15" s="137">
        <v>2</v>
      </c>
      <c r="G15" s="137">
        <v>3</v>
      </c>
      <c r="H15" s="142">
        <v>4</v>
      </c>
      <c r="I15" s="157">
        <v>9</v>
      </c>
      <c r="J15" s="126">
        <v>10</v>
      </c>
      <c r="K15" s="129">
        <v>12</v>
      </c>
      <c r="L15" s="149">
        <v>3</v>
      </c>
      <c r="M15" s="137">
        <v>4</v>
      </c>
      <c r="N15" s="149">
        <v>4</v>
      </c>
    </row>
    <row r="16" spans="2:14" s="5" customFormat="1" ht="16.5" customHeight="1">
      <c r="B16" s="62" t="s">
        <v>7</v>
      </c>
      <c r="C16" s="146">
        <f t="shared" si="0"/>
        <v>1</v>
      </c>
      <c r="D16" s="96">
        <f t="shared" si="1"/>
        <v>2</v>
      </c>
      <c r="E16" s="123">
        <f t="shared" si="2"/>
        <v>3</v>
      </c>
      <c r="F16" s="137">
        <v>0</v>
      </c>
      <c r="G16" s="137">
        <v>0</v>
      </c>
      <c r="H16" s="142">
        <v>0</v>
      </c>
      <c r="I16" s="157">
        <v>1</v>
      </c>
      <c r="J16" s="126">
        <v>2</v>
      </c>
      <c r="K16" s="129">
        <v>3</v>
      </c>
      <c r="L16" s="149">
        <v>0</v>
      </c>
      <c r="M16" s="137">
        <v>0</v>
      </c>
      <c r="N16" s="149">
        <v>0</v>
      </c>
    </row>
    <row r="17" spans="2:14" s="5" customFormat="1" ht="16.5" customHeight="1">
      <c r="B17" s="62" t="s">
        <v>46</v>
      </c>
      <c r="C17" s="146">
        <f t="shared" si="0"/>
        <v>16</v>
      </c>
      <c r="D17" s="96">
        <f t="shared" si="1"/>
        <v>23</v>
      </c>
      <c r="E17" s="123">
        <f t="shared" si="2"/>
        <v>28</v>
      </c>
      <c r="F17" s="137">
        <v>1</v>
      </c>
      <c r="G17" s="137">
        <v>1</v>
      </c>
      <c r="H17" s="142">
        <v>2</v>
      </c>
      <c r="I17" s="157">
        <v>6</v>
      </c>
      <c r="J17" s="126">
        <v>9</v>
      </c>
      <c r="K17" s="129">
        <v>11</v>
      </c>
      <c r="L17" s="149">
        <v>9</v>
      </c>
      <c r="M17" s="137">
        <v>13</v>
      </c>
      <c r="N17" s="149">
        <v>15</v>
      </c>
    </row>
    <row r="18" spans="2:14" s="5" customFormat="1" ht="16.5" customHeight="1">
      <c r="B18" s="62" t="s">
        <v>47</v>
      </c>
      <c r="C18" s="146">
        <f t="shared" si="0"/>
        <v>56</v>
      </c>
      <c r="D18" s="96">
        <f t="shared" si="1"/>
        <v>61</v>
      </c>
      <c r="E18" s="123">
        <f t="shared" si="2"/>
        <v>66</v>
      </c>
      <c r="F18" s="137">
        <v>13</v>
      </c>
      <c r="G18" s="137">
        <v>14</v>
      </c>
      <c r="H18" s="142">
        <v>16</v>
      </c>
      <c r="I18" s="157">
        <v>32</v>
      </c>
      <c r="J18" s="126">
        <v>35</v>
      </c>
      <c r="K18" s="129">
        <v>37</v>
      </c>
      <c r="L18" s="149">
        <v>11</v>
      </c>
      <c r="M18" s="137">
        <v>12</v>
      </c>
      <c r="N18" s="149">
        <v>13</v>
      </c>
    </row>
    <row r="19" spans="2:14" s="5" customFormat="1" ht="16.5" customHeight="1">
      <c r="B19" s="62" t="s">
        <v>48</v>
      </c>
      <c r="C19" s="146">
        <f t="shared" si="0"/>
        <v>17</v>
      </c>
      <c r="D19" s="96">
        <f t="shared" si="1"/>
        <v>18</v>
      </c>
      <c r="E19" s="123">
        <f t="shared" si="2"/>
        <v>20</v>
      </c>
      <c r="F19" s="137">
        <v>2</v>
      </c>
      <c r="G19" s="137">
        <v>2</v>
      </c>
      <c r="H19" s="142">
        <v>3</v>
      </c>
      <c r="I19" s="157">
        <v>11</v>
      </c>
      <c r="J19" s="126">
        <v>11</v>
      </c>
      <c r="K19" s="129">
        <v>12</v>
      </c>
      <c r="L19" s="149">
        <v>4</v>
      </c>
      <c r="M19" s="137">
        <v>5</v>
      </c>
      <c r="N19" s="149">
        <v>5</v>
      </c>
    </row>
    <row r="20" spans="2:14" s="5" customFormat="1" ht="16.5" customHeight="1">
      <c r="B20" s="62" t="s">
        <v>8</v>
      </c>
      <c r="C20" s="146">
        <f t="shared" si="0"/>
        <v>28</v>
      </c>
      <c r="D20" s="96">
        <f t="shared" si="1"/>
        <v>51</v>
      </c>
      <c r="E20" s="123">
        <f t="shared" si="2"/>
        <v>92</v>
      </c>
      <c r="F20" s="137">
        <v>7</v>
      </c>
      <c r="G20" s="137">
        <v>13</v>
      </c>
      <c r="H20" s="142">
        <v>22</v>
      </c>
      <c r="I20" s="157">
        <v>14</v>
      </c>
      <c r="J20" s="126">
        <v>24</v>
      </c>
      <c r="K20" s="129">
        <v>43</v>
      </c>
      <c r="L20" s="149">
        <v>7</v>
      </c>
      <c r="M20" s="137">
        <v>14</v>
      </c>
      <c r="N20" s="149">
        <v>27</v>
      </c>
    </row>
    <row r="21" spans="2:14" s="5" customFormat="1" ht="16.5" customHeight="1">
      <c r="B21" s="62" t="s">
        <v>9</v>
      </c>
      <c r="C21" s="146">
        <f t="shared" si="0"/>
        <v>16</v>
      </c>
      <c r="D21" s="96">
        <f t="shared" si="1"/>
        <v>36</v>
      </c>
      <c r="E21" s="123">
        <f t="shared" si="2"/>
        <v>60</v>
      </c>
      <c r="F21" s="137">
        <v>2</v>
      </c>
      <c r="G21" s="137">
        <v>5</v>
      </c>
      <c r="H21" s="142">
        <v>8</v>
      </c>
      <c r="I21" s="157">
        <v>10</v>
      </c>
      <c r="J21" s="126">
        <v>23</v>
      </c>
      <c r="K21" s="129">
        <v>38</v>
      </c>
      <c r="L21" s="149">
        <v>4</v>
      </c>
      <c r="M21" s="137">
        <v>8</v>
      </c>
      <c r="N21" s="149">
        <v>14</v>
      </c>
    </row>
    <row r="22" spans="2:14" s="5" customFormat="1" ht="16.5" customHeight="1">
      <c r="B22" s="62" t="s">
        <v>10</v>
      </c>
      <c r="C22" s="146">
        <f t="shared" si="0"/>
        <v>7</v>
      </c>
      <c r="D22" s="96">
        <f t="shared" si="1"/>
        <v>12</v>
      </c>
      <c r="E22" s="123">
        <f t="shared" si="2"/>
        <v>18</v>
      </c>
      <c r="F22" s="137">
        <v>2</v>
      </c>
      <c r="G22" s="137">
        <v>3</v>
      </c>
      <c r="H22" s="142">
        <v>3</v>
      </c>
      <c r="I22" s="157">
        <v>4</v>
      </c>
      <c r="J22" s="126">
        <v>7</v>
      </c>
      <c r="K22" s="129">
        <v>11</v>
      </c>
      <c r="L22" s="149">
        <v>1</v>
      </c>
      <c r="M22" s="137">
        <v>2</v>
      </c>
      <c r="N22" s="149">
        <v>4</v>
      </c>
    </row>
    <row r="23" spans="2:14" s="5" customFormat="1" ht="16.5" customHeight="1">
      <c r="B23" s="62" t="s">
        <v>35</v>
      </c>
      <c r="C23" s="146">
        <f t="shared" si="0"/>
        <v>1</v>
      </c>
      <c r="D23" s="96">
        <f t="shared" si="1"/>
        <v>2</v>
      </c>
      <c r="E23" s="123">
        <f t="shared" si="2"/>
        <v>3</v>
      </c>
      <c r="F23" s="137">
        <v>0</v>
      </c>
      <c r="G23" s="137">
        <v>1</v>
      </c>
      <c r="H23" s="142">
        <v>1</v>
      </c>
      <c r="I23" s="157">
        <v>1</v>
      </c>
      <c r="J23" s="126">
        <v>1</v>
      </c>
      <c r="K23" s="129">
        <v>2</v>
      </c>
      <c r="L23" s="149">
        <v>0</v>
      </c>
      <c r="M23" s="137">
        <v>0</v>
      </c>
      <c r="N23" s="149">
        <v>0</v>
      </c>
    </row>
    <row r="24" spans="2:14" s="5" customFormat="1" ht="16.5" customHeight="1">
      <c r="B24" s="62" t="s">
        <v>11</v>
      </c>
      <c r="C24" s="146">
        <f t="shared" si="0"/>
        <v>6</v>
      </c>
      <c r="D24" s="96">
        <f t="shared" si="1"/>
        <v>6</v>
      </c>
      <c r="E24" s="123">
        <f t="shared" si="2"/>
        <v>7</v>
      </c>
      <c r="F24" s="137">
        <v>2</v>
      </c>
      <c r="G24" s="137">
        <v>2</v>
      </c>
      <c r="H24" s="142">
        <v>2</v>
      </c>
      <c r="I24" s="157">
        <v>3</v>
      </c>
      <c r="J24" s="126">
        <v>3</v>
      </c>
      <c r="K24" s="129">
        <v>4</v>
      </c>
      <c r="L24" s="149">
        <v>1</v>
      </c>
      <c r="M24" s="137">
        <v>1</v>
      </c>
      <c r="N24" s="149">
        <v>1</v>
      </c>
    </row>
    <row r="25" spans="2:14" s="5" customFormat="1" ht="16.5" customHeight="1">
      <c r="B25" s="62" t="s">
        <v>12</v>
      </c>
      <c r="C25" s="146">
        <f t="shared" si="0"/>
        <v>34</v>
      </c>
      <c r="D25" s="96">
        <f t="shared" si="1"/>
        <v>64</v>
      </c>
      <c r="E25" s="123">
        <f t="shared" si="2"/>
        <v>91</v>
      </c>
      <c r="F25" s="137">
        <v>4</v>
      </c>
      <c r="G25" s="137">
        <v>7</v>
      </c>
      <c r="H25" s="142">
        <v>10</v>
      </c>
      <c r="I25" s="157">
        <v>8</v>
      </c>
      <c r="J25" s="126">
        <v>14</v>
      </c>
      <c r="K25" s="129">
        <v>20</v>
      </c>
      <c r="L25" s="149">
        <v>22</v>
      </c>
      <c r="M25" s="137">
        <v>43</v>
      </c>
      <c r="N25" s="149">
        <v>61</v>
      </c>
    </row>
    <row r="26" spans="2:14" s="5" customFormat="1" ht="16.5" customHeight="1">
      <c r="B26" s="62" t="s">
        <v>13</v>
      </c>
      <c r="C26" s="146">
        <f t="shared" si="0"/>
        <v>11</v>
      </c>
      <c r="D26" s="96">
        <f t="shared" si="1"/>
        <v>23</v>
      </c>
      <c r="E26" s="123">
        <f t="shared" si="2"/>
        <v>32</v>
      </c>
      <c r="F26" s="137">
        <v>1</v>
      </c>
      <c r="G26" s="137">
        <v>4</v>
      </c>
      <c r="H26" s="142">
        <v>5</v>
      </c>
      <c r="I26" s="157">
        <v>5</v>
      </c>
      <c r="J26" s="126">
        <v>10</v>
      </c>
      <c r="K26" s="129">
        <v>13</v>
      </c>
      <c r="L26" s="149">
        <v>5</v>
      </c>
      <c r="M26" s="137">
        <v>9</v>
      </c>
      <c r="N26" s="149">
        <v>14</v>
      </c>
    </row>
    <row r="27" spans="2:14" s="5" customFormat="1" ht="16.5" customHeight="1">
      <c r="B27" s="62" t="s">
        <v>49</v>
      </c>
      <c r="C27" s="146">
        <f t="shared" si="0"/>
        <v>242</v>
      </c>
      <c r="D27" s="96">
        <f t="shared" si="1"/>
        <v>252</v>
      </c>
      <c r="E27" s="123">
        <f t="shared" si="2"/>
        <v>265</v>
      </c>
      <c r="F27" s="137">
        <v>39</v>
      </c>
      <c r="G27" s="137">
        <v>40</v>
      </c>
      <c r="H27" s="142">
        <v>41</v>
      </c>
      <c r="I27" s="157">
        <v>122</v>
      </c>
      <c r="J27" s="126">
        <v>127</v>
      </c>
      <c r="K27" s="129">
        <v>135</v>
      </c>
      <c r="L27" s="149">
        <v>81</v>
      </c>
      <c r="M27" s="137">
        <v>85</v>
      </c>
      <c r="N27" s="149">
        <v>89</v>
      </c>
    </row>
    <row r="28" spans="2:14" s="5" customFormat="1" ht="16.5" customHeight="1">
      <c r="B28" s="62" t="s">
        <v>14</v>
      </c>
      <c r="C28" s="146">
        <f t="shared" si="0"/>
        <v>5</v>
      </c>
      <c r="D28" s="96">
        <f t="shared" si="1"/>
        <v>5</v>
      </c>
      <c r="E28" s="123">
        <f t="shared" si="2"/>
        <v>5</v>
      </c>
      <c r="F28" s="137">
        <v>1</v>
      </c>
      <c r="G28" s="137">
        <v>1</v>
      </c>
      <c r="H28" s="142">
        <v>1</v>
      </c>
      <c r="I28" s="157">
        <v>2</v>
      </c>
      <c r="J28" s="126">
        <v>2</v>
      </c>
      <c r="K28" s="129">
        <v>2</v>
      </c>
      <c r="L28" s="149">
        <v>2</v>
      </c>
      <c r="M28" s="137">
        <v>2</v>
      </c>
      <c r="N28" s="149">
        <v>2</v>
      </c>
    </row>
    <row r="29" spans="2:14" s="5" customFormat="1" ht="16.5" customHeight="1">
      <c r="B29" s="62" t="s">
        <v>15</v>
      </c>
      <c r="C29" s="146">
        <f t="shared" si="0"/>
        <v>16</v>
      </c>
      <c r="D29" s="96">
        <f t="shared" si="1"/>
        <v>24</v>
      </c>
      <c r="E29" s="123">
        <f t="shared" si="2"/>
        <v>28</v>
      </c>
      <c r="F29" s="137">
        <v>2</v>
      </c>
      <c r="G29" s="137">
        <v>3</v>
      </c>
      <c r="H29" s="142">
        <v>3</v>
      </c>
      <c r="I29" s="157">
        <v>6</v>
      </c>
      <c r="J29" s="126">
        <v>10</v>
      </c>
      <c r="K29" s="129">
        <v>12</v>
      </c>
      <c r="L29" s="149">
        <v>8</v>
      </c>
      <c r="M29" s="137">
        <v>11</v>
      </c>
      <c r="N29" s="149">
        <v>13</v>
      </c>
    </row>
    <row r="30" spans="2:14" s="5" customFormat="1" ht="16.5" customHeight="1">
      <c r="B30" s="62" t="s">
        <v>17</v>
      </c>
      <c r="C30" s="146">
        <f t="shared" si="0"/>
        <v>10</v>
      </c>
      <c r="D30" s="96">
        <f t="shared" si="1"/>
        <v>20</v>
      </c>
      <c r="E30" s="123">
        <f t="shared" si="2"/>
        <v>31</v>
      </c>
      <c r="F30" s="137">
        <v>2</v>
      </c>
      <c r="G30" s="137">
        <v>4</v>
      </c>
      <c r="H30" s="142">
        <v>6</v>
      </c>
      <c r="I30" s="157">
        <v>6</v>
      </c>
      <c r="J30" s="126">
        <v>12</v>
      </c>
      <c r="K30" s="129">
        <v>18</v>
      </c>
      <c r="L30" s="149">
        <v>2</v>
      </c>
      <c r="M30" s="137">
        <v>4</v>
      </c>
      <c r="N30" s="149">
        <v>7</v>
      </c>
    </row>
    <row r="31" spans="2:14" s="5" customFormat="1" ht="16.5" customHeight="1">
      <c r="B31" s="62" t="s">
        <v>16</v>
      </c>
      <c r="C31" s="146">
        <f t="shared" si="0"/>
        <v>2</v>
      </c>
      <c r="D31" s="96">
        <f t="shared" si="1"/>
        <v>5</v>
      </c>
      <c r="E31" s="123">
        <f t="shared" si="2"/>
        <v>9</v>
      </c>
      <c r="F31" s="137">
        <v>0</v>
      </c>
      <c r="G31" s="137">
        <v>0</v>
      </c>
      <c r="H31" s="142">
        <v>0</v>
      </c>
      <c r="I31" s="157">
        <v>1</v>
      </c>
      <c r="J31" s="126">
        <v>3</v>
      </c>
      <c r="K31" s="129">
        <v>5</v>
      </c>
      <c r="L31" s="149">
        <v>1</v>
      </c>
      <c r="M31" s="137">
        <v>2</v>
      </c>
      <c r="N31" s="149">
        <v>4</v>
      </c>
    </row>
    <row r="32" spans="2:14" s="5" customFormat="1" ht="16.5" customHeight="1">
      <c r="B32" s="62" t="s">
        <v>18</v>
      </c>
      <c r="C32" s="146">
        <f t="shared" si="0"/>
        <v>0</v>
      </c>
      <c r="D32" s="96">
        <f t="shared" si="1"/>
        <v>2</v>
      </c>
      <c r="E32" s="123">
        <f t="shared" si="2"/>
        <v>5</v>
      </c>
      <c r="F32" s="137">
        <v>0</v>
      </c>
      <c r="G32" s="137">
        <v>0</v>
      </c>
      <c r="H32" s="142">
        <v>1</v>
      </c>
      <c r="I32" s="157">
        <v>0</v>
      </c>
      <c r="J32" s="126">
        <v>1</v>
      </c>
      <c r="K32" s="129">
        <v>2</v>
      </c>
      <c r="L32" s="149">
        <v>0</v>
      </c>
      <c r="M32" s="137">
        <v>1</v>
      </c>
      <c r="N32" s="149">
        <v>2</v>
      </c>
    </row>
    <row r="33" spans="2:14" s="5" customFormat="1" ht="16.5" customHeight="1">
      <c r="B33" s="62" t="s">
        <v>19</v>
      </c>
      <c r="C33" s="146">
        <f t="shared" si="0"/>
        <v>1</v>
      </c>
      <c r="D33" s="96">
        <f t="shared" si="1"/>
        <v>1</v>
      </c>
      <c r="E33" s="123">
        <f t="shared" si="2"/>
        <v>1</v>
      </c>
      <c r="F33" s="137">
        <v>0</v>
      </c>
      <c r="G33" s="137">
        <v>0</v>
      </c>
      <c r="H33" s="142">
        <v>0</v>
      </c>
      <c r="I33" s="157">
        <v>1</v>
      </c>
      <c r="J33" s="126">
        <v>1</v>
      </c>
      <c r="K33" s="129">
        <v>1</v>
      </c>
      <c r="L33" s="149">
        <v>0</v>
      </c>
      <c r="M33" s="137">
        <v>0</v>
      </c>
      <c r="N33" s="149">
        <v>0</v>
      </c>
    </row>
    <row r="34" spans="2:14" s="5" customFormat="1" ht="16.5" customHeight="1">
      <c r="B34" s="62" t="s">
        <v>21</v>
      </c>
      <c r="C34" s="146">
        <f t="shared" si="0"/>
        <v>0</v>
      </c>
      <c r="D34" s="96">
        <f t="shared" si="1"/>
        <v>0</v>
      </c>
      <c r="E34" s="123">
        <f t="shared" si="2"/>
        <v>0</v>
      </c>
      <c r="F34" s="137">
        <v>0</v>
      </c>
      <c r="G34" s="137">
        <v>0</v>
      </c>
      <c r="H34" s="142">
        <v>0</v>
      </c>
      <c r="I34" s="157">
        <v>0</v>
      </c>
      <c r="J34" s="126">
        <v>0</v>
      </c>
      <c r="K34" s="129">
        <v>0</v>
      </c>
      <c r="L34" s="149">
        <v>0</v>
      </c>
      <c r="M34" s="137">
        <v>0</v>
      </c>
      <c r="N34" s="149">
        <v>0</v>
      </c>
    </row>
    <row r="35" spans="2:14" s="5" customFormat="1" ht="16.5" customHeight="1">
      <c r="B35" s="62" t="s">
        <v>20</v>
      </c>
      <c r="C35" s="146">
        <f t="shared" si="0"/>
        <v>1</v>
      </c>
      <c r="D35" s="96">
        <f t="shared" si="1"/>
        <v>1</v>
      </c>
      <c r="E35" s="123">
        <f t="shared" si="2"/>
        <v>1</v>
      </c>
      <c r="F35" s="137">
        <v>0</v>
      </c>
      <c r="G35" s="137">
        <v>0</v>
      </c>
      <c r="H35" s="142">
        <v>0</v>
      </c>
      <c r="I35" s="157">
        <v>1</v>
      </c>
      <c r="J35" s="126">
        <v>1</v>
      </c>
      <c r="K35" s="129">
        <v>1</v>
      </c>
      <c r="L35" s="149">
        <v>0</v>
      </c>
      <c r="M35" s="137">
        <v>0</v>
      </c>
      <c r="N35" s="149">
        <v>0</v>
      </c>
    </row>
    <row r="36" spans="2:14" s="5" customFormat="1" ht="16.5" customHeight="1">
      <c r="B36" s="62" t="s">
        <v>22</v>
      </c>
      <c r="C36" s="146">
        <f t="shared" si="0"/>
        <v>1</v>
      </c>
      <c r="D36" s="96">
        <f t="shared" si="1"/>
        <v>1</v>
      </c>
      <c r="E36" s="123">
        <f t="shared" si="2"/>
        <v>1</v>
      </c>
      <c r="F36" s="137">
        <v>0</v>
      </c>
      <c r="G36" s="137">
        <v>0</v>
      </c>
      <c r="H36" s="142">
        <v>0</v>
      </c>
      <c r="I36" s="157">
        <v>1</v>
      </c>
      <c r="J36" s="126">
        <v>1</v>
      </c>
      <c r="K36" s="129">
        <v>1</v>
      </c>
      <c r="L36" s="149">
        <v>0</v>
      </c>
      <c r="M36" s="137">
        <v>0</v>
      </c>
      <c r="N36" s="149">
        <v>0</v>
      </c>
    </row>
    <row r="37" spans="2:14" s="5" customFormat="1" ht="16.5" customHeight="1">
      <c r="B37" s="62" t="s">
        <v>0</v>
      </c>
      <c r="C37" s="146">
        <f t="shared" si="0"/>
        <v>41</v>
      </c>
      <c r="D37" s="96">
        <f t="shared" si="1"/>
        <v>90</v>
      </c>
      <c r="E37" s="123">
        <f t="shared" si="2"/>
        <v>146</v>
      </c>
      <c r="F37" s="137">
        <v>9</v>
      </c>
      <c r="G37" s="137">
        <v>21</v>
      </c>
      <c r="H37" s="142">
        <v>34</v>
      </c>
      <c r="I37" s="157">
        <v>21</v>
      </c>
      <c r="J37" s="126">
        <v>46</v>
      </c>
      <c r="K37" s="129">
        <v>74</v>
      </c>
      <c r="L37" s="149">
        <v>11</v>
      </c>
      <c r="M37" s="137">
        <v>23</v>
      </c>
      <c r="N37" s="149">
        <v>38</v>
      </c>
    </row>
    <row r="38" spans="2:14" s="5" customFormat="1" ht="16.5" customHeight="1">
      <c r="B38" s="62" t="s">
        <v>23</v>
      </c>
      <c r="C38" s="146">
        <f t="shared" si="0"/>
        <v>10</v>
      </c>
      <c r="D38" s="96">
        <f t="shared" si="1"/>
        <v>10</v>
      </c>
      <c r="E38" s="123">
        <f t="shared" si="2"/>
        <v>12</v>
      </c>
      <c r="F38" s="137">
        <v>1</v>
      </c>
      <c r="G38" s="137">
        <v>1</v>
      </c>
      <c r="H38" s="142">
        <v>2</v>
      </c>
      <c r="I38" s="157">
        <v>6</v>
      </c>
      <c r="J38" s="126">
        <v>6</v>
      </c>
      <c r="K38" s="129">
        <v>7</v>
      </c>
      <c r="L38" s="149">
        <v>3</v>
      </c>
      <c r="M38" s="137">
        <v>3</v>
      </c>
      <c r="N38" s="149">
        <v>3</v>
      </c>
    </row>
    <row r="39" spans="2:14" s="5" customFormat="1" ht="16.5" customHeight="1">
      <c r="B39" s="62" t="s">
        <v>24</v>
      </c>
      <c r="C39" s="146">
        <f t="shared" si="0"/>
        <v>10</v>
      </c>
      <c r="D39" s="96">
        <f t="shared" si="1"/>
        <v>10</v>
      </c>
      <c r="E39" s="123">
        <f t="shared" si="2"/>
        <v>13</v>
      </c>
      <c r="F39" s="137">
        <v>2</v>
      </c>
      <c r="G39" s="137">
        <v>2</v>
      </c>
      <c r="H39" s="142">
        <v>3</v>
      </c>
      <c r="I39" s="157">
        <v>5</v>
      </c>
      <c r="J39" s="126">
        <v>6</v>
      </c>
      <c r="K39" s="129">
        <v>7</v>
      </c>
      <c r="L39" s="149">
        <v>3</v>
      </c>
      <c r="M39" s="137">
        <v>2</v>
      </c>
      <c r="N39" s="149">
        <v>3</v>
      </c>
    </row>
    <row r="40" spans="2:14" s="5" customFormat="1" ht="16.5" customHeight="1">
      <c r="B40" s="62" t="s">
        <v>25</v>
      </c>
      <c r="C40" s="146">
        <f t="shared" si="0"/>
        <v>14</v>
      </c>
      <c r="D40" s="96">
        <f t="shared" si="1"/>
        <v>16</v>
      </c>
      <c r="E40" s="123">
        <f t="shared" si="2"/>
        <v>17</v>
      </c>
      <c r="F40" s="137">
        <v>2</v>
      </c>
      <c r="G40" s="137">
        <v>2</v>
      </c>
      <c r="H40" s="142">
        <v>2</v>
      </c>
      <c r="I40" s="157">
        <v>7</v>
      </c>
      <c r="J40" s="126">
        <v>8</v>
      </c>
      <c r="K40" s="129">
        <v>9</v>
      </c>
      <c r="L40" s="149">
        <v>5</v>
      </c>
      <c r="M40" s="137">
        <v>6</v>
      </c>
      <c r="N40" s="149">
        <v>6</v>
      </c>
    </row>
    <row r="41" spans="2:14" s="5" customFormat="1" ht="16.5" customHeight="1">
      <c r="B41" s="62" t="s">
        <v>26</v>
      </c>
      <c r="C41" s="146">
        <f t="shared" si="0"/>
        <v>1</v>
      </c>
      <c r="D41" s="96">
        <f t="shared" si="1"/>
        <v>1</v>
      </c>
      <c r="E41" s="123">
        <f t="shared" si="2"/>
        <v>1</v>
      </c>
      <c r="F41" s="137">
        <v>0</v>
      </c>
      <c r="G41" s="137">
        <v>0</v>
      </c>
      <c r="H41" s="142">
        <v>0</v>
      </c>
      <c r="I41" s="157">
        <v>1</v>
      </c>
      <c r="J41" s="126">
        <v>1</v>
      </c>
      <c r="K41" s="129">
        <v>1</v>
      </c>
      <c r="L41" s="149">
        <v>0</v>
      </c>
      <c r="M41" s="137">
        <v>0</v>
      </c>
      <c r="N41" s="149">
        <v>0</v>
      </c>
    </row>
    <row r="42" spans="2:14" s="5" customFormat="1" ht="16.5" customHeight="1">
      <c r="B42" s="62" t="s">
        <v>27</v>
      </c>
      <c r="C42" s="146">
        <f t="shared" si="0"/>
        <v>1</v>
      </c>
      <c r="D42" s="96">
        <f t="shared" si="1"/>
        <v>1</v>
      </c>
      <c r="E42" s="123">
        <f t="shared" si="2"/>
        <v>1</v>
      </c>
      <c r="F42" s="137">
        <v>0</v>
      </c>
      <c r="G42" s="137">
        <v>0</v>
      </c>
      <c r="H42" s="142">
        <v>0</v>
      </c>
      <c r="I42" s="157">
        <v>1</v>
      </c>
      <c r="J42" s="126">
        <v>1</v>
      </c>
      <c r="K42" s="129">
        <v>1</v>
      </c>
      <c r="L42" s="149">
        <v>0</v>
      </c>
      <c r="M42" s="137">
        <v>0</v>
      </c>
      <c r="N42" s="149">
        <v>0</v>
      </c>
    </row>
    <row r="43" spans="2:14" s="5" customFormat="1" ht="16.5" customHeight="1">
      <c r="B43" s="62" t="s">
        <v>28</v>
      </c>
      <c r="C43" s="146">
        <f t="shared" si="0"/>
        <v>8</v>
      </c>
      <c r="D43" s="96">
        <f t="shared" si="1"/>
        <v>14</v>
      </c>
      <c r="E43" s="123">
        <f t="shared" si="2"/>
        <v>19</v>
      </c>
      <c r="F43" s="137">
        <v>1</v>
      </c>
      <c r="G43" s="137">
        <v>2</v>
      </c>
      <c r="H43" s="142">
        <v>2</v>
      </c>
      <c r="I43" s="157">
        <v>4</v>
      </c>
      <c r="J43" s="126">
        <v>7</v>
      </c>
      <c r="K43" s="129">
        <v>10</v>
      </c>
      <c r="L43" s="149">
        <v>3</v>
      </c>
      <c r="M43" s="137">
        <v>5</v>
      </c>
      <c r="N43" s="149">
        <v>7</v>
      </c>
    </row>
    <row r="44" spans="2:14" s="5" customFormat="1" ht="16.5" customHeight="1">
      <c r="B44" s="62" t="s">
        <v>29</v>
      </c>
      <c r="C44" s="146">
        <f t="shared" si="0"/>
        <v>10</v>
      </c>
      <c r="D44" s="96">
        <f t="shared" si="1"/>
        <v>12</v>
      </c>
      <c r="E44" s="123">
        <f t="shared" si="2"/>
        <v>14</v>
      </c>
      <c r="F44" s="137">
        <v>2</v>
      </c>
      <c r="G44" s="137">
        <v>2</v>
      </c>
      <c r="H44" s="142">
        <v>2</v>
      </c>
      <c r="I44" s="157">
        <v>5</v>
      </c>
      <c r="J44" s="126">
        <v>6</v>
      </c>
      <c r="K44" s="129">
        <v>7</v>
      </c>
      <c r="L44" s="149">
        <v>3</v>
      </c>
      <c r="M44" s="137">
        <v>4</v>
      </c>
      <c r="N44" s="149">
        <v>5</v>
      </c>
    </row>
    <row r="45" spans="2:14" s="5" customFormat="1" ht="16.5" customHeight="1">
      <c r="B45" s="62" t="s">
        <v>30</v>
      </c>
      <c r="C45" s="146">
        <f t="shared" si="0"/>
        <v>5</v>
      </c>
      <c r="D45" s="96">
        <f t="shared" si="1"/>
        <v>6</v>
      </c>
      <c r="E45" s="123">
        <f t="shared" si="2"/>
        <v>7</v>
      </c>
      <c r="F45" s="137">
        <v>1</v>
      </c>
      <c r="G45" s="137">
        <v>1</v>
      </c>
      <c r="H45" s="142">
        <v>1</v>
      </c>
      <c r="I45" s="157">
        <v>3</v>
      </c>
      <c r="J45" s="126">
        <v>4</v>
      </c>
      <c r="K45" s="129">
        <v>4</v>
      </c>
      <c r="L45" s="149">
        <v>1</v>
      </c>
      <c r="M45" s="137">
        <v>1</v>
      </c>
      <c r="N45" s="149">
        <v>2</v>
      </c>
    </row>
    <row r="46" spans="2:14" s="5" customFormat="1" ht="16.5" customHeight="1">
      <c r="B46" s="62" t="s">
        <v>31</v>
      </c>
      <c r="C46" s="146">
        <f t="shared" si="0"/>
        <v>5</v>
      </c>
      <c r="D46" s="96">
        <f t="shared" si="1"/>
        <v>9</v>
      </c>
      <c r="E46" s="123">
        <f t="shared" si="2"/>
        <v>13</v>
      </c>
      <c r="F46" s="137">
        <v>1</v>
      </c>
      <c r="G46" s="137">
        <v>2</v>
      </c>
      <c r="H46" s="142">
        <v>3</v>
      </c>
      <c r="I46" s="157">
        <v>2</v>
      </c>
      <c r="J46" s="126">
        <v>4</v>
      </c>
      <c r="K46" s="129">
        <v>6</v>
      </c>
      <c r="L46" s="149">
        <v>2</v>
      </c>
      <c r="M46" s="137">
        <v>3</v>
      </c>
      <c r="N46" s="149">
        <v>4</v>
      </c>
    </row>
    <row r="47" spans="2:14" s="5" customFormat="1" ht="16.5" customHeight="1">
      <c r="B47" s="62" t="s">
        <v>32</v>
      </c>
      <c r="C47" s="146">
        <f t="shared" si="0"/>
        <v>1</v>
      </c>
      <c r="D47" s="96">
        <f t="shared" si="1"/>
        <v>3</v>
      </c>
      <c r="E47" s="123">
        <f t="shared" si="2"/>
        <v>5</v>
      </c>
      <c r="F47" s="137">
        <v>0</v>
      </c>
      <c r="G47" s="137">
        <v>0</v>
      </c>
      <c r="H47" s="142">
        <v>0</v>
      </c>
      <c r="I47" s="157">
        <v>1</v>
      </c>
      <c r="J47" s="126">
        <v>2</v>
      </c>
      <c r="K47" s="129">
        <v>3</v>
      </c>
      <c r="L47" s="149">
        <v>0</v>
      </c>
      <c r="M47" s="137">
        <v>1</v>
      </c>
      <c r="N47" s="149">
        <v>2</v>
      </c>
    </row>
    <row r="48" spans="2:14" s="5" customFormat="1" ht="16.5" customHeight="1">
      <c r="B48" s="62" t="s">
        <v>33</v>
      </c>
      <c r="C48" s="146">
        <f t="shared" si="0"/>
        <v>1</v>
      </c>
      <c r="D48" s="96">
        <f t="shared" si="1"/>
        <v>2</v>
      </c>
      <c r="E48" s="123">
        <f t="shared" si="2"/>
        <v>3</v>
      </c>
      <c r="F48" s="137">
        <v>0</v>
      </c>
      <c r="G48" s="137">
        <v>0</v>
      </c>
      <c r="H48" s="142">
        <v>1</v>
      </c>
      <c r="I48" s="157">
        <v>0</v>
      </c>
      <c r="J48" s="126">
        <v>1</v>
      </c>
      <c r="K48" s="129">
        <v>1</v>
      </c>
      <c r="L48" s="149">
        <v>1</v>
      </c>
      <c r="M48" s="137">
        <v>1</v>
      </c>
      <c r="N48" s="149">
        <v>1</v>
      </c>
    </row>
    <row r="49" spans="2:14" s="5" customFormat="1" ht="16.5" customHeight="1" thickBot="1">
      <c r="B49" s="161" t="s">
        <v>34</v>
      </c>
      <c r="C49" s="165">
        <f t="shared" si="0"/>
        <v>0</v>
      </c>
      <c r="D49" s="96">
        <f t="shared" si="1"/>
        <v>1</v>
      </c>
      <c r="E49" s="123">
        <f t="shared" si="2"/>
        <v>1</v>
      </c>
      <c r="F49" s="138">
        <v>0</v>
      </c>
      <c r="G49" s="138">
        <v>0</v>
      </c>
      <c r="H49" s="143">
        <v>0</v>
      </c>
      <c r="I49" s="158">
        <v>0</v>
      </c>
      <c r="J49" s="127">
        <v>1</v>
      </c>
      <c r="K49" s="130">
        <v>1</v>
      </c>
      <c r="L49" s="153">
        <v>0</v>
      </c>
      <c r="M49" s="138">
        <v>0</v>
      </c>
      <c r="N49" s="150">
        <v>0</v>
      </c>
    </row>
    <row r="50" spans="2:14" s="46" customFormat="1" ht="17.25" customHeight="1" thickBot="1">
      <c r="B50" s="60" t="s">
        <v>36</v>
      </c>
      <c r="C50" s="59">
        <f>SUM(C7:C49)</f>
        <v>1857</v>
      </c>
      <c r="D50" s="147">
        <f>SUM(D7:D49)</f>
        <v>2319</v>
      </c>
      <c r="E50" s="124">
        <f>SUM(E7:E49)</f>
        <v>2815</v>
      </c>
      <c r="F50" s="141">
        <f aca="true" t="shared" si="3" ref="F50:N50">SUM(F7:F49)</f>
        <v>268</v>
      </c>
      <c r="G50" s="139">
        <f t="shared" si="3"/>
        <v>341</v>
      </c>
      <c r="H50" s="144">
        <f t="shared" si="3"/>
        <v>418</v>
      </c>
      <c r="I50" s="159">
        <f t="shared" si="3"/>
        <v>744</v>
      </c>
      <c r="J50" s="120">
        <f t="shared" si="3"/>
        <v>940</v>
      </c>
      <c r="K50" s="131">
        <f t="shared" si="3"/>
        <v>1146</v>
      </c>
      <c r="L50" s="151">
        <f t="shared" si="3"/>
        <v>845</v>
      </c>
      <c r="M50" s="139">
        <f t="shared" si="3"/>
        <v>1038</v>
      </c>
      <c r="N50" s="152">
        <f t="shared" si="3"/>
        <v>1251</v>
      </c>
    </row>
    <row r="51" ht="21" customHeight="1"/>
  </sheetData>
  <sheetProtection/>
  <mergeCells count="10">
    <mergeCell ref="L3:N3"/>
    <mergeCell ref="F4:H4"/>
    <mergeCell ref="I4:K4"/>
    <mergeCell ref="L4:N4"/>
    <mergeCell ref="B2:C2"/>
    <mergeCell ref="C3:E3"/>
    <mergeCell ref="B4:B6"/>
    <mergeCell ref="C4:E4"/>
    <mergeCell ref="F3:H3"/>
    <mergeCell ref="I3:K3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ignoredErrors>
    <ignoredError sqref="C7 C49 C8:C48 D7:E4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view="pageBreakPreview" zoomScale="75" zoomScaleSheetLayoutView="75" zoomScalePageLayoutView="0" workbookViewId="0" topLeftCell="A1">
      <pane xSplit="2" ySplit="6" topLeftCell="C22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H30" sqref="H30"/>
    </sheetView>
  </sheetViews>
  <sheetFormatPr defaultColWidth="9.00390625" defaultRowHeight="13.5"/>
  <cols>
    <col min="1" max="1" width="14.375" style="39" customWidth="1"/>
    <col min="2" max="2" width="14.75390625" style="39" customWidth="1"/>
    <col min="3" max="6" width="15.625" style="39" customWidth="1"/>
    <col min="7" max="7" width="12.25390625" style="39" customWidth="1"/>
    <col min="8" max="16384" width="9.00390625" style="39" customWidth="1"/>
  </cols>
  <sheetData>
    <row r="1" spans="2:3" ht="21.75" customHeight="1">
      <c r="B1" s="70" t="s">
        <v>57</v>
      </c>
      <c r="C1" s="69"/>
    </row>
    <row r="2" spans="2:8" ht="21.75" customHeight="1">
      <c r="B2" s="188" t="s">
        <v>64</v>
      </c>
      <c r="C2" s="188"/>
      <c r="D2" s="1"/>
      <c r="E2" s="1"/>
      <c r="G2" s="68"/>
      <c r="H2" s="68"/>
    </row>
    <row r="3" spans="2:5" ht="16.5" customHeight="1" thickBot="1">
      <c r="B3" s="67"/>
      <c r="C3" s="196"/>
      <c r="D3" s="196"/>
      <c r="E3" s="196"/>
    </row>
    <row r="4" spans="2:5" ht="12" customHeight="1">
      <c r="B4" s="190" t="s">
        <v>50</v>
      </c>
      <c r="C4" s="201" t="s">
        <v>65</v>
      </c>
      <c r="D4" s="199" t="s">
        <v>66</v>
      </c>
      <c r="E4" s="197" t="s">
        <v>67</v>
      </c>
    </row>
    <row r="5" spans="2:5" ht="12" customHeight="1">
      <c r="B5" s="191"/>
      <c r="C5" s="202"/>
      <c r="D5" s="200"/>
      <c r="E5" s="198"/>
    </row>
    <row r="6" spans="2:5" ht="14.25" thickBot="1">
      <c r="B6" s="192"/>
      <c r="C6" s="66" t="s">
        <v>54</v>
      </c>
      <c r="D6" s="65" t="s">
        <v>54</v>
      </c>
      <c r="E6" s="64" t="s">
        <v>54</v>
      </c>
    </row>
    <row r="7" spans="2:5" ht="16.5" customHeight="1">
      <c r="B7" s="63" t="s">
        <v>40</v>
      </c>
      <c r="C7" s="94">
        <v>325</v>
      </c>
      <c r="D7" s="95">
        <v>325</v>
      </c>
      <c r="E7" s="96">
        <v>325</v>
      </c>
    </row>
    <row r="8" spans="2:5" s="5" customFormat="1" ht="16.5" customHeight="1">
      <c r="B8" s="62" t="s">
        <v>1</v>
      </c>
      <c r="C8" s="94">
        <v>11</v>
      </c>
      <c r="D8" s="97">
        <v>11</v>
      </c>
      <c r="E8" s="98">
        <v>11</v>
      </c>
    </row>
    <row r="9" spans="2:5" s="5" customFormat="1" ht="16.5" customHeight="1">
      <c r="B9" s="62" t="s">
        <v>3</v>
      </c>
      <c r="C9" s="94">
        <v>1</v>
      </c>
      <c r="D9" s="97">
        <v>1</v>
      </c>
      <c r="E9" s="98">
        <v>1</v>
      </c>
    </row>
    <row r="10" spans="2:5" s="5" customFormat="1" ht="16.5" customHeight="1">
      <c r="B10" s="62" t="s">
        <v>4</v>
      </c>
      <c r="C10" s="94">
        <v>0</v>
      </c>
      <c r="D10" s="97">
        <v>0</v>
      </c>
      <c r="E10" s="98">
        <v>0</v>
      </c>
    </row>
    <row r="11" spans="2:5" s="5" customFormat="1" ht="16.5" customHeight="1">
      <c r="B11" s="62" t="s">
        <v>2</v>
      </c>
      <c r="C11" s="99">
        <v>7</v>
      </c>
      <c r="D11" s="100">
        <v>7</v>
      </c>
      <c r="E11" s="101">
        <v>7</v>
      </c>
    </row>
    <row r="12" spans="2:5" s="5" customFormat="1" ht="16.5" customHeight="1">
      <c r="B12" s="62" t="s">
        <v>44</v>
      </c>
      <c r="C12" s="94">
        <v>52</v>
      </c>
      <c r="D12" s="97">
        <v>53</v>
      </c>
      <c r="E12" s="98">
        <v>54</v>
      </c>
    </row>
    <row r="13" spans="2:5" s="5" customFormat="1" ht="16.5" customHeight="1">
      <c r="B13" s="62" t="s">
        <v>45</v>
      </c>
      <c r="C13" s="99">
        <v>40</v>
      </c>
      <c r="D13" s="100">
        <v>40</v>
      </c>
      <c r="E13" s="101">
        <v>40</v>
      </c>
    </row>
    <row r="14" spans="2:5" s="5" customFormat="1" ht="16.5" customHeight="1">
      <c r="B14" s="62" t="s">
        <v>5</v>
      </c>
      <c r="C14" s="94">
        <v>26</v>
      </c>
      <c r="D14" s="97">
        <v>27</v>
      </c>
      <c r="E14" s="98">
        <v>28</v>
      </c>
    </row>
    <row r="15" spans="2:5" s="5" customFormat="1" ht="16.5" customHeight="1">
      <c r="B15" s="62" t="s">
        <v>6</v>
      </c>
      <c r="C15" s="94">
        <v>12</v>
      </c>
      <c r="D15" s="97">
        <v>13</v>
      </c>
      <c r="E15" s="98">
        <v>13</v>
      </c>
    </row>
    <row r="16" spans="2:5" s="5" customFormat="1" ht="16.5" customHeight="1">
      <c r="B16" s="62" t="s">
        <v>7</v>
      </c>
      <c r="C16" s="94">
        <v>3</v>
      </c>
      <c r="D16" s="97">
        <v>3</v>
      </c>
      <c r="E16" s="98">
        <v>3</v>
      </c>
    </row>
    <row r="17" spans="2:5" s="5" customFormat="1" ht="16.5" customHeight="1">
      <c r="B17" s="62" t="s">
        <v>46</v>
      </c>
      <c r="C17" s="99">
        <v>48</v>
      </c>
      <c r="D17" s="100">
        <v>49</v>
      </c>
      <c r="E17" s="101">
        <v>50</v>
      </c>
    </row>
    <row r="18" spans="2:5" s="5" customFormat="1" ht="16.5" customHeight="1">
      <c r="B18" s="62" t="s">
        <v>47</v>
      </c>
      <c r="C18" s="94">
        <v>44</v>
      </c>
      <c r="D18" s="97">
        <v>44</v>
      </c>
      <c r="E18" s="98">
        <v>44</v>
      </c>
    </row>
    <row r="19" spans="2:5" s="5" customFormat="1" ht="16.5" customHeight="1">
      <c r="B19" s="62" t="s">
        <v>48</v>
      </c>
      <c r="C19" s="94">
        <v>22</v>
      </c>
      <c r="D19" s="97">
        <v>22</v>
      </c>
      <c r="E19" s="98">
        <v>22</v>
      </c>
    </row>
    <row r="20" spans="2:5" s="5" customFormat="1" ht="16.5" customHeight="1">
      <c r="B20" s="62" t="s">
        <v>8</v>
      </c>
      <c r="C20" s="94">
        <v>16</v>
      </c>
      <c r="D20" s="97">
        <v>16</v>
      </c>
      <c r="E20" s="98">
        <v>16</v>
      </c>
    </row>
    <row r="21" spans="2:5" s="5" customFormat="1" ht="16.5" customHeight="1">
      <c r="B21" s="62" t="s">
        <v>9</v>
      </c>
      <c r="C21" s="94">
        <v>18</v>
      </c>
      <c r="D21" s="97">
        <v>18</v>
      </c>
      <c r="E21" s="98">
        <v>18</v>
      </c>
    </row>
    <row r="22" spans="2:5" s="5" customFormat="1" ht="16.5" customHeight="1">
      <c r="B22" s="62" t="s">
        <v>10</v>
      </c>
      <c r="C22" s="94">
        <v>12</v>
      </c>
      <c r="D22" s="97">
        <v>12</v>
      </c>
      <c r="E22" s="98">
        <v>12</v>
      </c>
    </row>
    <row r="23" spans="2:5" s="5" customFormat="1" ht="16.5" customHeight="1">
      <c r="B23" s="62" t="s">
        <v>35</v>
      </c>
      <c r="C23" s="94">
        <v>2</v>
      </c>
      <c r="D23" s="97">
        <v>2</v>
      </c>
      <c r="E23" s="98">
        <v>2</v>
      </c>
    </row>
    <row r="24" spans="2:5" s="5" customFormat="1" ht="16.5" customHeight="1">
      <c r="B24" s="62" t="s">
        <v>11</v>
      </c>
      <c r="C24" s="94">
        <v>7</v>
      </c>
      <c r="D24" s="97">
        <v>8</v>
      </c>
      <c r="E24" s="98">
        <v>8</v>
      </c>
    </row>
    <row r="25" spans="2:5" s="5" customFormat="1" ht="16.5" customHeight="1">
      <c r="B25" s="62" t="s">
        <v>12</v>
      </c>
      <c r="C25" s="99">
        <v>28</v>
      </c>
      <c r="D25" s="100">
        <v>28</v>
      </c>
      <c r="E25" s="101">
        <v>28</v>
      </c>
    </row>
    <row r="26" spans="2:5" s="5" customFormat="1" ht="16.5" customHeight="1">
      <c r="B26" s="62" t="s">
        <v>13</v>
      </c>
      <c r="C26" s="94">
        <v>3</v>
      </c>
      <c r="D26" s="97">
        <v>3</v>
      </c>
      <c r="E26" s="98">
        <v>3</v>
      </c>
    </row>
    <row r="27" spans="2:5" s="5" customFormat="1" ht="16.5" customHeight="1">
      <c r="B27" s="62" t="s">
        <v>49</v>
      </c>
      <c r="C27" s="99">
        <v>61</v>
      </c>
      <c r="D27" s="100">
        <v>62</v>
      </c>
      <c r="E27" s="101">
        <v>63</v>
      </c>
    </row>
    <row r="28" spans="2:5" s="5" customFormat="1" ht="16.5" customHeight="1">
      <c r="B28" s="62" t="s">
        <v>14</v>
      </c>
      <c r="C28" s="94">
        <v>17</v>
      </c>
      <c r="D28" s="97">
        <v>18</v>
      </c>
      <c r="E28" s="98">
        <v>18</v>
      </c>
    </row>
    <row r="29" spans="2:5" s="5" customFormat="1" ht="16.5" customHeight="1">
      <c r="B29" s="62" t="s">
        <v>15</v>
      </c>
      <c r="C29" s="94">
        <v>20</v>
      </c>
      <c r="D29" s="97">
        <v>20</v>
      </c>
      <c r="E29" s="98">
        <v>20</v>
      </c>
    </row>
    <row r="30" spans="2:5" s="5" customFormat="1" ht="16.5" customHeight="1">
      <c r="B30" s="62" t="s">
        <v>17</v>
      </c>
      <c r="C30" s="94">
        <v>6</v>
      </c>
      <c r="D30" s="97">
        <v>6</v>
      </c>
      <c r="E30" s="98">
        <v>6</v>
      </c>
    </row>
    <row r="31" spans="2:5" s="5" customFormat="1" ht="16.5" customHeight="1">
      <c r="B31" s="62" t="s">
        <v>16</v>
      </c>
      <c r="C31" s="94">
        <v>20</v>
      </c>
      <c r="D31" s="97">
        <v>20</v>
      </c>
      <c r="E31" s="98">
        <v>20</v>
      </c>
    </row>
    <row r="32" spans="2:5" s="5" customFormat="1" ht="16.5" customHeight="1">
      <c r="B32" s="62" t="s">
        <v>18</v>
      </c>
      <c r="C32" s="99">
        <v>11</v>
      </c>
      <c r="D32" s="100">
        <v>11</v>
      </c>
      <c r="E32" s="101">
        <v>11</v>
      </c>
    </row>
    <row r="33" spans="2:5" s="5" customFormat="1" ht="16.5" customHeight="1">
      <c r="B33" s="62" t="s">
        <v>19</v>
      </c>
      <c r="C33" s="99">
        <v>3</v>
      </c>
      <c r="D33" s="100">
        <v>3</v>
      </c>
      <c r="E33" s="101">
        <v>3</v>
      </c>
    </row>
    <row r="34" spans="2:5" s="5" customFormat="1" ht="16.5" customHeight="1">
      <c r="B34" s="62" t="s">
        <v>21</v>
      </c>
      <c r="C34" s="94">
        <v>2</v>
      </c>
      <c r="D34" s="97">
        <v>2</v>
      </c>
      <c r="E34" s="98">
        <v>2</v>
      </c>
    </row>
    <row r="35" spans="2:5" s="5" customFormat="1" ht="16.5" customHeight="1">
      <c r="B35" s="62" t="s">
        <v>20</v>
      </c>
      <c r="C35" s="94">
        <v>1</v>
      </c>
      <c r="D35" s="97">
        <v>2</v>
      </c>
      <c r="E35" s="98">
        <v>2</v>
      </c>
    </row>
    <row r="36" spans="2:5" s="5" customFormat="1" ht="16.5" customHeight="1">
      <c r="B36" s="62" t="s">
        <v>22</v>
      </c>
      <c r="C36" s="94">
        <v>0</v>
      </c>
      <c r="D36" s="97">
        <v>0</v>
      </c>
      <c r="E36" s="98">
        <v>0</v>
      </c>
    </row>
    <row r="37" spans="2:5" s="5" customFormat="1" ht="16.5" customHeight="1">
      <c r="B37" s="62" t="s">
        <v>0</v>
      </c>
      <c r="C37" s="94">
        <v>131</v>
      </c>
      <c r="D37" s="97">
        <v>131</v>
      </c>
      <c r="E37" s="98">
        <v>131</v>
      </c>
    </row>
    <row r="38" spans="2:5" s="5" customFormat="1" ht="16.5" customHeight="1">
      <c r="B38" s="62" t="s">
        <v>23</v>
      </c>
      <c r="C38" s="94">
        <v>9</v>
      </c>
      <c r="D38" s="97">
        <v>9</v>
      </c>
      <c r="E38" s="98">
        <v>10</v>
      </c>
    </row>
    <row r="39" spans="2:5" s="5" customFormat="1" ht="16.5" customHeight="1">
      <c r="B39" s="62" t="s">
        <v>24</v>
      </c>
      <c r="C39" s="94">
        <v>7</v>
      </c>
      <c r="D39" s="97">
        <v>7</v>
      </c>
      <c r="E39" s="98">
        <v>7</v>
      </c>
    </row>
    <row r="40" spans="2:5" s="5" customFormat="1" ht="16.5" customHeight="1">
      <c r="B40" s="62" t="s">
        <v>25</v>
      </c>
      <c r="C40" s="99">
        <v>8</v>
      </c>
      <c r="D40" s="100">
        <v>8</v>
      </c>
      <c r="E40" s="101">
        <v>8</v>
      </c>
    </row>
    <row r="41" spans="2:5" s="5" customFormat="1" ht="16.5" customHeight="1">
      <c r="B41" s="62" t="s">
        <v>26</v>
      </c>
      <c r="C41" s="94">
        <v>1</v>
      </c>
      <c r="D41" s="97">
        <v>1</v>
      </c>
      <c r="E41" s="98">
        <v>1</v>
      </c>
    </row>
    <row r="42" spans="2:5" s="5" customFormat="1" ht="16.5" customHeight="1">
      <c r="B42" s="62" t="s">
        <v>27</v>
      </c>
      <c r="C42" s="99">
        <v>24</v>
      </c>
      <c r="D42" s="100">
        <v>24</v>
      </c>
      <c r="E42" s="101">
        <v>24</v>
      </c>
    </row>
    <row r="43" spans="2:5" s="5" customFormat="1" ht="16.5" customHeight="1">
      <c r="B43" s="62" t="s">
        <v>28</v>
      </c>
      <c r="C43" s="94">
        <v>13</v>
      </c>
      <c r="D43" s="97">
        <v>13</v>
      </c>
      <c r="E43" s="98">
        <v>13</v>
      </c>
    </row>
    <row r="44" spans="2:5" s="5" customFormat="1" ht="16.5" customHeight="1">
      <c r="B44" s="62" t="s">
        <v>29</v>
      </c>
      <c r="C44" s="94">
        <v>15</v>
      </c>
      <c r="D44" s="97">
        <v>15</v>
      </c>
      <c r="E44" s="98">
        <v>15</v>
      </c>
    </row>
    <row r="45" spans="2:5" s="5" customFormat="1" ht="16.5" customHeight="1">
      <c r="B45" s="62" t="s">
        <v>30</v>
      </c>
      <c r="C45" s="94">
        <v>3</v>
      </c>
      <c r="D45" s="97">
        <v>4</v>
      </c>
      <c r="E45" s="98">
        <v>4</v>
      </c>
    </row>
    <row r="46" spans="2:5" s="5" customFormat="1" ht="16.5" customHeight="1">
      <c r="B46" s="62" t="s">
        <v>31</v>
      </c>
      <c r="C46" s="94">
        <v>1</v>
      </c>
      <c r="D46" s="97">
        <v>1</v>
      </c>
      <c r="E46" s="98">
        <v>1</v>
      </c>
    </row>
    <row r="47" spans="2:5" s="5" customFormat="1" ht="16.5" customHeight="1">
      <c r="B47" s="62" t="s">
        <v>32</v>
      </c>
      <c r="C47" s="94">
        <v>2</v>
      </c>
      <c r="D47" s="97">
        <v>2</v>
      </c>
      <c r="E47" s="98">
        <v>2</v>
      </c>
    </row>
    <row r="48" spans="2:5" s="5" customFormat="1" ht="16.5" customHeight="1">
      <c r="B48" s="62" t="s">
        <v>33</v>
      </c>
      <c r="C48" s="99">
        <v>0</v>
      </c>
      <c r="D48" s="100">
        <v>0</v>
      </c>
      <c r="E48" s="101">
        <v>0</v>
      </c>
    </row>
    <row r="49" spans="2:5" s="5" customFormat="1" ht="16.5" customHeight="1" thickBot="1">
      <c r="B49" s="61" t="s">
        <v>34</v>
      </c>
      <c r="C49" s="94">
        <v>1</v>
      </c>
      <c r="D49" s="97">
        <v>1</v>
      </c>
      <c r="E49" s="98">
        <v>1</v>
      </c>
    </row>
    <row r="50" spans="2:5" s="46" customFormat="1" ht="17.25" customHeight="1" thickBot="1">
      <c r="B50" s="60" t="s">
        <v>36</v>
      </c>
      <c r="C50" s="59">
        <f>SUM(C7:C49)</f>
        <v>1033</v>
      </c>
      <c r="D50" s="58">
        <f>SUM(D7:D49)</f>
        <v>1042</v>
      </c>
      <c r="E50" s="57">
        <f>SUM(E7:E49)</f>
        <v>1047</v>
      </c>
    </row>
    <row r="51" ht="21" customHeight="1"/>
  </sheetData>
  <sheetProtection/>
  <mergeCells count="6">
    <mergeCell ref="B2:C2"/>
    <mergeCell ref="C3:E3"/>
    <mergeCell ref="E4:E5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2015-03-20T11:21:46Z</cp:lastPrinted>
  <dcterms:created xsi:type="dcterms:W3CDTF">2003-05-20T08:23:38Z</dcterms:created>
  <dcterms:modified xsi:type="dcterms:W3CDTF">2018-02-26T10:27:41Z</dcterms:modified>
  <cp:category/>
  <cp:version/>
  <cp:contentType/>
  <cp:contentStatus/>
</cp:coreProperties>
</file>