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5" activeTab="0"/>
  </bookViews>
  <sheets>
    <sheet name="圏域別" sheetId="1" r:id="rId1"/>
    <sheet name="市町村別" sheetId="2" r:id="rId2"/>
  </sheets>
  <definedNames>
    <definedName name="_xlnm.Print_Area" localSheetId="0">'圏域別'!$A$1:$Q$26</definedName>
    <definedName name="_xlnm.Print_Area" localSheetId="1">'市町村別'!$A$1:$Q$51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<sst xmlns="http://schemas.openxmlformats.org/spreadsheetml/2006/main" count="151" uniqueCount="74">
  <si>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</si>
  <si>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</si>
  <si>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</si>
  <si>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</si>
  <si>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</si>
  <si>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</si>
  <si>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</si>
  <si>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</si>
  <si>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</si>
  <si>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</si>
  <si>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</si>
  <si>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</si>
  <si>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</si>
  <si>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</si>
  <si>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</si>
  <si>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</si>
  <si>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</si>
  <si>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</si>
  <si>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</si>
  <si>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</si>
  <si>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</si>
  <si>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</si>
  <si>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</si>
  <si>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</si>
  <si>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</si>
  <si>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</si>
  <si>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</si>
  <si>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</si>
  <si>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</si>
  <si>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</si>
  <si>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</si>
  <si>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</si>
  <si>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</si>
  <si>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</si>
  <si>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</si>
  <si>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</si>
  <si>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</si>
  <si>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</si>
  <si>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</si>
  <si>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</si>
  <si>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</si>
  <si>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</si>
  <si>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</si>
  <si>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</si>
  <si>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</si>
  <si>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</si>
  <si>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</si>
  <si>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</si>
  <si>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</si>
  <si>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</si>
  <si>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</si>
  <si>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（３）日中活動系サービス</t>
  </si>
  <si>
    <t xml:space="preserve"> </t>
  </si>
  <si>
    <t>　③　就労移行支援</t>
  </si>
  <si>
    <t>２４年度
見込量</t>
  </si>
  <si>
    <t>２４年度
実績値</t>
  </si>
  <si>
    <t>-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</si>
  <si>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</si>
  <si>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</si>
  <si>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</si>
  <si>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</si>
  <si>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</si>
  <si>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</si>
  <si>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</si>
  <si>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</si>
  <si>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</si>
  <si>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</si>
  <si>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</si>
  <si>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</si>
  <si>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</si>
  <si>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泉州北</t>
  </si>
  <si>
    <t>泉州中</t>
  </si>
  <si>
    <t>泉州南</t>
  </si>
  <si>
    <t>圏　域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</si>
</sst>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5" xfId="0" applyNumberFormat="1" applyFont="1" applyFill="1" applyBorder="1" applyAlignment="1">
      <alignment horizontal="right" vertical="center"/>
    </xf>
    <xf numFmtId="217" fontId="49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33" borderId="17" xfId="0" applyFont="1" applyFill="1" applyBorder="1" applyAlignment="1">
      <alignment vertical="center"/>
    </xf>
    <xf numFmtId="217" fontId="12" fillId="0" borderId="18" xfId="0" applyNumberFormat="1" applyFont="1" applyFill="1" applyBorder="1" applyAlignment="1">
      <alignment horizontal="right" vertical="center"/>
    </xf>
    <xf numFmtId="217" fontId="49" fillId="0" borderId="19" xfId="0" applyNumberFormat="1" applyFont="1" applyFill="1" applyBorder="1" applyAlignment="1">
      <alignment horizontal="right" vertical="center"/>
    </xf>
    <xf numFmtId="217" fontId="49" fillId="0" borderId="20" xfId="0" applyNumberFormat="1" applyFont="1" applyFill="1" applyBorder="1" applyAlignment="1">
      <alignment horizontal="right" vertical="center"/>
    </xf>
    <xf numFmtId="217" fontId="12" fillId="0" borderId="20" xfId="0" applyNumberFormat="1" applyFont="1" applyFill="1" applyBorder="1" applyAlignment="1">
      <alignment horizontal="right" vertical="center"/>
    </xf>
    <xf numFmtId="217" fontId="50" fillId="34" borderId="21" xfId="0" applyNumberFormat="1" applyFont="1" applyFill="1" applyBorder="1" applyAlignment="1">
      <alignment horizontal="right" vertical="center" shrinkToFit="1"/>
    </xf>
    <xf numFmtId="217" fontId="50" fillId="34" borderId="22" xfId="0" applyNumberFormat="1" applyFont="1" applyFill="1" applyBorder="1" applyAlignment="1">
      <alignment horizontal="right" vertical="center" shrinkToFit="1"/>
    </xf>
    <xf numFmtId="217" fontId="50" fillId="34" borderId="23" xfId="0" applyNumberFormat="1" applyFont="1" applyFill="1" applyBorder="1" applyAlignment="1">
      <alignment horizontal="right" vertical="center" shrinkToFit="1"/>
    </xf>
    <xf numFmtId="217" fontId="50" fillId="34" borderId="24" xfId="0" applyNumberFormat="1" applyFont="1" applyFill="1" applyBorder="1" applyAlignment="1">
      <alignment horizontal="right" vertical="center" shrinkToFit="1"/>
    </xf>
    <xf numFmtId="217" fontId="50" fillId="34" borderId="25" xfId="0" applyNumberFormat="1" applyFont="1" applyFill="1" applyBorder="1" applyAlignment="1">
      <alignment horizontal="right" vertical="center" shrinkToFit="1"/>
    </xf>
    <xf numFmtId="217" fontId="50" fillId="34" borderId="26" xfId="0" applyNumberFormat="1" applyFont="1" applyFill="1" applyBorder="1" applyAlignment="1">
      <alignment horizontal="right" vertical="center" shrinkToFit="1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19" xfId="0" applyNumberFormat="1" applyFont="1" applyFill="1" applyBorder="1" applyAlignment="1">
      <alignment horizontal="right" vertical="center"/>
    </xf>
    <xf numFmtId="217" fontId="49" fillId="9" borderId="27" xfId="0" applyNumberFormat="1" applyFont="1" applyFill="1" applyBorder="1" applyAlignment="1">
      <alignment horizontal="right" vertical="center"/>
    </xf>
    <xf numFmtId="217" fontId="49" fillId="9" borderId="28" xfId="0" applyNumberFormat="1" applyFont="1" applyFill="1" applyBorder="1" applyAlignment="1">
      <alignment horizontal="right" vertical="center"/>
    </xf>
    <xf numFmtId="217" fontId="49" fillId="9" borderId="29" xfId="0" applyNumberFormat="1" applyFont="1" applyFill="1" applyBorder="1" applyAlignment="1">
      <alignment horizontal="right" vertical="center"/>
    </xf>
    <xf numFmtId="217" fontId="12" fillId="9" borderId="29" xfId="0" applyNumberFormat="1" applyFont="1" applyFill="1" applyBorder="1" applyAlignment="1">
      <alignment horizontal="right" vertical="center"/>
    </xf>
    <xf numFmtId="217" fontId="12" fillId="9" borderId="28" xfId="0" applyNumberFormat="1" applyFont="1" applyFill="1" applyBorder="1" applyAlignment="1">
      <alignment horizontal="right" vertical="center"/>
    </xf>
    <xf numFmtId="217" fontId="49" fillId="34" borderId="29" xfId="0" applyNumberFormat="1" applyFont="1" applyFill="1" applyBorder="1" applyAlignment="1">
      <alignment horizontal="center" vertical="center"/>
    </xf>
    <xf numFmtId="217" fontId="49" fillId="34" borderId="28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20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217" fontId="12" fillId="0" borderId="30" xfId="0" applyNumberFormat="1" applyFont="1" applyFill="1" applyBorder="1" applyAlignment="1">
      <alignment horizontal="right" vertical="center"/>
    </xf>
    <xf numFmtId="217" fontId="12" fillId="0" borderId="31" xfId="0" applyNumberFormat="1" applyFont="1" applyFill="1" applyBorder="1" applyAlignment="1">
      <alignment horizontal="right" vertical="center"/>
    </xf>
    <xf numFmtId="217" fontId="12" fillId="9" borderId="32" xfId="0" applyNumberFormat="1" applyFont="1" applyFill="1" applyBorder="1" applyAlignment="1">
      <alignment horizontal="right" vertical="center"/>
    </xf>
    <xf numFmtId="217" fontId="12" fillId="35" borderId="33" xfId="0" applyNumberFormat="1" applyFont="1" applyFill="1" applyBorder="1" applyAlignment="1">
      <alignment horizontal="right" vertical="center"/>
    </xf>
    <xf numFmtId="217" fontId="12" fillId="9" borderId="34" xfId="0" applyNumberFormat="1" applyFont="1" applyFill="1" applyBorder="1" applyAlignment="1">
      <alignment horizontal="right" vertical="center"/>
    </xf>
    <xf numFmtId="217" fontId="49" fillId="0" borderId="35" xfId="0" applyNumberFormat="1" applyFont="1" applyFill="1" applyBorder="1" applyAlignment="1">
      <alignment horizontal="right" vertical="center"/>
    </xf>
    <xf numFmtId="217" fontId="49" fillId="0" borderId="36" xfId="0" applyNumberFormat="1" applyFont="1" applyFill="1" applyBorder="1" applyAlignment="1">
      <alignment horizontal="right" vertical="center"/>
    </xf>
    <xf numFmtId="0" fontId="8" fillId="33" borderId="37" xfId="0" applyFont="1" applyFill="1" applyBorder="1" applyAlignment="1">
      <alignment vertical="center" shrinkToFit="1"/>
    </xf>
    <xf numFmtId="0" fontId="8" fillId="36" borderId="12" xfId="0" applyFont="1" applyFill="1" applyBorder="1" applyAlignment="1">
      <alignment vertical="center" shrinkToFit="1"/>
    </xf>
    <xf numFmtId="0" fontId="8" fillId="36" borderId="13" xfId="0" applyFont="1" applyFill="1" applyBorder="1" applyAlignment="1">
      <alignment vertical="center" shrinkToFit="1"/>
    </xf>
    <xf numFmtId="0" fontId="8" fillId="36" borderId="38" xfId="0" applyFont="1" applyFill="1" applyBorder="1" applyAlignment="1">
      <alignment vertical="center" shrinkToFit="1"/>
    </xf>
    <xf numFmtId="0" fontId="4" fillId="9" borderId="39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217" fontId="49" fillId="34" borderId="40" xfId="0" applyNumberFormat="1" applyFont="1" applyFill="1" applyBorder="1" applyAlignment="1">
      <alignment horizontal="center" vertical="center"/>
    </xf>
    <xf numFmtId="217" fontId="49" fillId="9" borderId="40" xfId="0" applyNumberFormat="1" applyFont="1" applyFill="1" applyBorder="1" applyAlignment="1">
      <alignment horizontal="right" vertical="center"/>
    </xf>
    <xf numFmtId="217" fontId="49" fillId="9" borderId="41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12" fillId="9" borderId="40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49" fillId="9" borderId="42" xfId="0" applyNumberFormat="1" applyFont="1" applyFill="1" applyBorder="1" applyAlignment="1">
      <alignment horizontal="right" vertical="center"/>
    </xf>
    <xf numFmtId="217" fontId="49" fillId="9" borderId="43" xfId="0" applyNumberFormat="1" applyFont="1" applyFill="1" applyBorder="1" applyAlignment="1">
      <alignment horizontal="right" vertical="center"/>
    </xf>
    <xf numFmtId="217" fontId="50" fillId="34" borderId="39" xfId="0" applyNumberFormat="1" applyFont="1" applyFill="1" applyBorder="1" applyAlignment="1">
      <alignment horizontal="right" vertical="center" shrinkToFit="1"/>
    </xf>
    <xf numFmtId="0" fontId="4" fillId="0" borderId="23" xfId="0" applyFont="1" applyFill="1" applyBorder="1" applyAlignment="1">
      <alignment horizontal="center" vertical="center"/>
    </xf>
    <xf numFmtId="217" fontId="49" fillId="0" borderId="44" xfId="0" applyNumberFormat="1" applyFont="1" applyFill="1" applyBorder="1" applyAlignment="1">
      <alignment horizontal="right" vertical="center"/>
    </xf>
    <xf numFmtId="217" fontId="49" fillId="0" borderId="45" xfId="0" applyNumberFormat="1" applyFont="1" applyFill="1" applyBorder="1" applyAlignment="1">
      <alignment horizontal="right" vertical="center"/>
    </xf>
    <xf numFmtId="217" fontId="49" fillId="0" borderId="27" xfId="0" applyNumberFormat="1" applyFont="1" applyFill="1" applyBorder="1" applyAlignment="1">
      <alignment horizontal="right" vertical="center"/>
    </xf>
    <xf numFmtId="217" fontId="49" fillId="0" borderId="46" xfId="0" applyNumberFormat="1" applyFont="1" applyFill="1" applyBorder="1" applyAlignment="1">
      <alignment horizontal="right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217" fontId="49" fillId="0" borderId="47" xfId="0" applyNumberFormat="1" applyFont="1" applyFill="1" applyBorder="1" applyAlignment="1">
      <alignment horizontal="right" vertical="center"/>
    </xf>
    <xf numFmtId="217" fontId="49" fillId="9" borderId="44" xfId="0" applyNumberFormat="1" applyFont="1" applyFill="1" applyBorder="1" applyAlignment="1">
      <alignment horizontal="right" vertical="center"/>
    </xf>
    <xf numFmtId="217" fontId="49" fillId="9" borderId="45" xfId="0" applyNumberFormat="1" applyFont="1" applyFill="1" applyBorder="1" applyAlignment="1">
      <alignment horizontal="right" vertical="center"/>
    </xf>
    <xf numFmtId="217" fontId="49" fillId="9" borderId="35" xfId="0" applyNumberFormat="1" applyFont="1" applyFill="1" applyBorder="1" applyAlignment="1">
      <alignment horizontal="right" vertical="center"/>
    </xf>
    <xf numFmtId="217" fontId="49" fillId="9" borderId="36" xfId="0" applyNumberFormat="1" applyFont="1" applyFill="1" applyBorder="1" applyAlignment="1">
      <alignment horizontal="right" vertical="center"/>
    </xf>
    <xf numFmtId="217" fontId="49" fillId="9" borderId="48" xfId="0" applyNumberFormat="1" applyFont="1" applyFill="1" applyBorder="1" applyAlignment="1">
      <alignment horizontal="right" vertical="center"/>
    </xf>
    <xf numFmtId="0" fontId="49" fillId="0" borderId="49" xfId="0" applyFont="1" applyFill="1" applyBorder="1" applyAlignment="1">
      <alignment horizontal="center" vertical="center" wrapText="1" shrinkToFit="1"/>
    </xf>
    <xf numFmtId="0" fontId="49" fillId="0" borderId="50" xfId="0" applyFont="1" applyFill="1" applyBorder="1" applyAlignment="1">
      <alignment horizontal="center" vertical="center" shrinkToFit="1"/>
    </xf>
    <xf numFmtId="0" fontId="9" fillId="9" borderId="51" xfId="0" applyFont="1" applyFill="1" applyBorder="1" applyAlignment="1">
      <alignment horizontal="center" vertical="center" wrapText="1" shrinkToFit="1"/>
    </xf>
    <xf numFmtId="0" fontId="9" fillId="9" borderId="50" xfId="0" applyFont="1" applyFill="1" applyBorder="1" applyAlignment="1">
      <alignment horizontal="center" vertical="center" shrinkToFit="1"/>
    </xf>
    <xf numFmtId="0" fontId="49" fillId="0" borderId="52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right" vertical="center"/>
    </xf>
    <xf numFmtId="0" fontId="9" fillId="37" borderId="54" xfId="0" applyFont="1" applyFill="1" applyBorder="1" applyAlignment="1">
      <alignment horizontal="center" vertical="center"/>
    </xf>
    <xf numFmtId="0" fontId="9" fillId="37" borderId="55" xfId="0" applyFont="1" applyFill="1" applyBorder="1" applyAlignment="1">
      <alignment horizontal="center" vertical="center"/>
    </xf>
    <xf numFmtId="0" fontId="9" fillId="37" borderId="56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57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57" xfId="0" applyFont="1" applyFill="1" applyBorder="1" applyAlignment="1">
      <alignment horizontal="center" vertical="center"/>
    </xf>
    <xf numFmtId="0" fontId="9" fillId="37" borderId="58" xfId="0" applyFont="1" applyFill="1" applyBorder="1" applyAlignment="1">
      <alignment horizontal="center" vertical="center"/>
    </xf>
    <xf numFmtId="0" fontId="9" fillId="37" borderId="59" xfId="0" applyFont="1" applyFill="1" applyBorder="1" applyAlignment="1">
      <alignment horizontal="center" vertical="center"/>
    </xf>
    <xf numFmtId="0" fontId="49" fillId="9" borderId="49" xfId="0" applyFont="1" applyFill="1" applyBorder="1" applyAlignment="1">
      <alignment horizontal="center" vertical="center" wrapText="1" shrinkToFit="1"/>
    </xf>
    <xf numFmtId="0" fontId="49" fillId="9" borderId="50" xfId="0" applyFont="1" applyFill="1" applyBorder="1" applyAlignment="1">
      <alignment horizontal="center" vertical="center" shrinkToFit="1"/>
    </xf>
    <xf numFmtId="0" fontId="49" fillId="0" borderId="60" xfId="0" applyFont="1" applyFill="1" applyBorder="1" applyAlignment="1">
      <alignment horizontal="center" vertical="center" shrinkToFit="1"/>
    </xf>
    <xf numFmtId="0" fontId="9" fillId="9" borderId="50" xfId="0" applyFont="1" applyFill="1" applyBorder="1" applyAlignment="1">
      <alignment horizontal="center" vertical="center" wrapText="1" shrinkToFit="1"/>
    </xf>
    <xf numFmtId="0" fontId="49" fillId="9" borderId="6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1" sqref="K31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7.00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4.5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7.0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0" t="s">
        <v>51</v>
      </c>
      <c r="F1" s="4"/>
      <c r="G1" s="1"/>
      <c r="H1" s="1"/>
      <c r="I1" s="1"/>
    </row>
    <row r="2" spans="1:9" ht="33" customHeight="1">
      <c r="A2" s="20" t="s">
        <v>53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93" t="s">
        <v>52</v>
      </c>
      <c r="D3" s="93"/>
      <c r="E3" s="93"/>
      <c r="J3" s="11"/>
      <c r="N3" s="93"/>
      <c r="O3" s="93"/>
      <c r="P3" s="93"/>
      <c r="Q3" s="93"/>
    </row>
    <row r="4" spans="1:17" s="10" customFormat="1" ht="36" customHeight="1" thickBot="1">
      <c r="A4" s="94" t="s">
        <v>73</v>
      </c>
      <c r="B4" s="97" t="s">
        <v>41</v>
      </c>
      <c r="C4" s="98"/>
      <c r="D4" s="98"/>
      <c r="E4" s="98"/>
      <c r="F4" s="99" t="s">
        <v>38</v>
      </c>
      <c r="G4" s="100"/>
      <c r="H4" s="100"/>
      <c r="I4" s="101"/>
      <c r="J4" s="100" t="s">
        <v>39</v>
      </c>
      <c r="K4" s="100"/>
      <c r="L4" s="100"/>
      <c r="M4" s="100"/>
      <c r="N4" s="99" t="s">
        <v>37</v>
      </c>
      <c r="O4" s="100"/>
      <c r="P4" s="100"/>
      <c r="Q4" s="102"/>
    </row>
    <row r="5" spans="1:17" s="10" customFormat="1" ht="54" customHeight="1" thickBot="1">
      <c r="A5" s="95"/>
      <c r="B5" s="90" t="s">
        <v>54</v>
      </c>
      <c r="C5" s="91"/>
      <c r="D5" s="103" t="s">
        <v>55</v>
      </c>
      <c r="E5" s="104"/>
      <c r="F5" s="90" t="s">
        <v>54</v>
      </c>
      <c r="G5" s="91"/>
      <c r="H5" s="88" t="s">
        <v>55</v>
      </c>
      <c r="I5" s="105"/>
      <c r="J5" s="106" t="s">
        <v>54</v>
      </c>
      <c r="K5" s="91"/>
      <c r="L5" s="88" t="s">
        <v>55</v>
      </c>
      <c r="M5" s="89"/>
      <c r="N5" s="90" t="s">
        <v>54</v>
      </c>
      <c r="O5" s="91"/>
      <c r="P5" s="88" t="s">
        <v>55</v>
      </c>
      <c r="Q5" s="92"/>
    </row>
    <row r="6" spans="1:17" ht="36" customHeight="1" thickBot="1">
      <c r="A6" s="96"/>
      <c r="B6" s="80" t="s">
        <v>49</v>
      </c>
      <c r="C6" s="65" t="s">
        <v>50</v>
      </c>
      <c r="D6" s="80" t="s">
        <v>49</v>
      </c>
      <c r="E6" s="81" t="s">
        <v>50</v>
      </c>
      <c r="F6" s="64" t="s">
        <v>49</v>
      </c>
      <c r="G6" s="65" t="s">
        <v>50</v>
      </c>
      <c r="H6" s="75" t="s">
        <v>49</v>
      </c>
      <c r="I6" s="52" t="s">
        <v>50</v>
      </c>
      <c r="J6" s="64" t="s">
        <v>49</v>
      </c>
      <c r="K6" s="65" t="s">
        <v>50</v>
      </c>
      <c r="L6" s="75" t="s">
        <v>49</v>
      </c>
      <c r="M6" s="52" t="s">
        <v>50</v>
      </c>
      <c r="N6" s="64" t="s">
        <v>49</v>
      </c>
      <c r="O6" s="65" t="s">
        <v>50</v>
      </c>
      <c r="P6" s="75" t="s">
        <v>49</v>
      </c>
      <c r="Q6" s="48" t="s">
        <v>50</v>
      </c>
    </row>
    <row r="7" spans="1:18" s="21" customFormat="1" ht="22.5" customHeight="1">
      <c r="A7" s="60" t="s">
        <v>40</v>
      </c>
      <c r="B7" s="83">
        <v>462</v>
      </c>
      <c r="C7" s="87">
        <v>6329</v>
      </c>
      <c r="D7" s="76">
        <v>445</v>
      </c>
      <c r="E7" s="82">
        <v>7458</v>
      </c>
      <c r="F7" s="66" t="s">
        <v>56</v>
      </c>
      <c r="G7" s="46" t="s">
        <v>56</v>
      </c>
      <c r="H7" s="44" t="s">
        <v>56</v>
      </c>
      <c r="I7" s="45" t="s">
        <v>56</v>
      </c>
      <c r="J7" s="66" t="s">
        <v>56</v>
      </c>
      <c r="K7" s="46" t="s">
        <v>56</v>
      </c>
      <c r="L7" s="44" t="s">
        <v>56</v>
      </c>
      <c r="M7" s="45" t="s">
        <v>56</v>
      </c>
      <c r="N7" s="66" t="s">
        <v>56</v>
      </c>
      <c r="O7" s="46" t="s">
        <v>56</v>
      </c>
      <c r="P7" s="44" t="s">
        <v>56</v>
      </c>
      <c r="Q7" s="46" t="s">
        <v>56</v>
      </c>
      <c r="R7" s="22"/>
    </row>
    <row r="8" spans="1:18" s="3" customFormat="1" ht="22.5" customHeight="1">
      <c r="A8" s="61" t="s">
        <v>57</v>
      </c>
      <c r="B8" s="83">
        <v>59</v>
      </c>
      <c r="C8" s="68">
        <v>1059</v>
      </c>
      <c r="D8" s="83">
        <v>35</v>
      </c>
      <c r="E8" s="84">
        <v>579.5</v>
      </c>
      <c r="F8" s="67">
        <v>7</v>
      </c>
      <c r="G8" s="68">
        <v>151</v>
      </c>
      <c r="H8" s="76">
        <v>0</v>
      </c>
      <c r="I8" s="77">
        <v>0</v>
      </c>
      <c r="J8" s="67">
        <v>40</v>
      </c>
      <c r="K8" s="68">
        <v>729</v>
      </c>
      <c r="L8" s="76">
        <v>29</v>
      </c>
      <c r="M8" s="77">
        <v>478.5</v>
      </c>
      <c r="N8" s="67">
        <v>12</v>
      </c>
      <c r="O8" s="68">
        <v>179</v>
      </c>
      <c r="P8" s="76">
        <v>6</v>
      </c>
      <c r="Q8" s="78">
        <v>101</v>
      </c>
      <c r="R8" s="5"/>
    </row>
    <row r="9" spans="1:18" s="3" customFormat="1" ht="22.5" customHeight="1">
      <c r="A9" s="61" t="s">
        <v>58</v>
      </c>
      <c r="B9" s="83">
        <v>89</v>
      </c>
      <c r="C9" s="69">
        <v>1673</v>
      </c>
      <c r="D9" s="83">
        <f aca="true" t="shared" si="0" ref="D9:E21">H9+L9+P9</f>
        <v>76</v>
      </c>
      <c r="E9" s="84">
        <f t="shared" si="0"/>
        <v>1481</v>
      </c>
      <c r="F9" s="67">
        <v>4</v>
      </c>
      <c r="G9" s="69">
        <v>84</v>
      </c>
      <c r="H9" s="17">
        <v>4</v>
      </c>
      <c r="I9" s="27">
        <v>63</v>
      </c>
      <c r="J9" s="67">
        <v>54</v>
      </c>
      <c r="K9" s="69">
        <v>1011</v>
      </c>
      <c r="L9" s="17">
        <v>43</v>
      </c>
      <c r="M9" s="27">
        <v>824</v>
      </c>
      <c r="N9" s="67">
        <v>31</v>
      </c>
      <c r="O9" s="69">
        <v>578</v>
      </c>
      <c r="P9" s="17">
        <v>29</v>
      </c>
      <c r="Q9" s="18">
        <v>594</v>
      </c>
      <c r="R9" s="5"/>
    </row>
    <row r="10" spans="1:18" s="3" customFormat="1" ht="22.5" customHeight="1">
      <c r="A10" s="61" t="s">
        <v>59</v>
      </c>
      <c r="B10" s="83">
        <v>89</v>
      </c>
      <c r="C10" s="69">
        <v>1595</v>
      </c>
      <c r="D10" s="83">
        <f t="shared" si="0"/>
        <v>156</v>
      </c>
      <c r="E10" s="84">
        <f t="shared" si="0"/>
        <v>1641</v>
      </c>
      <c r="F10" s="70">
        <v>5</v>
      </c>
      <c r="G10" s="71">
        <v>83</v>
      </c>
      <c r="H10" s="15">
        <v>10</v>
      </c>
      <c r="I10" s="28">
        <v>105</v>
      </c>
      <c r="J10" s="70">
        <v>47</v>
      </c>
      <c r="K10" s="71">
        <v>844</v>
      </c>
      <c r="L10" s="15">
        <v>82</v>
      </c>
      <c r="M10" s="28">
        <v>863</v>
      </c>
      <c r="N10" s="70">
        <v>37</v>
      </c>
      <c r="O10" s="71">
        <v>668</v>
      </c>
      <c r="P10" s="15">
        <v>64</v>
      </c>
      <c r="Q10" s="16">
        <v>673</v>
      </c>
      <c r="R10" s="5"/>
    </row>
    <row r="11" spans="1:17" s="3" customFormat="1" ht="22.5" customHeight="1">
      <c r="A11" s="61" t="s">
        <v>60</v>
      </c>
      <c r="B11" s="83">
        <v>78</v>
      </c>
      <c r="C11" s="68">
        <v>1210</v>
      </c>
      <c r="D11" s="83">
        <v>82</v>
      </c>
      <c r="E11" s="84">
        <v>1065</v>
      </c>
      <c r="F11" s="67">
        <v>7</v>
      </c>
      <c r="G11" s="68">
        <v>109</v>
      </c>
      <c r="H11" s="76">
        <v>3</v>
      </c>
      <c r="I11" s="77">
        <v>36</v>
      </c>
      <c r="J11" s="67">
        <v>34</v>
      </c>
      <c r="K11" s="68">
        <v>569</v>
      </c>
      <c r="L11" s="76">
        <v>46</v>
      </c>
      <c r="M11" s="77">
        <v>571</v>
      </c>
      <c r="N11" s="67">
        <v>37</v>
      </c>
      <c r="O11" s="68">
        <v>532</v>
      </c>
      <c r="P11" s="76">
        <v>33</v>
      </c>
      <c r="Q11" s="78">
        <v>458</v>
      </c>
    </row>
    <row r="12" spans="1:17" s="3" customFormat="1" ht="22.5" customHeight="1">
      <c r="A12" s="61" t="s">
        <v>61</v>
      </c>
      <c r="B12" s="83">
        <v>94</v>
      </c>
      <c r="C12" s="69">
        <v>1687</v>
      </c>
      <c r="D12" s="83">
        <f t="shared" si="0"/>
        <v>130</v>
      </c>
      <c r="E12" s="84">
        <f t="shared" si="0"/>
        <v>1312</v>
      </c>
      <c r="F12" s="70">
        <v>2</v>
      </c>
      <c r="G12" s="71">
        <v>24</v>
      </c>
      <c r="H12" s="15">
        <v>3</v>
      </c>
      <c r="I12" s="28">
        <v>27</v>
      </c>
      <c r="J12" s="70">
        <v>50</v>
      </c>
      <c r="K12" s="71">
        <v>1000</v>
      </c>
      <c r="L12" s="15">
        <v>73</v>
      </c>
      <c r="M12" s="28">
        <v>859</v>
      </c>
      <c r="N12" s="70">
        <v>42</v>
      </c>
      <c r="O12" s="71">
        <v>663</v>
      </c>
      <c r="P12" s="15">
        <v>54</v>
      </c>
      <c r="Q12" s="16">
        <v>426</v>
      </c>
    </row>
    <row r="13" spans="1:17" s="3" customFormat="1" ht="22.5" customHeight="1">
      <c r="A13" s="61" t="s">
        <v>62</v>
      </c>
      <c r="B13" s="83">
        <v>70</v>
      </c>
      <c r="C13" s="69">
        <v>1568</v>
      </c>
      <c r="D13" s="83">
        <f t="shared" si="0"/>
        <v>77</v>
      </c>
      <c r="E13" s="84">
        <f t="shared" si="0"/>
        <v>1218</v>
      </c>
      <c r="F13" s="67">
        <v>3</v>
      </c>
      <c r="G13" s="69">
        <v>58</v>
      </c>
      <c r="H13" s="17">
        <v>8</v>
      </c>
      <c r="I13" s="27">
        <v>119</v>
      </c>
      <c r="J13" s="67">
        <v>48</v>
      </c>
      <c r="K13" s="69">
        <v>1186</v>
      </c>
      <c r="L13" s="17">
        <v>40</v>
      </c>
      <c r="M13" s="27">
        <v>691</v>
      </c>
      <c r="N13" s="67">
        <v>19</v>
      </c>
      <c r="O13" s="69">
        <v>324</v>
      </c>
      <c r="P13" s="17">
        <v>29</v>
      </c>
      <c r="Q13" s="18">
        <v>408</v>
      </c>
    </row>
    <row r="14" spans="1:17" s="3" customFormat="1" ht="22.5" customHeight="1">
      <c r="A14" s="61" t="s">
        <v>63</v>
      </c>
      <c r="B14" s="83">
        <v>65</v>
      </c>
      <c r="C14" s="69">
        <v>1071</v>
      </c>
      <c r="D14" s="83">
        <f t="shared" si="0"/>
        <v>52</v>
      </c>
      <c r="E14" s="84">
        <f t="shared" si="0"/>
        <v>917</v>
      </c>
      <c r="F14" s="67">
        <v>4</v>
      </c>
      <c r="G14" s="69">
        <v>44</v>
      </c>
      <c r="H14" s="17">
        <v>6</v>
      </c>
      <c r="I14" s="27">
        <v>104</v>
      </c>
      <c r="J14" s="67">
        <v>38</v>
      </c>
      <c r="K14" s="69">
        <v>707</v>
      </c>
      <c r="L14" s="17">
        <v>18</v>
      </c>
      <c r="M14" s="27">
        <v>350</v>
      </c>
      <c r="N14" s="67">
        <v>23</v>
      </c>
      <c r="O14" s="69">
        <v>320</v>
      </c>
      <c r="P14" s="17">
        <v>28</v>
      </c>
      <c r="Q14" s="18">
        <v>463</v>
      </c>
    </row>
    <row r="15" spans="1:17" s="3" customFormat="1" ht="22.5" customHeight="1">
      <c r="A15" s="61" t="s">
        <v>64</v>
      </c>
      <c r="B15" s="83">
        <v>48</v>
      </c>
      <c r="C15" s="68">
        <v>968</v>
      </c>
      <c r="D15" s="83">
        <v>57</v>
      </c>
      <c r="E15" s="84">
        <v>683</v>
      </c>
      <c r="F15" s="67">
        <v>4</v>
      </c>
      <c r="G15" s="68">
        <v>84</v>
      </c>
      <c r="H15" s="76">
        <v>3</v>
      </c>
      <c r="I15" s="77">
        <v>43</v>
      </c>
      <c r="J15" s="67">
        <v>28</v>
      </c>
      <c r="K15" s="68">
        <v>603</v>
      </c>
      <c r="L15" s="76">
        <v>30</v>
      </c>
      <c r="M15" s="77">
        <v>364</v>
      </c>
      <c r="N15" s="67">
        <v>16</v>
      </c>
      <c r="O15" s="68">
        <v>281</v>
      </c>
      <c r="P15" s="76">
        <v>24</v>
      </c>
      <c r="Q15" s="78">
        <v>276</v>
      </c>
    </row>
    <row r="16" spans="1:17" s="3" customFormat="1" ht="22.5" customHeight="1">
      <c r="A16" s="61" t="s">
        <v>65</v>
      </c>
      <c r="B16" s="83">
        <v>75</v>
      </c>
      <c r="C16" s="68">
        <v>1272</v>
      </c>
      <c r="D16" s="83">
        <v>56</v>
      </c>
      <c r="E16" s="84">
        <v>1009</v>
      </c>
      <c r="F16" s="67">
        <v>8</v>
      </c>
      <c r="G16" s="68">
        <v>119</v>
      </c>
      <c r="H16" s="76">
        <v>3</v>
      </c>
      <c r="I16" s="77">
        <v>53</v>
      </c>
      <c r="J16" s="67">
        <v>50</v>
      </c>
      <c r="K16" s="68">
        <v>894</v>
      </c>
      <c r="L16" s="76">
        <v>36</v>
      </c>
      <c r="M16" s="77">
        <v>673</v>
      </c>
      <c r="N16" s="67">
        <v>17</v>
      </c>
      <c r="O16" s="68">
        <v>259</v>
      </c>
      <c r="P16" s="76">
        <v>17</v>
      </c>
      <c r="Q16" s="78">
        <v>283</v>
      </c>
    </row>
    <row r="17" spans="1:17" s="3" customFormat="1" ht="22.5" customHeight="1">
      <c r="A17" s="61" t="s">
        <v>66</v>
      </c>
      <c r="B17" s="83">
        <v>122</v>
      </c>
      <c r="C17" s="68">
        <v>1615</v>
      </c>
      <c r="D17" s="83">
        <v>73</v>
      </c>
      <c r="E17" s="84">
        <v>1309</v>
      </c>
      <c r="F17" s="67">
        <v>16</v>
      </c>
      <c r="G17" s="68">
        <v>125</v>
      </c>
      <c r="H17" s="76">
        <v>7</v>
      </c>
      <c r="I17" s="77">
        <v>120</v>
      </c>
      <c r="J17" s="67">
        <v>90</v>
      </c>
      <c r="K17" s="68">
        <v>1310</v>
      </c>
      <c r="L17" s="76">
        <v>53</v>
      </c>
      <c r="M17" s="77">
        <v>975</v>
      </c>
      <c r="N17" s="67">
        <v>16</v>
      </c>
      <c r="O17" s="68">
        <v>180</v>
      </c>
      <c r="P17" s="76">
        <v>13</v>
      </c>
      <c r="Q17" s="78">
        <v>214</v>
      </c>
    </row>
    <row r="18" spans="1:17" s="3" customFormat="1" ht="22.5" customHeight="1">
      <c r="A18" s="61" t="s">
        <v>67</v>
      </c>
      <c r="B18" s="83">
        <v>139</v>
      </c>
      <c r="C18" s="69">
        <v>2578</v>
      </c>
      <c r="D18" s="83">
        <f t="shared" si="0"/>
        <v>99</v>
      </c>
      <c r="E18" s="84">
        <f t="shared" si="0"/>
        <v>1867</v>
      </c>
      <c r="F18" s="70">
        <v>11</v>
      </c>
      <c r="G18" s="71">
        <v>176</v>
      </c>
      <c r="H18" s="15">
        <v>11</v>
      </c>
      <c r="I18" s="28">
        <v>203</v>
      </c>
      <c r="J18" s="70">
        <v>98</v>
      </c>
      <c r="K18" s="71">
        <v>1862</v>
      </c>
      <c r="L18" s="15">
        <v>69</v>
      </c>
      <c r="M18" s="28">
        <v>1304</v>
      </c>
      <c r="N18" s="70">
        <v>30</v>
      </c>
      <c r="O18" s="71">
        <v>540</v>
      </c>
      <c r="P18" s="15">
        <v>19</v>
      </c>
      <c r="Q18" s="16">
        <v>360</v>
      </c>
    </row>
    <row r="19" spans="1:17" s="3" customFormat="1" ht="22.5" customHeight="1">
      <c r="A19" s="61" t="s">
        <v>68</v>
      </c>
      <c r="B19" s="83">
        <v>93</v>
      </c>
      <c r="C19" s="68">
        <v>1730</v>
      </c>
      <c r="D19" s="83">
        <v>72</v>
      </c>
      <c r="E19" s="84">
        <v>1211</v>
      </c>
      <c r="F19" s="67">
        <v>19</v>
      </c>
      <c r="G19" s="68">
        <v>352</v>
      </c>
      <c r="H19" s="76">
        <v>13</v>
      </c>
      <c r="I19" s="77">
        <v>229</v>
      </c>
      <c r="J19" s="67">
        <v>68</v>
      </c>
      <c r="K19" s="68">
        <v>1295</v>
      </c>
      <c r="L19" s="76">
        <v>45</v>
      </c>
      <c r="M19" s="77">
        <v>775</v>
      </c>
      <c r="N19" s="67">
        <v>6</v>
      </c>
      <c r="O19" s="68">
        <v>83</v>
      </c>
      <c r="P19" s="76">
        <v>14</v>
      </c>
      <c r="Q19" s="78">
        <v>207</v>
      </c>
    </row>
    <row r="20" spans="1:17" s="3" customFormat="1" ht="22.5" customHeight="1">
      <c r="A20" s="61" t="s">
        <v>69</v>
      </c>
      <c r="B20" s="83">
        <v>118</v>
      </c>
      <c r="C20" s="68">
        <v>2251</v>
      </c>
      <c r="D20" s="83">
        <v>110</v>
      </c>
      <c r="E20" s="84">
        <v>2070</v>
      </c>
      <c r="F20" s="67">
        <v>20</v>
      </c>
      <c r="G20" s="68">
        <v>369</v>
      </c>
      <c r="H20" s="76">
        <v>17</v>
      </c>
      <c r="I20" s="77">
        <v>281</v>
      </c>
      <c r="J20" s="67">
        <v>85</v>
      </c>
      <c r="K20" s="68">
        <v>1634</v>
      </c>
      <c r="L20" s="76">
        <v>80</v>
      </c>
      <c r="M20" s="77">
        <v>1549</v>
      </c>
      <c r="N20" s="67">
        <v>13</v>
      </c>
      <c r="O20" s="68">
        <v>248</v>
      </c>
      <c r="P20" s="76">
        <v>13</v>
      </c>
      <c r="Q20" s="78">
        <v>240</v>
      </c>
    </row>
    <row r="21" spans="1:17" s="3" customFormat="1" ht="22.5" customHeight="1">
      <c r="A21" s="61" t="s">
        <v>0</v>
      </c>
      <c r="B21" s="83">
        <v>477</v>
      </c>
      <c r="C21" s="69">
        <v>9206</v>
      </c>
      <c r="D21" s="83">
        <f t="shared" si="0"/>
        <v>254</v>
      </c>
      <c r="E21" s="84">
        <f t="shared" si="0"/>
        <v>4522</v>
      </c>
      <c r="F21" s="67">
        <v>53</v>
      </c>
      <c r="G21" s="69">
        <v>886</v>
      </c>
      <c r="H21" s="17">
        <v>26</v>
      </c>
      <c r="I21" s="27">
        <v>445</v>
      </c>
      <c r="J21" s="67">
        <v>364</v>
      </c>
      <c r="K21" s="69">
        <v>7432</v>
      </c>
      <c r="L21" s="17">
        <v>155</v>
      </c>
      <c r="M21" s="27">
        <v>2982</v>
      </c>
      <c r="N21" s="67">
        <v>60</v>
      </c>
      <c r="O21" s="69">
        <v>888</v>
      </c>
      <c r="P21" s="17">
        <v>73</v>
      </c>
      <c r="Q21" s="18">
        <v>1095</v>
      </c>
    </row>
    <row r="22" spans="1:17" s="3" customFormat="1" ht="22.5" customHeight="1">
      <c r="A22" s="61" t="s">
        <v>70</v>
      </c>
      <c r="B22" s="83">
        <v>152</v>
      </c>
      <c r="C22" s="68">
        <v>2362</v>
      </c>
      <c r="D22" s="83">
        <v>132</v>
      </c>
      <c r="E22" s="84">
        <v>2541</v>
      </c>
      <c r="F22" s="67">
        <v>11</v>
      </c>
      <c r="G22" s="68">
        <v>181</v>
      </c>
      <c r="H22" s="76">
        <v>9</v>
      </c>
      <c r="I22" s="77">
        <v>174</v>
      </c>
      <c r="J22" s="67">
        <v>130</v>
      </c>
      <c r="K22" s="68">
        <v>2008</v>
      </c>
      <c r="L22" s="76">
        <v>110</v>
      </c>
      <c r="M22" s="77">
        <v>2181</v>
      </c>
      <c r="N22" s="67">
        <v>11</v>
      </c>
      <c r="O22" s="68">
        <v>173</v>
      </c>
      <c r="P22" s="76">
        <v>13</v>
      </c>
      <c r="Q22" s="78">
        <v>186</v>
      </c>
    </row>
    <row r="23" spans="1:17" s="3" customFormat="1" ht="22.5" customHeight="1">
      <c r="A23" s="62" t="s">
        <v>71</v>
      </c>
      <c r="B23" s="83">
        <v>57</v>
      </c>
      <c r="C23" s="68">
        <v>662</v>
      </c>
      <c r="D23" s="83">
        <v>26</v>
      </c>
      <c r="E23" s="84">
        <v>438</v>
      </c>
      <c r="F23" s="67">
        <v>12</v>
      </c>
      <c r="G23" s="68">
        <v>119</v>
      </c>
      <c r="H23" s="76">
        <v>4</v>
      </c>
      <c r="I23" s="77">
        <v>61</v>
      </c>
      <c r="J23" s="67">
        <v>39</v>
      </c>
      <c r="K23" s="68">
        <v>482</v>
      </c>
      <c r="L23" s="76">
        <v>18</v>
      </c>
      <c r="M23" s="77">
        <v>323</v>
      </c>
      <c r="N23" s="67">
        <v>6</v>
      </c>
      <c r="O23" s="68">
        <v>61</v>
      </c>
      <c r="P23" s="76">
        <v>4</v>
      </c>
      <c r="Q23" s="78">
        <v>54</v>
      </c>
    </row>
    <row r="24" spans="1:17" s="3" customFormat="1" ht="22.5" customHeight="1" thickBot="1">
      <c r="A24" s="63" t="s">
        <v>72</v>
      </c>
      <c r="B24" s="85">
        <v>94</v>
      </c>
      <c r="C24" s="73">
        <v>1707</v>
      </c>
      <c r="D24" s="85">
        <v>100</v>
      </c>
      <c r="E24" s="86">
        <v>1778</v>
      </c>
      <c r="F24" s="72">
        <v>15</v>
      </c>
      <c r="G24" s="73">
        <v>266</v>
      </c>
      <c r="H24" s="58">
        <v>8</v>
      </c>
      <c r="I24" s="59">
        <v>139</v>
      </c>
      <c r="J24" s="72">
        <v>73</v>
      </c>
      <c r="K24" s="73">
        <v>1330</v>
      </c>
      <c r="L24" s="58">
        <v>77</v>
      </c>
      <c r="M24" s="59">
        <v>1354</v>
      </c>
      <c r="N24" s="72">
        <v>6</v>
      </c>
      <c r="O24" s="73">
        <v>111</v>
      </c>
      <c r="P24" s="58">
        <v>15</v>
      </c>
      <c r="Q24" s="79">
        <v>285</v>
      </c>
    </row>
    <row r="25" spans="1:17" s="23" customFormat="1" ht="42.75" customHeight="1" thickBot="1">
      <c r="A25" s="24" t="s">
        <v>36</v>
      </c>
      <c r="B25" s="31">
        <f>SUM(B7:B24)</f>
        <v>2381</v>
      </c>
      <c r="C25" s="34">
        <f aca="true" t="shared" si="1" ref="C25:Q25">SUM(C7:C24)</f>
        <v>40543</v>
      </c>
      <c r="D25" s="31">
        <f t="shared" si="1"/>
        <v>2032</v>
      </c>
      <c r="E25" s="33">
        <f t="shared" si="1"/>
        <v>33099.5</v>
      </c>
      <c r="F25" s="74">
        <f t="shared" si="1"/>
        <v>201</v>
      </c>
      <c r="G25" s="34">
        <f t="shared" si="1"/>
        <v>3230</v>
      </c>
      <c r="H25" s="31">
        <f t="shared" si="1"/>
        <v>135</v>
      </c>
      <c r="I25" s="33">
        <f t="shared" si="1"/>
        <v>2202</v>
      </c>
      <c r="J25" s="74">
        <f t="shared" si="1"/>
        <v>1336</v>
      </c>
      <c r="K25" s="34">
        <f t="shared" si="1"/>
        <v>24896</v>
      </c>
      <c r="L25" s="31">
        <f t="shared" si="1"/>
        <v>1004</v>
      </c>
      <c r="M25" s="33">
        <f t="shared" si="1"/>
        <v>17116.5</v>
      </c>
      <c r="N25" s="74">
        <f t="shared" si="1"/>
        <v>382</v>
      </c>
      <c r="O25" s="34">
        <f t="shared" si="1"/>
        <v>6088</v>
      </c>
      <c r="P25" s="31">
        <f t="shared" si="1"/>
        <v>448</v>
      </c>
      <c r="Q25" s="30">
        <f t="shared" si="1"/>
        <v>6323</v>
      </c>
    </row>
    <row r="26" ht="23.25" customHeight="1">
      <c r="A26" s="7"/>
    </row>
  </sheetData>
  <sheetProtection/>
  <mergeCells count="15">
    <mergeCell ref="B5:C5"/>
    <mergeCell ref="D5:E5"/>
    <mergeCell ref="F5:G5"/>
    <mergeCell ref="H5:I5"/>
    <mergeCell ref="J5:K5"/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80" zoomScaleNormal="75" zoomScaleSheetLayoutView="8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47" sqref="F47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7.00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4.5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7.0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0" t="s">
        <v>51</v>
      </c>
      <c r="F1" s="4"/>
      <c r="G1" s="1"/>
      <c r="H1" s="1"/>
      <c r="I1" s="1"/>
    </row>
    <row r="2" spans="1:9" ht="33" customHeight="1">
      <c r="A2" s="20" t="s">
        <v>53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93" t="s">
        <v>52</v>
      </c>
      <c r="D3" s="93"/>
      <c r="E3" s="93"/>
      <c r="J3" s="11"/>
      <c r="N3" s="93"/>
      <c r="O3" s="93"/>
      <c r="P3" s="93"/>
      <c r="Q3" s="93"/>
    </row>
    <row r="4" spans="1:17" s="10" customFormat="1" ht="36" customHeight="1" thickBot="1">
      <c r="A4" s="94" t="s">
        <v>48</v>
      </c>
      <c r="B4" s="97" t="s">
        <v>41</v>
      </c>
      <c r="C4" s="98"/>
      <c r="D4" s="98"/>
      <c r="E4" s="98"/>
      <c r="F4" s="99" t="s">
        <v>38</v>
      </c>
      <c r="G4" s="100"/>
      <c r="H4" s="100"/>
      <c r="I4" s="101"/>
      <c r="J4" s="99" t="s">
        <v>39</v>
      </c>
      <c r="K4" s="100"/>
      <c r="L4" s="100"/>
      <c r="M4" s="101"/>
      <c r="N4" s="99" t="s">
        <v>37</v>
      </c>
      <c r="O4" s="100"/>
      <c r="P4" s="100"/>
      <c r="Q4" s="102"/>
    </row>
    <row r="5" spans="1:17" s="10" customFormat="1" ht="54" customHeight="1" thickBot="1">
      <c r="A5" s="95"/>
      <c r="B5" s="90" t="s">
        <v>54</v>
      </c>
      <c r="C5" s="91"/>
      <c r="D5" s="103" t="s">
        <v>55</v>
      </c>
      <c r="E5" s="107"/>
      <c r="F5" s="90" t="s">
        <v>54</v>
      </c>
      <c r="G5" s="91"/>
      <c r="H5" s="88" t="s">
        <v>55</v>
      </c>
      <c r="I5" s="105"/>
      <c r="J5" s="90" t="s">
        <v>54</v>
      </c>
      <c r="K5" s="91"/>
      <c r="L5" s="88" t="s">
        <v>55</v>
      </c>
      <c r="M5" s="105"/>
      <c r="N5" s="90" t="s">
        <v>54</v>
      </c>
      <c r="O5" s="91"/>
      <c r="P5" s="88" t="s">
        <v>55</v>
      </c>
      <c r="Q5" s="92"/>
    </row>
    <row r="6" spans="1:17" ht="36" customHeight="1" thickBot="1">
      <c r="A6" s="96"/>
      <c r="B6" s="49" t="s">
        <v>49</v>
      </c>
      <c r="C6" s="50" t="s">
        <v>50</v>
      </c>
      <c r="D6" s="49" t="s">
        <v>49</v>
      </c>
      <c r="E6" s="50" t="s">
        <v>50</v>
      </c>
      <c r="F6" s="51" t="s">
        <v>49</v>
      </c>
      <c r="G6" s="50" t="s">
        <v>50</v>
      </c>
      <c r="H6" s="47" t="s">
        <v>49</v>
      </c>
      <c r="I6" s="52" t="s">
        <v>50</v>
      </c>
      <c r="J6" s="51" t="s">
        <v>49</v>
      </c>
      <c r="K6" s="50" t="s">
        <v>50</v>
      </c>
      <c r="L6" s="47" t="s">
        <v>49</v>
      </c>
      <c r="M6" s="52" t="s">
        <v>50</v>
      </c>
      <c r="N6" s="51" t="s">
        <v>49</v>
      </c>
      <c r="O6" s="50" t="s">
        <v>50</v>
      </c>
      <c r="P6" s="47" t="s">
        <v>49</v>
      </c>
      <c r="Q6" s="48" t="s">
        <v>50</v>
      </c>
    </row>
    <row r="7" spans="1:18" s="21" customFormat="1" ht="22.5" customHeight="1">
      <c r="A7" s="6" t="s">
        <v>40</v>
      </c>
      <c r="B7" s="35">
        <v>462</v>
      </c>
      <c r="C7" s="36">
        <v>6329</v>
      </c>
      <c r="D7" s="19">
        <v>445</v>
      </c>
      <c r="E7" s="26">
        <v>7458</v>
      </c>
      <c r="F7" s="42" t="s">
        <v>56</v>
      </c>
      <c r="G7" s="43" t="s">
        <v>56</v>
      </c>
      <c r="H7" s="44" t="s">
        <v>56</v>
      </c>
      <c r="I7" s="45" t="s">
        <v>56</v>
      </c>
      <c r="J7" s="42" t="s">
        <v>56</v>
      </c>
      <c r="K7" s="43" t="s">
        <v>56</v>
      </c>
      <c r="L7" s="44" t="s">
        <v>56</v>
      </c>
      <c r="M7" s="45" t="s">
        <v>56</v>
      </c>
      <c r="N7" s="42" t="s">
        <v>56</v>
      </c>
      <c r="O7" s="43" t="s">
        <v>56</v>
      </c>
      <c r="P7" s="44" t="s">
        <v>56</v>
      </c>
      <c r="Q7" s="46" t="s">
        <v>56</v>
      </c>
      <c r="R7" s="22"/>
    </row>
    <row r="8" spans="1:18" s="3" customFormat="1" ht="22.5" customHeight="1">
      <c r="A8" s="13" t="s">
        <v>1</v>
      </c>
      <c r="B8" s="35">
        <v>19</v>
      </c>
      <c r="C8" s="37">
        <v>318</v>
      </c>
      <c r="D8" s="35">
        <f>H8+L8+P8</f>
        <v>14</v>
      </c>
      <c r="E8" s="37">
        <f>I8+M8+Q8</f>
        <v>229</v>
      </c>
      <c r="F8" s="39">
        <v>1</v>
      </c>
      <c r="G8" s="38">
        <v>18</v>
      </c>
      <c r="H8" s="17">
        <v>0</v>
      </c>
      <c r="I8" s="27">
        <v>0</v>
      </c>
      <c r="J8" s="39">
        <v>14</v>
      </c>
      <c r="K8" s="38">
        <v>252</v>
      </c>
      <c r="L8" s="17">
        <v>12</v>
      </c>
      <c r="M8" s="27">
        <v>195</v>
      </c>
      <c r="N8" s="39">
        <v>4</v>
      </c>
      <c r="O8" s="38">
        <v>48</v>
      </c>
      <c r="P8" s="17">
        <v>2</v>
      </c>
      <c r="Q8" s="18">
        <v>34</v>
      </c>
      <c r="R8" s="5"/>
    </row>
    <row r="9" spans="1:18" s="3" customFormat="1" ht="22.5" customHeight="1">
      <c r="A9" s="13" t="s">
        <v>3</v>
      </c>
      <c r="B9" s="35">
        <v>6</v>
      </c>
      <c r="C9" s="37">
        <v>120</v>
      </c>
      <c r="D9" s="35">
        <f aca="true" t="shared" si="0" ref="D9:D49">H9+L9+P9</f>
        <v>3</v>
      </c>
      <c r="E9" s="37">
        <f aca="true" t="shared" si="1" ref="E9:E49">I9+M9+Q9</f>
        <v>52</v>
      </c>
      <c r="F9" s="39">
        <v>1</v>
      </c>
      <c r="G9" s="38">
        <v>20</v>
      </c>
      <c r="H9" s="17">
        <v>0</v>
      </c>
      <c r="I9" s="27">
        <v>0</v>
      </c>
      <c r="J9" s="39">
        <v>2</v>
      </c>
      <c r="K9" s="38">
        <v>40</v>
      </c>
      <c r="L9" s="17">
        <v>2</v>
      </c>
      <c r="M9" s="27">
        <v>36</v>
      </c>
      <c r="N9" s="39">
        <v>3</v>
      </c>
      <c r="O9" s="38">
        <v>60</v>
      </c>
      <c r="P9" s="17">
        <v>1</v>
      </c>
      <c r="Q9" s="18">
        <v>16</v>
      </c>
      <c r="R9" s="5"/>
    </row>
    <row r="10" spans="1:18" s="3" customFormat="1" ht="22.5" customHeight="1">
      <c r="A10" s="13" t="s">
        <v>4</v>
      </c>
      <c r="B10" s="35">
        <v>3</v>
      </c>
      <c r="C10" s="37">
        <v>45</v>
      </c>
      <c r="D10" s="35">
        <f t="shared" si="0"/>
        <v>4</v>
      </c>
      <c r="E10" s="37">
        <f t="shared" si="1"/>
        <v>55.5</v>
      </c>
      <c r="F10" s="39">
        <v>0</v>
      </c>
      <c r="G10" s="38">
        <v>0</v>
      </c>
      <c r="H10" s="17">
        <v>0</v>
      </c>
      <c r="I10" s="27">
        <v>0</v>
      </c>
      <c r="J10" s="39">
        <v>2</v>
      </c>
      <c r="K10" s="38">
        <v>40</v>
      </c>
      <c r="L10" s="17">
        <v>4</v>
      </c>
      <c r="M10" s="27">
        <v>55.5</v>
      </c>
      <c r="N10" s="39">
        <v>1</v>
      </c>
      <c r="O10" s="38">
        <v>5</v>
      </c>
      <c r="P10" s="17">
        <v>0</v>
      </c>
      <c r="Q10" s="18">
        <v>0</v>
      </c>
      <c r="R10" s="5"/>
    </row>
    <row r="11" spans="1:18" s="3" customFormat="1" ht="22.5" customHeight="1">
      <c r="A11" s="13" t="s">
        <v>2</v>
      </c>
      <c r="B11" s="35">
        <v>31</v>
      </c>
      <c r="C11" s="37">
        <v>576</v>
      </c>
      <c r="D11" s="35">
        <f t="shared" si="0"/>
        <v>14</v>
      </c>
      <c r="E11" s="37">
        <f t="shared" si="1"/>
        <v>243</v>
      </c>
      <c r="F11" s="40">
        <v>5</v>
      </c>
      <c r="G11" s="41">
        <v>113</v>
      </c>
      <c r="H11" s="15">
        <v>0</v>
      </c>
      <c r="I11" s="28">
        <v>0</v>
      </c>
      <c r="J11" s="40">
        <v>22</v>
      </c>
      <c r="K11" s="41">
        <v>397</v>
      </c>
      <c r="L11" s="15">
        <v>11</v>
      </c>
      <c r="M11" s="28">
        <v>192</v>
      </c>
      <c r="N11" s="40">
        <v>4</v>
      </c>
      <c r="O11" s="41">
        <v>66</v>
      </c>
      <c r="P11" s="15">
        <v>3</v>
      </c>
      <c r="Q11" s="16">
        <v>51</v>
      </c>
      <c r="R11" s="5"/>
    </row>
    <row r="12" spans="1:18" s="3" customFormat="1" ht="22.5" customHeight="1">
      <c r="A12" s="13" t="s">
        <v>42</v>
      </c>
      <c r="B12" s="35">
        <v>89</v>
      </c>
      <c r="C12" s="38">
        <v>1673</v>
      </c>
      <c r="D12" s="35">
        <f t="shared" si="0"/>
        <v>76</v>
      </c>
      <c r="E12" s="37">
        <f t="shared" si="1"/>
        <v>1481</v>
      </c>
      <c r="F12" s="39">
        <v>4</v>
      </c>
      <c r="G12" s="38">
        <v>84</v>
      </c>
      <c r="H12" s="17">
        <v>4</v>
      </c>
      <c r="I12" s="27">
        <v>63</v>
      </c>
      <c r="J12" s="39">
        <v>54</v>
      </c>
      <c r="K12" s="38">
        <v>1011</v>
      </c>
      <c r="L12" s="17">
        <v>43</v>
      </c>
      <c r="M12" s="27">
        <v>824</v>
      </c>
      <c r="N12" s="39">
        <v>31</v>
      </c>
      <c r="O12" s="38">
        <v>578</v>
      </c>
      <c r="P12" s="17">
        <v>29</v>
      </c>
      <c r="Q12" s="18">
        <v>594</v>
      </c>
      <c r="R12" s="5"/>
    </row>
    <row r="13" spans="1:18" s="3" customFormat="1" ht="22.5" customHeight="1">
      <c r="A13" s="13" t="s">
        <v>43</v>
      </c>
      <c r="B13" s="35">
        <v>89</v>
      </c>
      <c r="C13" s="38">
        <v>1595</v>
      </c>
      <c r="D13" s="35">
        <f t="shared" si="0"/>
        <v>156</v>
      </c>
      <c r="E13" s="37">
        <f t="shared" si="1"/>
        <v>1641</v>
      </c>
      <c r="F13" s="40">
        <v>5</v>
      </c>
      <c r="G13" s="41">
        <v>83</v>
      </c>
      <c r="H13" s="15">
        <v>10</v>
      </c>
      <c r="I13" s="28">
        <v>105</v>
      </c>
      <c r="J13" s="40">
        <v>47</v>
      </c>
      <c r="K13" s="41">
        <v>844</v>
      </c>
      <c r="L13" s="15">
        <v>82</v>
      </c>
      <c r="M13" s="28">
        <v>863</v>
      </c>
      <c r="N13" s="40">
        <v>37</v>
      </c>
      <c r="O13" s="41">
        <v>668</v>
      </c>
      <c r="P13" s="15">
        <v>64</v>
      </c>
      <c r="Q13" s="16">
        <v>673</v>
      </c>
      <c r="R13" s="5"/>
    </row>
    <row r="14" spans="1:17" s="3" customFormat="1" ht="22.5" customHeight="1">
      <c r="A14" s="13" t="s">
        <v>5</v>
      </c>
      <c r="B14" s="35">
        <v>49</v>
      </c>
      <c r="C14" s="38">
        <v>706</v>
      </c>
      <c r="D14" s="35">
        <f t="shared" si="0"/>
        <v>39</v>
      </c>
      <c r="E14" s="37">
        <f t="shared" si="1"/>
        <v>693</v>
      </c>
      <c r="F14" s="39">
        <v>5</v>
      </c>
      <c r="G14" s="38">
        <v>79</v>
      </c>
      <c r="H14" s="17">
        <v>1</v>
      </c>
      <c r="I14" s="27">
        <v>25</v>
      </c>
      <c r="J14" s="39">
        <v>17</v>
      </c>
      <c r="K14" s="38">
        <v>265</v>
      </c>
      <c r="L14" s="17">
        <v>21</v>
      </c>
      <c r="M14" s="27">
        <v>392</v>
      </c>
      <c r="N14" s="39">
        <v>27</v>
      </c>
      <c r="O14" s="38">
        <v>362</v>
      </c>
      <c r="P14" s="17">
        <v>17</v>
      </c>
      <c r="Q14" s="18">
        <v>276</v>
      </c>
    </row>
    <row r="15" spans="1:17" s="3" customFormat="1" ht="22.5" customHeight="1">
      <c r="A15" s="13" t="s">
        <v>6</v>
      </c>
      <c r="B15" s="35">
        <v>25</v>
      </c>
      <c r="C15" s="38">
        <v>436</v>
      </c>
      <c r="D15" s="35">
        <f t="shared" si="0"/>
        <v>39</v>
      </c>
      <c r="E15" s="37">
        <f t="shared" si="1"/>
        <v>299</v>
      </c>
      <c r="F15" s="39">
        <v>2</v>
      </c>
      <c r="G15" s="38">
        <v>30</v>
      </c>
      <c r="H15" s="17">
        <v>2</v>
      </c>
      <c r="I15" s="27">
        <v>11</v>
      </c>
      <c r="J15" s="39">
        <v>15</v>
      </c>
      <c r="K15" s="38">
        <v>270</v>
      </c>
      <c r="L15" s="17">
        <v>24</v>
      </c>
      <c r="M15" s="27">
        <v>152</v>
      </c>
      <c r="N15" s="39">
        <v>8</v>
      </c>
      <c r="O15" s="38">
        <v>136</v>
      </c>
      <c r="P15" s="17">
        <v>13</v>
      </c>
      <c r="Q15" s="18">
        <v>136</v>
      </c>
    </row>
    <row r="16" spans="1:17" s="3" customFormat="1" ht="22.5" customHeight="1">
      <c r="A16" s="13" t="s">
        <v>7</v>
      </c>
      <c r="B16" s="35">
        <v>4</v>
      </c>
      <c r="C16" s="38">
        <v>68</v>
      </c>
      <c r="D16" s="35">
        <f t="shared" si="0"/>
        <v>4</v>
      </c>
      <c r="E16" s="37">
        <f t="shared" si="1"/>
        <v>73</v>
      </c>
      <c r="F16" s="39">
        <v>0</v>
      </c>
      <c r="G16" s="38">
        <v>0</v>
      </c>
      <c r="H16" s="17">
        <v>0</v>
      </c>
      <c r="I16" s="27">
        <v>0</v>
      </c>
      <c r="J16" s="39">
        <v>2</v>
      </c>
      <c r="K16" s="38">
        <v>34</v>
      </c>
      <c r="L16" s="17">
        <v>1</v>
      </c>
      <c r="M16" s="27">
        <v>27</v>
      </c>
      <c r="N16" s="39">
        <v>2</v>
      </c>
      <c r="O16" s="38">
        <v>34</v>
      </c>
      <c r="P16" s="17">
        <v>3</v>
      </c>
      <c r="Q16" s="18">
        <v>46</v>
      </c>
    </row>
    <row r="17" spans="1:17" s="3" customFormat="1" ht="22.5" customHeight="1">
      <c r="A17" s="13" t="s">
        <v>44</v>
      </c>
      <c r="B17" s="35">
        <v>94</v>
      </c>
      <c r="C17" s="38">
        <v>1687</v>
      </c>
      <c r="D17" s="35">
        <f t="shared" si="0"/>
        <v>130</v>
      </c>
      <c r="E17" s="37">
        <f t="shared" si="1"/>
        <v>1312</v>
      </c>
      <c r="F17" s="40">
        <v>2</v>
      </c>
      <c r="G17" s="41">
        <v>24</v>
      </c>
      <c r="H17" s="15">
        <v>3</v>
      </c>
      <c r="I17" s="28">
        <v>27</v>
      </c>
      <c r="J17" s="40">
        <v>50</v>
      </c>
      <c r="K17" s="41">
        <v>1000</v>
      </c>
      <c r="L17" s="15">
        <v>73</v>
      </c>
      <c r="M17" s="28">
        <v>859</v>
      </c>
      <c r="N17" s="40">
        <v>42</v>
      </c>
      <c r="O17" s="41">
        <v>663</v>
      </c>
      <c r="P17" s="15">
        <v>54</v>
      </c>
      <c r="Q17" s="16">
        <v>426</v>
      </c>
    </row>
    <row r="18" spans="1:17" s="3" customFormat="1" ht="22.5" customHeight="1">
      <c r="A18" s="13" t="s">
        <v>45</v>
      </c>
      <c r="B18" s="35">
        <v>70</v>
      </c>
      <c r="C18" s="38">
        <v>1568</v>
      </c>
      <c r="D18" s="35">
        <f t="shared" si="0"/>
        <v>77</v>
      </c>
      <c r="E18" s="37">
        <f t="shared" si="1"/>
        <v>1218</v>
      </c>
      <c r="F18" s="39">
        <v>3</v>
      </c>
      <c r="G18" s="38">
        <v>58</v>
      </c>
      <c r="H18" s="17">
        <v>8</v>
      </c>
      <c r="I18" s="27">
        <v>119</v>
      </c>
      <c r="J18" s="39">
        <v>48</v>
      </c>
      <c r="K18" s="38">
        <v>1186</v>
      </c>
      <c r="L18" s="17">
        <v>40</v>
      </c>
      <c r="M18" s="27">
        <v>691</v>
      </c>
      <c r="N18" s="39">
        <v>19</v>
      </c>
      <c r="O18" s="38">
        <v>324</v>
      </c>
      <c r="P18" s="17">
        <v>29</v>
      </c>
      <c r="Q18" s="18">
        <v>408</v>
      </c>
    </row>
    <row r="19" spans="1:17" s="3" customFormat="1" ht="22.5" customHeight="1">
      <c r="A19" s="13" t="s">
        <v>46</v>
      </c>
      <c r="B19" s="35">
        <v>65</v>
      </c>
      <c r="C19" s="38">
        <v>1071</v>
      </c>
      <c r="D19" s="35">
        <f t="shared" si="0"/>
        <v>52</v>
      </c>
      <c r="E19" s="37">
        <f t="shared" si="1"/>
        <v>917</v>
      </c>
      <c r="F19" s="39">
        <v>4</v>
      </c>
      <c r="G19" s="38">
        <v>44</v>
      </c>
      <c r="H19" s="17">
        <v>6</v>
      </c>
      <c r="I19" s="27">
        <v>104</v>
      </c>
      <c r="J19" s="39">
        <v>38</v>
      </c>
      <c r="K19" s="38">
        <v>707</v>
      </c>
      <c r="L19" s="17">
        <v>18</v>
      </c>
      <c r="M19" s="27">
        <v>350</v>
      </c>
      <c r="N19" s="39">
        <v>23</v>
      </c>
      <c r="O19" s="38">
        <v>320</v>
      </c>
      <c r="P19" s="17">
        <v>28</v>
      </c>
      <c r="Q19" s="18">
        <v>463</v>
      </c>
    </row>
    <row r="20" spans="1:17" s="3" customFormat="1" ht="22.5" customHeight="1">
      <c r="A20" s="13" t="s">
        <v>8</v>
      </c>
      <c r="B20" s="35">
        <v>24</v>
      </c>
      <c r="C20" s="38">
        <v>538</v>
      </c>
      <c r="D20" s="35">
        <f t="shared" si="0"/>
        <v>21</v>
      </c>
      <c r="E20" s="37">
        <f t="shared" si="1"/>
        <v>339</v>
      </c>
      <c r="F20" s="40">
        <v>3</v>
      </c>
      <c r="G20" s="41">
        <v>68</v>
      </c>
      <c r="H20" s="15">
        <v>2</v>
      </c>
      <c r="I20" s="28">
        <v>31</v>
      </c>
      <c r="J20" s="40">
        <v>15</v>
      </c>
      <c r="K20" s="41">
        <v>336</v>
      </c>
      <c r="L20" s="15">
        <v>8</v>
      </c>
      <c r="M20" s="28">
        <v>143</v>
      </c>
      <c r="N20" s="40">
        <v>6</v>
      </c>
      <c r="O20" s="41">
        <v>134</v>
      </c>
      <c r="P20" s="15">
        <v>11</v>
      </c>
      <c r="Q20" s="16">
        <v>165</v>
      </c>
    </row>
    <row r="21" spans="1:17" s="3" customFormat="1" ht="22.5" customHeight="1">
      <c r="A21" s="13" t="s">
        <v>9</v>
      </c>
      <c r="B21" s="35">
        <v>24</v>
      </c>
      <c r="C21" s="38">
        <v>430</v>
      </c>
      <c r="D21" s="35">
        <f t="shared" si="0"/>
        <v>36</v>
      </c>
      <c r="E21" s="37">
        <f t="shared" si="1"/>
        <v>344</v>
      </c>
      <c r="F21" s="39">
        <v>1</v>
      </c>
      <c r="G21" s="38">
        <v>16</v>
      </c>
      <c r="H21" s="17">
        <v>1</v>
      </c>
      <c r="I21" s="27">
        <v>12</v>
      </c>
      <c r="J21" s="39">
        <v>13</v>
      </c>
      <c r="K21" s="38">
        <v>267</v>
      </c>
      <c r="L21" s="17">
        <v>22</v>
      </c>
      <c r="M21" s="27">
        <v>221</v>
      </c>
      <c r="N21" s="39">
        <v>10</v>
      </c>
      <c r="O21" s="38">
        <v>147</v>
      </c>
      <c r="P21" s="17">
        <v>13</v>
      </c>
      <c r="Q21" s="18">
        <v>111</v>
      </c>
    </row>
    <row r="22" spans="1:17" s="3" customFormat="1" ht="22.5" customHeight="1">
      <c r="A22" s="13" t="s">
        <v>10</v>
      </c>
      <c r="B22" s="35">
        <v>36</v>
      </c>
      <c r="C22" s="38">
        <v>655</v>
      </c>
      <c r="D22" s="35">
        <f t="shared" si="0"/>
        <v>27</v>
      </c>
      <c r="E22" s="37">
        <f t="shared" si="1"/>
        <v>485</v>
      </c>
      <c r="F22" s="39">
        <v>4</v>
      </c>
      <c r="G22" s="38">
        <v>63</v>
      </c>
      <c r="H22" s="17">
        <v>2</v>
      </c>
      <c r="I22" s="27">
        <v>33</v>
      </c>
      <c r="J22" s="39">
        <v>20</v>
      </c>
      <c r="K22" s="38">
        <v>390</v>
      </c>
      <c r="L22" s="17">
        <v>16</v>
      </c>
      <c r="M22" s="27">
        <v>293</v>
      </c>
      <c r="N22" s="39">
        <v>12</v>
      </c>
      <c r="O22" s="38">
        <v>202</v>
      </c>
      <c r="P22" s="17">
        <v>9</v>
      </c>
      <c r="Q22" s="18">
        <v>159</v>
      </c>
    </row>
    <row r="23" spans="1:17" s="3" customFormat="1" ht="22.5" customHeight="1">
      <c r="A23" s="13" t="s">
        <v>35</v>
      </c>
      <c r="B23" s="35">
        <v>9</v>
      </c>
      <c r="C23" s="38">
        <v>195</v>
      </c>
      <c r="D23" s="35">
        <f t="shared" si="0"/>
        <v>9</v>
      </c>
      <c r="E23" s="37">
        <f t="shared" si="1"/>
        <v>170</v>
      </c>
      <c r="F23" s="39">
        <v>0</v>
      </c>
      <c r="G23" s="38">
        <v>0</v>
      </c>
      <c r="H23" s="17">
        <v>1</v>
      </c>
      <c r="I23" s="27">
        <v>20</v>
      </c>
      <c r="J23" s="39">
        <v>8</v>
      </c>
      <c r="K23" s="38">
        <v>174</v>
      </c>
      <c r="L23" s="17">
        <v>6</v>
      </c>
      <c r="M23" s="27">
        <v>113</v>
      </c>
      <c r="N23" s="39">
        <v>1</v>
      </c>
      <c r="O23" s="38">
        <v>21</v>
      </c>
      <c r="P23" s="17">
        <v>2</v>
      </c>
      <c r="Q23" s="18">
        <v>37</v>
      </c>
    </row>
    <row r="24" spans="1:17" s="3" customFormat="1" ht="22.5" customHeight="1">
      <c r="A24" s="13" t="s">
        <v>11</v>
      </c>
      <c r="B24" s="35">
        <v>30</v>
      </c>
      <c r="C24" s="38">
        <v>422</v>
      </c>
      <c r="D24" s="35">
        <f t="shared" si="0"/>
        <v>20</v>
      </c>
      <c r="E24" s="37">
        <f t="shared" si="1"/>
        <v>354</v>
      </c>
      <c r="F24" s="39">
        <v>4</v>
      </c>
      <c r="G24" s="38">
        <v>56</v>
      </c>
      <c r="H24" s="17">
        <v>0</v>
      </c>
      <c r="I24" s="27">
        <v>0</v>
      </c>
      <c r="J24" s="39">
        <v>22</v>
      </c>
      <c r="K24" s="38">
        <v>330</v>
      </c>
      <c r="L24" s="17">
        <v>14</v>
      </c>
      <c r="M24" s="27">
        <v>267</v>
      </c>
      <c r="N24" s="39">
        <v>4</v>
      </c>
      <c r="O24" s="38">
        <v>36</v>
      </c>
      <c r="P24" s="17">
        <v>6</v>
      </c>
      <c r="Q24" s="18">
        <v>87</v>
      </c>
    </row>
    <row r="25" spans="1:17" s="3" customFormat="1" ht="22.5" customHeight="1">
      <c r="A25" s="13" t="s">
        <v>12</v>
      </c>
      <c r="B25" s="35">
        <v>107</v>
      </c>
      <c r="C25" s="38">
        <v>1388</v>
      </c>
      <c r="D25" s="35">
        <f t="shared" si="0"/>
        <v>61</v>
      </c>
      <c r="E25" s="37">
        <f t="shared" si="1"/>
        <v>1161</v>
      </c>
      <c r="F25" s="40">
        <v>15</v>
      </c>
      <c r="G25" s="41">
        <v>116</v>
      </c>
      <c r="H25" s="15">
        <v>6</v>
      </c>
      <c r="I25" s="28">
        <v>105</v>
      </c>
      <c r="J25" s="40">
        <v>79</v>
      </c>
      <c r="K25" s="41">
        <v>1131</v>
      </c>
      <c r="L25" s="15">
        <v>46</v>
      </c>
      <c r="M25" s="28">
        <v>881</v>
      </c>
      <c r="N25" s="40">
        <v>13</v>
      </c>
      <c r="O25" s="41">
        <v>141</v>
      </c>
      <c r="P25" s="15">
        <v>9</v>
      </c>
      <c r="Q25" s="16">
        <v>175</v>
      </c>
    </row>
    <row r="26" spans="1:17" s="3" customFormat="1" ht="22.5" customHeight="1">
      <c r="A26" s="13" t="s">
        <v>13</v>
      </c>
      <c r="B26" s="35">
        <v>15</v>
      </c>
      <c r="C26" s="38">
        <v>227</v>
      </c>
      <c r="D26" s="35">
        <f t="shared" si="0"/>
        <v>12</v>
      </c>
      <c r="E26" s="37">
        <f t="shared" si="1"/>
        <v>148</v>
      </c>
      <c r="F26" s="40">
        <v>1</v>
      </c>
      <c r="G26" s="41">
        <v>9</v>
      </c>
      <c r="H26" s="15">
        <v>1</v>
      </c>
      <c r="I26" s="28">
        <v>15</v>
      </c>
      <c r="J26" s="40">
        <v>11</v>
      </c>
      <c r="K26" s="41">
        <v>179</v>
      </c>
      <c r="L26" s="15">
        <v>7</v>
      </c>
      <c r="M26" s="28">
        <v>94</v>
      </c>
      <c r="N26" s="40">
        <v>3</v>
      </c>
      <c r="O26" s="41">
        <v>39</v>
      </c>
      <c r="P26" s="15">
        <v>4</v>
      </c>
      <c r="Q26" s="16">
        <v>39</v>
      </c>
    </row>
    <row r="27" spans="1:17" s="3" customFormat="1" ht="22.5" customHeight="1">
      <c r="A27" s="13" t="s">
        <v>47</v>
      </c>
      <c r="B27" s="35">
        <v>139</v>
      </c>
      <c r="C27" s="38">
        <v>2578</v>
      </c>
      <c r="D27" s="35">
        <f t="shared" si="0"/>
        <v>99</v>
      </c>
      <c r="E27" s="37">
        <f t="shared" si="1"/>
        <v>1867</v>
      </c>
      <c r="F27" s="40">
        <v>11</v>
      </c>
      <c r="G27" s="41">
        <v>176</v>
      </c>
      <c r="H27" s="15">
        <v>11</v>
      </c>
      <c r="I27" s="28">
        <v>203</v>
      </c>
      <c r="J27" s="40">
        <v>98</v>
      </c>
      <c r="K27" s="41">
        <v>1862</v>
      </c>
      <c r="L27" s="15">
        <v>69</v>
      </c>
      <c r="M27" s="28">
        <v>1304</v>
      </c>
      <c r="N27" s="40">
        <v>30</v>
      </c>
      <c r="O27" s="41">
        <v>540</v>
      </c>
      <c r="P27" s="15">
        <v>19</v>
      </c>
      <c r="Q27" s="16">
        <v>360</v>
      </c>
    </row>
    <row r="28" spans="1:17" s="3" customFormat="1" ht="22.5" customHeight="1">
      <c r="A28" s="13" t="s">
        <v>14</v>
      </c>
      <c r="B28" s="35">
        <v>48</v>
      </c>
      <c r="C28" s="38">
        <v>963</v>
      </c>
      <c r="D28" s="35">
        <f t="shared" si="0"/>
        <v>28</v>
      </c>
      <c r="E28" s="37">
        <f t="shared" si="1"/>
        <v>456</v>
      </c>
      <c r="F28" s="39">
        <v>6</v>
      </c>
      <c r="G28" s="38">
        <v>120</v>
      </c>
      <c r="H28" s="17">
        <v>1</v>
      </c>
      <c r="I28" s="27">
        <v>13</v>
      </c>
      <c r="J28" s="39">
        <v>42</v>
      </c>
      <c r="K28" s="38">
        <v>843</v>
      </c>
      <c r="L28" s="17">
        <v>23</v>
      </c>
      <c r="M28" s="27">
        <v>389</v>
      </c>
      <c r="N28" s="39">
        <v>0</v>
      </c>
      <c r="O28" s="38">
        <v>0</v>
      </c>
      <c r="P28" s="17">
        <v>4</v>
      </c>
      <c r="Q28" s="18">
        <v>54</v>
      </c>
    </row>
    <row r="29" spans="1:17" s="3" customFormat="1" ht="22.5" customHeight="1">
      <c r="A29" s="13" t="s">
        <v>15</v>
      </c>
      <c r="B29" s="35">
        <v>19</v>
      </c>
      <c r="C29" s="38">
        <v>353</v>
      </c>
      <c r="D29" s="35">
        <f t="shared" si="0"/>
        <v>22</v>
      </c>
      <c r="E29" s="37">
        <f t="shared" si="1"/>
        <v>367</v>
      </c>
      <c r="F29" s="39">
        <v>5</v>
      </c>
      <c r="G29" s="38">
        <v>90</v>
      </c>
      <c r="H29" s="17">
        <v>5</v>
      </c>
      <c r="I29" s="27">
        <v>83</v>
      </c>
      <c r="J29" s="39">
        <v>13</v>
      </c>
      <c r="K29" s="38">
        <v>247</v>
      </c>
      <c r="L29" s="17">
        <v>11</v>
      </c>
      <c r="M29" s="27">
        <v>194</v>
      </c>
      <c r="N29" s="39">
        <v>1</v>
      </c>
      <c r="O29" s="38">
        <v>16</v>
      </c>
      <c r="P29" s="17">
        <v>6</v>
      </c>
      <c r="Q29" s="18">
        <v>90</v>
      </c>
    </row>
    <row r="30" spans="1:17" s="3" customFormat="1" ht="22.5" customHeight="1">
      <c r="A30" s="13" t="s">
        <v>17</v>
      </c>
      <c r="B30" s="35">
        <v>26</v>
      </c>
      <c r="C30" s="38">
        <v>414</v>
      </c>
      <c r="D30" s="35">
        <f t="shared" si="0"/>
        <v>22</v>
      </c>
      <c r="E30" s="37">
        <f t="shared" si="1"/>
        <v>388</v>
      </c>
      <c r="F30" s="39">
        <v>8</v>
      </c>
      <c r="G30" s="38">
        <v>142</v>
      </c>
      <c r="H30" s="17">
        <v>7</v>
      </c>
      <c r="I30" s="27">
        <v>133</v>
      </c>
      <c r="J30" s="39">
        <v>13</v>
      </c>
      <c r="K30" s="38">
        <v>205</v>
      </c>
      <c r="L30" s="17">
        <v>11</v>
      </c>
      <c r="M30" s="27">
        <v>192</v>
      </c>
      <c r="N30" s="39">
        <v>5</v>
      </c>
      <c r="O30" s="38">
        <v>67</v>
      </c>
      <c r="P30" s="17">
        <v>4</v>
      </c>
      <c r="Q30" s="18">
        <v>63</v>
      </c>
    </row>
    <row r="31" spans="1:17" s="3" customFormat="1" ht="22.5" customHeight="1">
      <c r="A31" s="13" t="s">
        <v>16</v>
      </c>
      <c r="B31" s="35">
        <v>26</v>
      </c>
      <c r="C31" s="38">
        <v>460</v>
      </c>
      <c r="D31" s="35">
        <f t="shared" si="0"/>
        <v>25</v>
      </c>
      <c r="E31" s="37">
        <f t="shared" si="1"/>
        <v>451</v>
      </c>
      <c r="F31" s="39">
        <v>5</v>
      </c>
      <c r="G31" s="38">
        <v>87</v>
      </c>
      <c r="H31" s="17">
        <v>6</v>
      </c>
      <c r="I31" s="27">
        <v>93</v>
      </c>
      <c r="J31" s="39">
        <v>15</v>
      </c>
      <c r="K31" s="38">
        <v>265</v>
      </c>
      <c r="L31" s="17">
        <v>14</v>
      </c>
      <c r="M31" s="27">
        <v>263</v>
      </c>
      <c r="N31" s="39">
        <v>6</v>
      </c>
      <c r="O31" s="38">
        <v>108</v>
      </c>
      <c r="P31" s="17">
        <v>5</v>
      </c>
      <c r="Q31" s="18">
        <v>95</v>
      </c>
    </row>
    <row r="32" spans="1:17" s="3" customFormat="1" ht="22.5" customHeight="1">
      <c r="A32" s="13" t="s">
        <v>18</v>
      </c>
      <c r="B32" s="35">
        <v>64</v>
      </c>
      <c r="C32" s="38">
        <v>1222</v>
      </c>
      <c r="D32" s="35">
        <f t="shared" si="0"/>
        <v>59</v>
      </c>
      <c r="E32" s="37">
        <f t="shared" si="1"/>
        <v>1145</v>
      </c>
      <c r="F32" s="40">
        <v>12</v>
      </c>
      <c r="G32" s="41">
        <v>220</v>
      </c>
      <c r="H32" s="15">
        <v>9</v>
      </c>
      <c r="I32" s="28">
        <v>168</v>
      </c>
      <c r="J32" s="40">
        <v>50</v>
      </c>
      <c r="K32" s="41">
        <v>964</v>
      </c>
      <c r="L32" s="15">
        <v>46</v>
      </c>
      <c r="M32" s="28">
        <v>908</v>
      </c>
      <c r="N32" s="40">
        <v>2</v>
      </c>
      <c r="O32" s="41">
        <v>38</v>
      </c>
      <c r="P32" s="15">
        <v>4</v>
      </c>
      <c r="Q32" s="16">
        <v>69</v>
      </c>
    </row>
    <row r="33" spans="1:17" s="3" customFormat="1" ht="22.5" customHeight="1">
      <c r="A33" s="13" t="s">
        <v>19</v>
      </c>
      <c r="B33" s="35">
        <v>21</v>
      </c>
      <c r="C33" s="38">
        <v>420</v>
      </c>
      <c r="D33" s="35">
        <f t="shared" si="0"/>
        <v>19</v>
      </c>
      <c r="E33" s="37">
        <f t="shared" si="1"/>
        <v>379</v>
      </c>
      <c r="F33" s="40">
        <v>2</v>
      </c>
      <c r="G33" s="41">
        <v>40</v>
      </c>
      <c r="H33" s="15">
        <v>1</v>
      </c>
      <c r="I33" s="28">
        <v>15</v>
      </c>
      <c r="J33" s="40">
        <v>15</v>
      </c>
      <c r="K33" s="41">
        <v>300</v>
      </c>
      <c r="L33" s="15">
        <v>14</v>
      </c>
      <c r="M33" s="28">
        <v>288</v>
      </c>
      <c r="N33" s="40">
        <v>4</v>
      </c>
      <c r="O33" s="41">
        <v>80</v>
      </c>
      <c r="P33" s="15">
        <v>4</v>
      </c>
      <c r="Q33" s="16">
        <v>76</v>
      </c>
    </row>
    <row r="34" spans="1:17" s="3" customFormat="1" ht="22.5" customHeight="1">
      <c r="A34" s="13" t="s">
        <v>21</v>
      </c>
      <c r="B34" s="35">
        <v>3</v>
      </c>
      <c r="C34" s="38">
        <v>66</v>
      </c>
      <c r="D34" s="35">
        <f t="shared" si="0"/>
        <v>3</v>
      </c>
      <c r="E34" s="37">
        <f t="shared" si="1"/>
        <v>43</v>
      </c>
      <c r="F34" s="39">
        <v>1</v>
      </c>
      <c r="G34" s="38">
        <v>22</v>
      </c>
      <c r="H34" s="17">
        <v>1</v>
      </c>
      <c r="I34" s="27">
        <v>5</v>
      </c>
      <c r="J34" s="39">
        <v>1</v>
      </c>
      <c r="K34" s="38">
        <v>22</v>
      </c>
      <c r="L34" s="17">
        <v>2</v>
      </c>
      <c r="M34" s="27">
        <v>38</v>
      </c>
      <c r="N34" s="39">
        <v>1</v>
      </c>
      <c r="O34" s="38">
        <v>22</v>
      </c>
      <c r="P34" s="17">
        <v>0</v>
      </c>
      <c r="Q34" s="18">
        <v>0</v>
      </c>
    </row>
    <row r="35" spans="1:17" s="3" customFormat="1" ht="22.5" customHeight="1">
      <c r="A35" s="13" t="s">
        <v>20</v>
      </c>
      <c r="B35" s="35">
        <v>3</v>
      </c>
      <c r="C35" s="38">
        <v>60</v>
      </c>
      <c r="D35" s="35">
        <f t="shared" si="0"/>
        <v>4</v>
      </c>
      <c r="E35" s="37">
        <f t="shared" si="1"/>
        <v>52</v>
      </c>
      <c r="F35" s="39">
        <v>0</v>
      </c>
      <c r="G35" s="38">
        <v>0</v>
      </c>
      <c r="H35" s="17">
        <v>0</v>
      </c>
      <c r="I35" s="27">
        <v>0</v>
      </c>
      <c r="J35" s="39">
        <v>3</v>
      </c>
      <c r="K35" s="38">
        <v>60</v>
      </c>
      <c r="L35" s="17">
        <v>4</v>
      </c>
      <c r="M35" s="27">
        <v>52</v>
      </c>
      <c r="N35" s="39">
        <v>0</v>
      </c>
      <c r="O35" s="38">
        <v>0</v>
      </c>
      <c r="P35" s="17">
        <v>0</v>
      </c>
      <c r="Q35" s="18">
        <v>0</v>
      </c>
    </row>
    <row r="36" spans="1:17" s="3" customFormat="1" ht="22.5" customHeight="1">
      <c r="A36" s="13" t="s">
        <v>22</v>
      </c>
      <c r="B36" s="35">
        <v>1</v>
      </c>
      <c r="C36" s="38">
        <v>23</v>
      </c>
      <c r="D36" s="35">
        <f t="shared" si="0"/>
        <v>0</v>
      </c>
      <c r="E36" s="37">
        <f t="shared" si="1"/>
        <v>0</v>
      </c>
      <c r="F36" s="39">
        <v>0</v>
      </c>
      <c r="G36" s="38">
        <v>0</v>
      </c>
      <c r="H36" s="17">
        <v>0</v>
      </c>
      <c r="I36" s="27">
        <v>0</v>
      </c>
      <c r="J36" s="39">
        <v>1</v>
      </c>
      <c r="K36" s="38">
        <v>23</v>
      </c>
      <c r="L36" s="17">
        <v>0</v>
      </c>
      <c r="M36" s="27">
        <v>0</v>
      </c>
      <c r="N36" s="39">
        <v>0</v>
      </c>
      <c r="O36" s="38">
        <v>0</v>
      </c>
      <c r="P36" s="17">
        <v>0</v>
      </c>
      <c r="Q36" s="18">
        <v>0</v>
      </c>
    </row>
    <row r="37" spans="1:17" s="3" customFormat="1" ht="22.5" customHeight="1">
      <c r="A37" s="13" t="s">
        <v>0</v>
      </c>
      <c r="B37" s="35">
        <v>477</v>
      </c>
      <c r="C37" s="38">
        <v>9206</v>
      </c>
      <c r="D37" s="35">
        <f t="shared" si="0"/>
        <v>254</v>
      </c>
      <c r="E37" s="37">
        <f t="shared" si="1"/>
        <v>4522</v>
      </c>
      <c r="F37" s="39">
        <v>53</v>
      </c>
      <c r="G37" s="38">
        <v>886</v>
      </c>
      <c r="H37" s="17">
        <v>26</v>
      </c>
      <c r="I37" s="27">
        <v>445</v>
      </c>
      <c r="J37" s="39">
        <v>364</v>
      </c>
      <c r="K37" s="38">
        <v>7432</v>
      </c>
      <c r="L37" s="17">
        <v>155</v>
      </c>
      <c r="M37" s="27">
        <v>2982</v>
      </c>
      <c r="N37" s="39">
        <v>60</v>
      </c>
      <c r="O37" s="38">
        <v>888</v>
      </c>
      <c r="P37" s="17">
        <v>73</v>
      </c>
      <c r="Q37" s="18">
        <v>1095</v>
      </c>
    </row>
    <row r="38" spans="1:17" s="3" customFormat="1" ht="22.5" customHeight="1">
      <c r="A38" s="13" t="s">
        <v>23</v>
      </c>
      <c r="B38" s="35">
        <v>58</v>
      </c>
      <c r="C38" s="38">
        <v>687</v>
      </c>
      <c r="D38" s="35">
        <f t="shared" si="0"/>
        <v>38</v>
      </c>
      <c r="E38" s="37">
        <f t="shared" si="1"/>
        <v>751</v>
      </c>
      <c r="F38" s="39">
        <v>5</v>
      </c>
      <c r="G38" s="38">
        <v>63</v>
      </c>
      <c r="H38" s="17">
        <v>5</v>
      </c>
      <c r="I38" s="27">
        <v>96</v>
      </c>
      <c r="J38" s="39">
        <v>50</v>
      </c>
      <c r="K38" s="38">
        <v>579</v>
      </c>
      <c r="L38" s="17">
        <v>31</v>
      </c>
      <c r="M38" s="27">
        <v>620</v>
      </c>
      <c r="N38" s="39">
        <v>3</v>
      </c>
      <c r="O38" s="38">
        <v>45</v>
      </c>
      <c r="P38" s="17">
        <v>2</v>
      </c>
      <c r="Q38" s="18">
        <v>35</v>
      </c>
    </row>
    <row r="39" spans="1:17" s="3" customFormat="1" ht="22.5" customHeight="1">
      <c r="A39" s="13" t="s">
        <v>24</v>
      </c>
      <c r="B39" s="35">
        <v>51</v>
      </c>
      <c r="C39" s="38">
        <v>978</v>
      </c>
      <c r="D39" s="35">
        <f t="shared" si="0"/>
        <v>54</v>
      </c>
      <c r="E39" s="37">
        <f t="shared" si="1"/>
        <v>1027</v>
      </c>
      <c r="F39" s="39">
        <v>5</v>
      </c>
      <c r="G39" s="38">
        <v>100</v>
      </c>
      <c r="H39" s="17">
        <v>4</v>
      </c>
      <c r="I39" s="27">
        <v>78</v>
      </c>
      <c r="J39" s="39">
        <v>45</v>
      </c>
      <c r="K39" s="38">
        <v>855</v>
      </c>
      <c r="L39" s="17">
        <v>44</v>
      </c>
      <c r="M39" s="27">
        <v>867</v>
      </c>
      <c r="N39" s="39">
        <v>1</v>
      </c>
      <c r="O39" s="38">
        <v>23</v>
      </c>
      <c r="P39" s="17">
        <v>6</v>
      </c>
      <c r="Q39" s="18">
        <v>82</v>
      </c>
    </row>
    <row r="40" spans="1:17" s="3" customFormat="1" ht="22.5" customHeight="1">
      <c r="A40" s="13" t="s">
        <v>25</v>
      </c>
      <c r="B40" s="35">
        <v>35</v>
      </c>
      <c r="C40" s="38">
        <v>637</v>
      </c>
      <c r="D40" s="35">
        <f t="shared" si="0"/>
        <v>32</v>
      </c>
      <c r="E40" s="37">
        <f t="shared" si="1"/>
        <v>607</v>
      </c>
      <c r="F40" s="55">
        <v>0</v>
      </c>
      <c r="G40" s="56">
        <v>0</v>
      </c>
      <c r="H40" s="25">
        <v>0</v>
      </c>
      <c r="I40" s="53">
        <v>0</v>
      </c>
      <c r="J40" s="55">
        <v>28</v>
      </c>
      <c r="K40" s="56">
        <v>532</v>
      </c>
      <c r="L40" s="25">
        <v>27</v>
      </c>
      <c r="M40" s="53">
        <v>538</v>
      </c>
      <c r="N40" s="57">
        <v>7</v>
      </c>
      <c r="O40" s="56">
        <v>105</v>
      </c>
      <c r="P40" s="25">
        <v>5</v>
      </c>
      <c r="Q40" s="54">
        <v>69</v>
      </c>
    </row>
    <row r="41" spans="1:17" s="3" customFormat="1" ht="22.5" customHeight="1">
      <c r="A41" s="13" t="s">
        <v>26</v>
      </c>
      <c r="B41" s="35">
        <v>8</v>
      </c>
      <c r="C41" s="38">
        <v>60</v>
      </c>
      <c r="D41" s="35">
        <f t="shared" si="0"/>
        <v>8</v>
      </c>
      <c r="E41" s="37">
        <f t="shared" si="1"/>
        <v>156</v>
      </c>
      <c r="F41" s="39">
        <v>1</v>
      </c>
      <c r="G41" s="38">
        <v>18</v>
      </c>
      <c r="H41" s="17">
        <v>0</v>
      </c>
      <c r="I41" s="27">
        <v>0</v>
      </c>
      <c r="J41" s="39">
        <v>7</v>
      </c>
      <c r="K41" s="38">
        <v>42</v>
      </c>
      <c r="L41" s="17">
        <v>8</v>
      </c>
      <c r="M41" s="27">
        <v>156</v>
      </c>
      <c r="N41" s="39">
        <v>0</v>
      </c>
      <c r="O41" s="38">
        <v>0</v>
      </c>
      <c r="P41" s="17">
        <v>0</v>
      </c>
      <c r="Q41" s="18">
        <v>0</v>
      </c>
    </row>
    <row r="42" spans="1:17" s="3" customFormat="1" ht="22.5" customHeight="1">
      <c r="A42" s="13" t="s">
        <v>27</v>
      </c>
      <c r="B42" s="35">
        <v>47</v>
      </c>
      <c r="C42" s="38">
        <v>456</v>
      </c>
      <c r="D42" s="35">
        <f t="shared" si="0"/>
        <v>15</v>
      </c>
      <c r="E42" s="37">
        <f t="shared" si="1"/>
        <v>238</v>
      </c>
      <c r="F42" s="40">
        <v>12</v>
      </c>
      <c r="G42" s="41">
        <v>119</v>
      </c>
      <c r="H42" s="15">
        <v>3</v>
      </c>
      <c r="I42" s="28">
        <v>60</v>
      </c>
      <c r="J42" s="40">
        <v>30</v>
      </c>
      <c r="K42" s="41">
        <v>297</v>
      </c>
      <c r="L42" s="15">
        <v>9</v>
      </c>
      <c r="M42" s="28">
        <v>139</v>
      </c>
      <c r="N42" s="40">
        <v>5</v>
      </c>
      <c r="O42" s="41">
        <v>40</v>
      </c>
      <c r="P42" s="15">
        <v>3</v>
      </c>
      <c r="Q42" s="16">
        <v>39</v>
      </c>
    </row>
    <row r="43" spans="1:17" s="3" customFormat="1" ht="22.5" customHeight="1">
      <c r="A43" s="13" t="s">
        <v>28</v>
      </c>
      <c r="B43" s="35">
        <v>10</v>
      </c>
      <c r="C43" s="38">
        <v>206</v>
      </c>
      <c r="D43" s="35">
        <f t="shared" si="0"/>
        <v>11</v>
      </c>
      <c r="E43" s="37">
        <f t="shared" si="1"/>
        <v>200</v>
      </c>
      <c r="F43" s="39">
        <v>0</v>
      </c>
      <c r="G43" s="38">
        <v>0</v>
      </c>
      <c r="H43" s="17">
        <v>1</v>
      </c>
      <c r="I43" s="27">
        <v>1</v>
      </c>
      <c r="J43" s="39">
        <v>9</v>
      </c>
      <c r="K43" s="38">
        <v>185</v>
      </c>
      <c r="L43" s="17">
        <v>9</v>
      </c>
      <c r="M43" s="27">
        <v>184</v>
      </c>
      <c r="N43" s="39">
        <v>1</v>
      </c>
      <c r="O43" s="38">
        <v>21</v>
      </c>
      <c r="P43" s="17">
        <v>1</v>
      </c>
      <c r="Q43" s="18">
        <v>15</v>
      </c>
    </row>
    <row r="44" spans="1:17" s="3" customFormat="1" ht="22.5" customHeight="1">
      <c r="A44" s="13" t="s">
        <v>29</v>
      </c>
      <c r="B44" s="35">
        <v>32</v>
      </c>
      <c r="C44" s="38">
        <v>603</v>
      </c>
      <c r="D44" s="35">
        <f t="shared" si="0"/>
        <v>23</v>
      </c>
      <c r="E44" s="37">
        <f t="shared" si="1"/>
        <v>490</v>
      </c>
      <c r="F44" s="39">
        <v>10</v>
      </c>
      <c r="G44" s="38">
        <v>172</v>
      </c>
      <c r="H44" s="17">
        <v>4</v>
      </c>
      <c r="I44" s="27">
        <v>82</v>
      </c>
      <c r="J44" s="39">
        <v>21</v>
      </c>
      <c r="K44" s="38">
        <v>406</v>
      </c>
      <c r="L44" s="17">
        <v>15</v>
      </c>
      <c r="M44" s="27">
        <v>342</v>
      </c>
      <c r="N44" s="39">
        <v>1</v>
      </c>
      <c r="O44" s="38">
        <v>25</v>
      </c>
      <c r="P44" s="17">
        <v>4</v>
      </c>
      <c r="Q44" s="18">
        <v>66</v>
      </c>
    </row>
    <row r="45" spans="1:17" s="3" customFormat="1" ht="22.5" customHeight="1">
      <c r="A45" s="13" t="s">
        <v>30</v>
      </c>
      <c r="B45" s="35">
        <v>33</v>
      </c>
      <c r="C45" s="38">
        <v>632</v>
      </c>
      <c r="D45" s="35">
        <f t="shared" si="0"/>
        <v>31</v>
      </c>
      <c r="E45" s="37">
        <f t="shared" si="1"/>
        <v>568</v>
      </c>
      <c r="F45" s="39">
        <v>3</v>
      </c>
      <c r="G45" s="38">
        <v>60</v>
      </c>
      <c r="H45" s="17">
        <v>1</v>
      </c>
      <c r="I45" s="27">
        <v>16</v>
      </c>
      <c r="J45" s="39">
        <v>28</v>
      </c>
      <c r="K45" s="38">
        <v>532</v>
      </c>
      <c r="L45" s="17">
        <v>28</v>
      </c>
      <c r="M45" s="27">
        <v>522</v>
      </c>
      <c r="N45" s="39">
        <v>2</v>
      </c>
      <c r="O45" s="38">
        <v>40</v>
      </c>
      <c r="P45" s="17">
        <v>2</v>
      </c>
      <c r="Q45" s="18">
        <v>30</v>
      </c>
    </row>
    <row r="46" spans="1:17" s="3" customFormat="1" ht="22.5" customHeight="1">
      <c r="A46" s="13" t="s">
        <v>31</v>
      </c>
      <c r="B46" s="35">
        <v>16</v>
      </c>
      <c r="C46" s="38">
        <v>192</v>
      </c>
      <c r="D46" s="35">
        <f t="shared" si="0"/>
        <v>14</v>
      </c>
      <c r="E46" s="37">
        <f t="shared" si="1"/>
        <v>295</v>
      </c>
      <c r="F46" s="39">
        <v>1</v>
      </c>
      <c r="G46" s="38">
        <v>12</v>
      </c>
      <c r="H46" s="17">
        <v>0</v>
      </c>
      <c r="I46" s="27">
        <v>0</v>
      </c>
      <c r="J46" s="39">
        <v>13</v>
      </c>
      <c r="K46" s="38">
        <v>156</v>
      </c>
      <c r="L46" s="17">
        <v>10</v>
      </c>
      <c r="M46" s="27">
        <v>209</v>
      </c>
      <c r="N46" s="39">
        <v>2</v>
      </c>
      <c r="O46" s="38">
        <v>24</v>
      </c>
      <c r="P46" s="17">
        <v>4</v>
      </c>
      <c r="Q46" s="18">
        <v>86</v>
      </c>
    </row>
    <row r="47" spans="1:17" s="3" customFormat="1" ht="22.5" customHeight="1">
      <c r="A47" s="13" t="s">
        <v>32</v>
      </c>
      <c r="B47" s="35">
        <v>3</v>
      </c>
      <c r="C47" s="38">
        <v>60</v>
      </c>
      <c r="D47" s="35">
        <f t="shared" si="0"/>
        <v>5</v>
      </c>
      <c r="E47" s="37">
        <f t="shared" si="1"/>
        <v>97</v>
      </c>
      <c r="F47" s="39">
        <v>0</v>
      </c>
      <c r="G47" s="38">
        <v>0</v>
      </c>
      <c r="H47" s="17">
        <v>1</v>
      </c>
      <c r="I47" s="27">
        <v>19</v>
      </c>
      <c r="J47" s="39">
        <v>3</v>
      </c>
      <c r="K47" s="38">
        <v>60</v>
      </c>
      <c r="L47" s="17">
        <v>3</v>
      </c>
      <c r="M47" s="27">
        <v>56</v>
      </c>
      <c r="N47" s="39">
        <v>0</v>
      </c>
      <c r="O47" s="38">
        <v>0</v>
      </c>
      <c r="P47" s="17">
        <v>1</v>
      </c>
      <c r="Q47" s="18">
        <v>22</v>
      </c>
    </row>
    <row r="48" spans="1:17" s="3" customFormat="1" ht="22.5" customHeight="1">
      <c r="A48" s="13" t="s">
        <v>33</v>
      </c>
      <c r="B48" s="35">
        <v>1</v>
      </c>
      <c r="C48" s="38">
        <v>22</v>
      </c>
      <c r="D48" s="35">
        <f t="shared" si="0"/>
        <v>6</v>
      </c>
      <c r="E48" s="37">
        <f t="shared" si="1"/>
        <v>100</v>
      </c>
      <c r="F48" s="40">
        <v>1</v>
      </c>
      <c r="G48" s="41">
        <v>22</v>
      </c>
      <c r="H48" s="15">
        <v>2</v>
      </c>
      <c r="I48" s="28">
        <v>22</v>
      </c>
      <c r="J48" s="39">
        <v>0</v>
      </c>
      <c r="K48" s="38">
        <v>0</v>
      </c>
      <c r="L48" s="17">
        <v>2</v>
      </c>
      <c r="M48" s="27">
        <v>35</v>
      </c>
      <c r="N48" s="39">
        <v>0</v>
      </c>
      <c r="O48" s="38">
        <v>0</v>
      </c>
      <c r="P48" s="17">
        <v>2</v>
      </c>
      <c r="Q48" s="18">
        <v>43</v>
      </c>
    </row>
    <row r="49" spans="1:17" s="3" customFormat="1" ht="22.5" customHeight="1" thickBot="1">
      <c r="A49" s="14" t="s">
        <v>34</v>
      </c>
      <c r="B49" s="35">
        <v>9</v>
      </c>
      <c r="C49" s="38">
        <v>198</v>
      </c>
      <c r="D49" s="35">
        <f t="shared" si="0"/>
        <v>21</v>
      </c>
      <c r="E49" s="37">
        <f t="shared" si="1"/>
        <v>228</v>
      </c>
      <c r="F49" s="39">
        <v>0</v>
      </c>
      <c r="G49" s="38">
        <v>0</v>
      </c>
      <c r="H49" s="17">
        <v>0</v>
      </c>
      <c r="I49" s="27">
        <v>0</v>
      </c>
      <c r="J49" s="39">
        <v>8</v>
      </c>
      <c r="K49" s="38">
        <v>176</v>
      </c>
      <c r="L49" s="17">
        <v>19</v>
      </c>
      <c r="M49" s="27">
        <v>190</v>
      </c>
      <c r="N49" s="39">
        <v>1</v>
      </c>
      <c r="O49" s="38">
        <v>22</v>
      </c>
      <c r="P49" s="17">
        <v>2</v>
      </c>
      <c r="Q49" s="18">
        <v>38</v>
      </c>
    </row>
    <row r="50" spans="1:17" s="23" customFormat="1" ht="42.75" customHeight="1" thickBot="1">
      <c r="A50" s="24" t="s">
        <v>36</v>
      </c>
      <c r="B50" s="29">
        <f>SUM(B7:B49)</f>
        <v>2381</v>
      </c>
      <c r="C50" s="30">
        <f aca="true" t="shared" si="2" ref="C50:O50">SUM(C7:C49)</f>
        <v>40543</v>
      </c>
      <c r="D50" s="31">
        <f>SUM(D7:D49)</f>
        <v>2032</v>
      </c>
      <c r="E50" s="30">
        <f>SUM(E7:E49)</f>
        <v>33099.5</v>
      </c>
      <c r="F50" s="32">
        <f t="shared" si="2"/>
        <v>201</v>
      </c>
      <c r="G50" s="30">
        <f t="shared" si="2"/>
        <v>3230</v>
      </c>
      <c r="H50" s="31">
        <f>SUM(H7:H49)</f>
        <v>135</v>
      </c>
      <c r="I50" s="33">
        <f>SUM(I7:I49)</f>
        <v>2202</v>
      </c>
      <c r="J50" s="32">
        <f t="shared" si="2"/>
        <v>1336</v>
      </c>
      <c r="K50" s="30">
        <f t="shared" si="2"/>
        <v>24896</v>
      </c>
      <c r="L50" s="31">
        <f>SUM(L7:L49)</f>
        <v>1004</v>
      </c>
      <c r="M50" s="33">
        <f>SUM(M7:M49)</f>
        <v>17116.5</v>
      </c>
      <c r="N50" s="32">
        <f t="shared" si="2"/>
        <v>382</v>
      </c>
      <c r="O50" s="30">
        <f t="shared" si="2"/>
        <v>6088</v>
      </c>
      <c r="P50" s="31">
        <f>SUM(P7:P49)</f>
        <v>448</v>
      </c>
      <c r="Q50" s="34">
        <f>SUM(Q7:Q49)</f>
        <v>6323</v>
      </c>
    </row>
    <row r="51" ht="23.25" customHeight="1">
      <c r="A51" s="7"/>
    </row>
  </sheetData>
  <sheetProtection/>
  <mergeCells count="15">
    <mergeCell ref="F5:G5"/>
    <mergeCell ref="H5:I5"/>
    <mergeCell ref="J5:K5"/>
    <mergeCell ref="P5:Q5"/>
    <mergeCell ref="L5:M5"/>
    <mergeCell ref="N5:O5"/>
    <mergeCell ref="A4:A6"/>
    <mergeCell ref="B4:E4"/>
    <mergeCell ref="B5:C5"/>
    <mergeCell ref="D5:E5"/>
    <mergeCell ref="C3:E3"/>
    <mergeCell ref="N3:Q3"/>
    <mergeCell ref="F4:I4"/>
    <mergeCell ref="J4:M4"/>
    <mergeCell ref="N4:Q4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2013-05-16T05:11:28Z</cp:lastPrinted>
  <dcterms:created xsi:type="dcterms:W3CDTF">2003-05-20T08:23:38Z</dcterms:created>
  <dcterms:modified xsi:type="dcterms:W3CDTF">2014-04-08T04:23:51Z</dcterms:modified>
  <cp:category/>
  <cp:version/>
  <cp:contentType/>
  <cp:contentStatus/>
</cp:coreProperties>
</file>