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回答" sheetId="1" r:id="rId1"/>
  </sheets>
  <externalReferences>
    <externalReference r:id="rId2"/>
  </externalReferences>
  <definedNames>
    <definedName name="_xlnm._FilterDatabase" localSheetId="0" hidden="1">回答!$A$4:$AI$169</definedName>
    <definedName name="サービス種別">[1]プルダウンリスト!$E$1:$G$1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48" i="1" l="1"/>
  <c r="AI168" i="1"/>
  <c r="AI96" i="1"/>
  <c r="M4" i="1" l="1"/>
  <c r="AI12" i="1" l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16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89" i="1"/>
  <c r="AI90" i="1"/>
  <c r="AI91" i="1"/>
  <c r="AI92" i="1"/>
  <c r="AI93" i="1"/>
  <c r="AI94" i="1"/>
  <c r="AI95" i="1"/>
  <c r="AI137" i="1"/>
  <c r="AI138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97" i="1" l="1"/>
  <c r="AI98" i="1"/>
  <c r="AI99" i="1"/>
  <c r="AI100" i="1"/>
  <c r="AI101" i="1"/>
  <c r="AI155" i="1"/>
  <c r="AI133" i="1"/>
  <c r="AI134" i="1"/>
  <c r="AI135" i="1"/>
  <c r="AI136" i="1"/>
  <c r="AI156" i="1"/>
  <c r="AI157" i="1"/>
  <c r="AI145" i="1"/>
  <c r="AI146" i="1"/>
  <c r="AI147" i="1"/>
  <c r="AI162" i="1"/>
  <c r="AI151" i="1"/>
  <c r="AI152" i="1"/>
  <c r="AI153" i="1"/>
  <c r="AI154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29" i="1"/>
  <c r="AI130" i="1"/>
  <c r="AI131" i="1"/>
  <c r="AI132" i="1"/>
  <c r="AI139" i="1"/>
  <c r="AI140" i="1"/>
  <c r="AI141" i="1"/>
  <c r="AI142" i="1"/>
  <c r="AI143" i="1"/>
  <c r="AI144" i="1"/>
  <c r="AI149" i="1"/>
  <c r="AI150" i="1"/>
  <c r="AI158" i="1"/>
  <c r="AI159" i="1"/>
  <c r="AI160" i="1"/>
  <c r="AI161" i="1"/>
  <c r="AI163" i="1"/>
  <c r="AI164" i="1"/>
  <c r="AI165" i="1"/>
  <c r="AI166" i="1"/>
  <c r="AI167" i="1"/>
  <c r="AI86" i="1"/>
  <c r="AI87" i="1"/>
  <c r="AI88" i="1"/>
  <c r="AI10" i="1"/>
  <c r="AI5" i="1"/>
  <c r="AI8" i="1"/>
  <c r="AI6" i="1"/>
  <c r="AI7" i="1"/>
  <c r="AI11" i="1"/>
  <c r="AI9" i="1"/>
  <c r="L4" i="1" l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K4" i="1"/>
</calcChain>
</file>

<file path=xl/sharedStrings.xml><?xml version="1.0" encoding="utf-8"?>
<sst xmlns="http://schemas.openxmlformats.org/spreadsheetml/2006/main" count="1352" uniqueCount="522">
  <si>
    <t>03高槻市</t>
  </si>
  <si>
    <t>LITALICOワークス高槻</t>
  </si>
  <si>
    <t>株式会社</t>
  </si>
  <si>
    <t>株式会社LITAICOパートナーズ</t>
  </si>
  <si>
    <t>2018年（平成30年）</t>
  </si>
  <si>
    <t>https://works.litalico.jp/center/osaka/takatsuki/</t>
  </si>
  <si>
    <t>（二）就労定着率が９割以上９割５分未満</t>
  </si>
  <si>
    <t>（三）就労定着率が８割以上９割未満</t>
  </si>
  <si>
    <t>就労支援センターフォルツァ</t>
  </si>
  <si>
    <t>社会福祉法人</t>
  </si>
  <si>
    <t>社会福祉法人　花の会</t>
  </si>
  <si>
    <t>https://www.hananokai.info/forza.html</t>
  </si>
  <si>
    <t>（一）就労定着率が９割５分以上</t>
  </si>
  <si>
    <t>ワークスポット</t>
  </si>
  <si>
    <t>社会福祉法人つながり</t>
  </si>
  <si>
    <t>http://tsunagari.info</t>
  </si>
  <si>
    <t>ジョブジョイントおおさか　たかつきブランチ</t>
  </si>
  <si>
    <t>社会福祉法人北摂杉の子会</t>
  </si>
  <si>
    <t>https://jobjoint-osaka.com/</t>
  </si>
  <si>
    <t>支援センターはな</t>
  </si>
  <si>
    <t>株式会社スプリングス</t>
  </si>
  <si>
    <t>http://hana.springs-h.jp/fukushi/</t>
  </si>
  <si>
    <t>ディーキャリア高槻オフィス</t>
  </si>
  <si>
    <t>株式会社エヌエスイーエデュケーション</t>
  </si>
  <si>
    <t>2022年（令和４年）</t>
  </si>
  <si>
    <t>https://dd-career.com/</t>
  </si>
  <si>
    <t>（六）就労定着率が３割以上５割未満</t>
  </si>
  <si>
    <t>18河内長野市</t>
  </si>
  <si>
    <t>地域生活総合支援センターきらら</t>
  </si>
  <si>
    <t>大阪府障害者福祉事業団</t>
  </si>
  <si>
    <t>http://www.sfj-osaka.net/23kirara/</t>
  </si>
  <si>
    <t>市町村</t>
  </si>
  <si>
    <t>事業所番号</t>
  </si>
  <si>
    <t>事業所名</t>
  </si>
  <si>
    <t>法人種別</t>
  </si>
  <si>
    <t>法人名</t>
  </si>
  <si>
    <t>指定年</t>
  </si>
  <si>
    <t>指定日</t>
  </si>
  <si>
    <t>HP</t>
  </si>
  <si>
    <t>昨年度の
報酬単価</t>
  </si>
  <si>
    <t>今年度の
報酬単価</t>
  </si>
  <si>
    <t>身体</t>
  </si>
  <si>
    <t>知的</t>
  </si>
  <si>
    <t>精神</t>
  </si>
  <si>
    <t>発達</t>
  </si>
  <si>
    <t>高次脳</t>
  </si>
  <si>
    <t>難病</t>
  </si>
  <si>
    <t>10泉大津市</t>
  </si>
  <si>
    <t>ワークショップかりん</t>
  </si>
  <si>
    <t>穴師福祉会</t>
  </si>
  <si>
    <t>http://anashi.or.jp</t>
  </si>
  <si>
    <t>（七）就労定着率が３割未満</t>
  </si>
  <si>
    <t>ウィズイットとらいあんぐる</t>
  </si>
  <si>
    <t>特定非営利活動法人（NPO法人）</t>
  </si>
  <si>
    <t>ウエルネスいずみ</t>
  </si>
  <si>
    <t>https://wellness-izumi.com/</t>
  </si>
  <si>
    <t>みなと</t>
  </si>
  <si>
    <t>泉大津みなと会</t>
  </si>
  <si>
    <t>https://www.minatokai.or.jp/</t>
  </si>
  <si>
    <t>フレッジ</t>
  </si>
  <si>
    <t>ＮＰＯ法人明日架</t>
  </si>
  <si>
    <t>2019年（令和元年）</t>
  </si>
  <si>
    <t>http://npo-asuka.net/</t>
  </si>
  <si>
    <t>（五）就労定着率が５割以上７割未満</t>
  </si>
  <si>
    <t>19松原市</t>
  </si>
  <si>
    <t>支援センターあまみ・ピカイチ</t>
  </si>
  <si>
    <t>大阪手をつなぐ育成会</t>
  </si>
  <si>
    <t>http://www.osaka-ikuseikai.or.jp/office/detail.php?sn=1</t>
  </si>
  <si>
    <t>（四）就労定着率が７割以上８割未満</t>
  </si>
  <si>
    <t>就労定着支援ライフサポート・一津屋</t>
  </si>
  <si>
    <t>特定非営利活動法人ライフサポート大阪</t>
  </si>
  <si>
    <t>https://lspt.work/</t>
  </si>
  <si>
    <t>14八尾市</t>
  </si>
  <si>
    <t>エール近鉄八尾西口</t>
  </si>
  <si>
    <t>一般社団法人</t>
  </si>
  <si>
    <t>一般社団法人大阪社会福祉支援センター</t>
  </si>
  <si>
    <t>https://risele.net/kintetsuyaonishi/info/</t>
  </si>
  <si>
    <t>ワンモア八尾</t>
  </si>
  <si>
    <t>日本学び協会</t>
  </si>
  <si>
    <t>2020年（令和２年）</t>
  </si>
  <si>
    <t>http://1more.jp</t>
  </si>
  <si>
    <t>アントレー</t>
  </si>
  <si>
    <t>株式会社アントレー</t>
  </si>
  <si>
    <t>http//www.entree-yao.com</t>
  </si>
  <si>
    <t>大阪社会福祉支援センター</t>
  </si>
  <si>
    <t>22箕面市</t>
  </si>
  <si>
    <t>箕面市障害者雇用支援センター</t>
  </si>
  <si>
    <t>一般財団法人</t>
  </si>
  <si>
    <t>箕面市障害者事業団</t>
  </si>
  <si>
    <t>http//www.minoh-loop.net/</t>
  </si>
  <si>
    <t>17寝屋川市</t>
  </si>
  <si>
    <t>小路北町作業所</t>
  </si>
  <si>
    <t>讃良福祉会</t>
  </si>
  <si>
    <t>http://sanra.info/</t>
  </si>
  <si>
    <t>ブリーゼ</t>
  </si>
  <si>
    <t>みつわ会</t>
  </si>
  <si>
    <t>https://mitsuwakai.com/jobchalle</t>
  </si>
  <si>
    <t>就職ゼミナールPassare</t>
  </si>
  <si>
    <t>持分会社（合同会社、合資会社、合名会社）</t>
  </si>
  <si>
    <t>合同会社ネモフィラ</t>
  </si>
  <si>
    <t>https://passare.work/</t>
  </si>
  <si>
    <t>すばる北斗福祉作業所</t>
  </si>
  <si>
    <t>社会福祉法人療育・自立センター</t>
  </si>
  <si>
    <t>06枚方市</t>
  </si>
  <si>
    <t>ぱぴるす</t>
  </si>
  <si>
    <t>やなぎの里</t>
  </si>
  <si>
    <t>http://www.yanaginosato.jp/</t>
  </si>
  <si>
    <t>LITALICOワークス枚方第2</t>
  </si>
  <si>
    <t>LITALICOパートナーズ</t>
  </si>
  <si>
    <t>https://works.litalico.jp/center/osaka/hirakatadaini/</t>
  </si>
  <si>
    <t>ディーキャリア枚方駅前オフィス</t>
  </si>
  <si>
    <t>株式会社ジョイナス</t>
  </si>
  <si>
    <t>https://dd-career.com/office_data/hirakata-ekimae/</t>
  </si>
  <si>
    <t>就労支援センターあんず</t>
  </si>
  <si>
    <t>（株）ワンズアンカー</t>
  </si>
  <si>
    <t>https://www.onesanchor.com</t>
  </si>
  <si>
    <t>ひらかた・にじ福祉工場</t>
  </si>
  <si>
    <t>社会福祉法人であい共生舎</t>
  </si>
  <si>
    <t>www.deaikyoseisya.jp</t>
  </si>
  <si>
    <t>LITALICOワークス枚方</t>
  </si>
  <si>
    <t>株式会社LITALICOパートナーズ</t>
  </si>
  <si>
    <t>https://works.litalico.jp/center/osaka/hirakata/</t>
  </si>
  <si>
    <t>ラ・レコルト枚方</t>
  </si>
  <si>
    <t>三典</t>
  </si>
  <si>
    <t>http://www.larecolte.co.jp/hirakata/</t>
  </si>
  <si>
    <t>いまここテラスくずはサポート</t>
  </si>
  <si>
    <t>株式会社いま・ここ</t>
  </si>
  <si>
    <t>https://imaco.co.jp/</t>
  </si>
  <si>
    <t>いまここテラスサポート</t>
  </si>
  <si>
    <t>あゆみ歩</t>
  </si>
  <si>
    <t>合同会社あゆみ</t>
  </si>
  <si>
    <t>https://shurou-ayumi.jp</t>
  </si>
  <si>
    <t>Coco Color</t>
  </si>
  <si>
    <t>一般社団法人ここ・から</t>
  </si>
  <si>
    <t>2023年（令和５年）</t>
  </si>
  <si>
    <t>https://cococolor.fun/</t>
  </si>
  <si>
    <t>イーウィット</t>
  </si>
  <si>
    <t>わらしべ会</t>
  </si>
  <si>
    <t>www.warasibe.or.jp</t>
  </si>
  <si>
    <t>01大阪市</t>
  </si>
  <si>
    <t>04東大阪市</t>
  </si>
  <si>
    <t>05豊中市</t>
  </si>
  <si>
    <t>11貝塚市</t>
  </si>
  <si>
    <t>12守口市</t>
  </si>
  <si>
    <t>13茨木市</t>
  </si>
  <si>
    <t>16富田林市</t>
  </si>
  <si>
    <t>20大東市</t>
  </si>
  <si>
    <t>21和泉市</t>
  </si>
  <si>
    <t>25門真市</t>
  </si>
  <si>
    <t>28藤井寺市</t>
  </si>
  <si>
    <t>33阪南市</t>
  </si>
  <si>
    <t>42河南町</t>
  </si>
  <si>
    <t>就労支援センターレジスタ</t>
  </si>
  <si>
    <t>社会福祉法人ヤンググリーン</t>
  </si>
  <si>
    <t>https://regista-work.jp/</t>
  </si>
  <si>
    <t>アプレンド</t>
  </si>
  <si>
    <t>天心会</t>
  </si>
  <si>
    <t>https://www.kosaka-ten.or.jp/aprendo.php</t>
  </si>
  <si>
    <t>アミューオハナ</t>
  </si>
  <si>
    <t>アミュー</t>
  </si>
  <si>
    <t>https://amyu.or.jp</t>
  </si>
  <si>
    <t>サポートスペースここりーど</t>
  </si>
  <si>
    <t>社会福祉法人東大阪市社会福祉事業団</t>
  </si>
  <si>
    <t>https://hsj.or.jp</t>
  </si>
  <si>
    <t>リカバリースペースみーる</t>
  </si>
  <si>
    <t>一般社団法人みーる</t>
  </si>
  <si>
    <t>http://recovery-mir.life.coocan.jp/</t>
  </si>
  <si>
    <t>リセル布施</t>
  </si>
  <si>
    <t>https://risele.net/fuse/</t>
  </si>
  <si>
    <t>はっぴぃネクスト</t>
  </si>
  <si>
    <t>はっぴぃ21福祉会</t>
  </si>
  <si>
    <t>http://happy21.jp</t>
  </si>
  <si>
    <t>就労サポートセンターふたつの花</t>
  </si>
  <si>
    <t>ふたつの花</t>
  </si>
  <si>
    <t>2021年（令和３年）</t>
  </si>
  <si>
    <t>https://2hana.info/</t>
  </si>
  <si>
    <t>すぷらうと</t>
  </si>
  <si>
    <t>育永会</t>
  </si>
  <si>
    <t>https://ikueikai-osaka.com</t>
  </si>
  <si>
    <t>サポートセンターる～ぷ</t>
  </si>
  <si>
    <t>医療法人</t>
  </si>
  <si>
    <t>豊済会</t>
  </si>
  <si>
    <t>loop-work.jimdofree.com</t>
  </si>
  <si>
    <t>ときヨシエンタープライズ</t>
  </si>
  <si>
    <t>社会医療法人北斗会</t>
  </si>
  <si>
    <t>http://www.hokuto-kai.com/about/facility/09/</t>
  </si>
  <si>
    <t>SOLA</t>
  </si>
  <si>
    <t>NPO法人豊中市障害者就労雇用支援センター</t>
  </si>
  <si>
    <t>http:shien-c.sakura.ne.jp/sola/</t>
  </si>
  <si>
    <t>ワンモア豊中</t>
  </si>
  <si>
    <t>NPO法人日本学び協会</t>
  </si>
  <si>
    <t>Nagu豊中</t>
  </si>
  <si>
    <t>株式会社ロータスルート</t>
  </si>
  <si>
    <t>https://nagu.me</t>
  </si>
  <si>
    <t>就労定着支援事業所アルバ</t>
  </si>
  <si>
    <t>株式会社Reach　For</t>
  </si>
  <si>
    <t>https://www.reachfor.jp/alba/</t>
  </si>
  <si>
    <t>07吹田市</t>
  </si>
  <si>
    <t>ワークセンター千里</t>
  </si>
  <si>
    <t>大阪市障害者福祉・スポーツ協会</t>
  </si>
  <si>
    <t>http://www.fukspo.org/senri/</t>
  </si>
  <si>
    <t>のぞみ共同作業所</t>
  </si>
  <si>
    <t>社会福祉法人のぞみ福祉会</t>
  </si>
  <si>
    <t>https://nozomi-fukushikai.jp/</t>
  </si>
  <si>
    <t>就労支援センターみち</t>
  </si>
  <si>
    <t>さつき福祉会</t>
  </si>
  <si>
    <t>http://satuki-fuku.sakura.ne.jp/miti/miti_index.html</t>
  </si>
  <si>
    <t>08岸和田市</t>
  </si>
  <si>
    <t>ワークスタジオきぼう</t>
  </si>
  <si>
    <t>サンライズ合同会社</t>
  </si>
  <si>
    <t>https://www.sunrize-kibou.com/</t>
  </si>
  <si>
    <t>　ぷらす守口</t>
  </si>
  <si>
    <t>株式会社ぷらす２</t>
  </si>
  <si>
    <t>https://www.plus2.co.jp</t>
  </si>
  <si>
    <t>ラレコルト茨木</t>
  </si>
  <si>
    <t>株式会社三典</t>
  </si>
  <si>
    <t>http://larecolte.co.jp/ibaraki/</t>
  </si>
  <si>
    <t>ＮＰＯ法人大阪精神障害者就労支援ネットワークアクアクララ北大阪</t>
  </si>
  <si>
    <t>ＮＰＯ法人　大阪精神障害者就労支援ネットワーク</t>
  </si>
  <si>
    <t>npojsn.com</t>
  </si>
  <si>
    <t>ＪＳＮ茨木</t>
  </si>
  <si>
    <t>ＮＰＯ法人大阪精神障害者就労支援ネットワーク</t>
  </si>
  <si>
    <t>https://npojsn.com/</t>
  </si>
  <si>
    <t>就労支援センター　オンワーク</t>
  </si>
  <si>
    <t>清風会</t>
  </si>
  <si>
    <t>http://www.seifukai.org/</t>
  </si>
  <si>
    <t>すずらん</t>
  </si>
  <si>
    <t>https://suzuran-ikou.or.jp/</t>
  </si>
  <si>
    <t>work in peace</t>
  </si>
  <si>
    <t>特定非営利活動時法人　南河内つくろう会</t>
  </si>
  <si>
    <t>第2あしべ作業所</t>
  </si>
  <si>
    <t>特定非営利活動法人</t>
  </si>
  <si>
    <t>ピープルネット</t>
  </si>
  <si>
    <t>選択してください。　　就労定着率が9割5分以上</t>
  </si>
  <si>
    <t>ワークボックス大東</t>
  </si>
  <si>
    <t>ふらっぷ</t>
  </si>
  <si>
    <t>www.flap-daito.net</t>
  </si>
  <si>
    <t>支援センターさくら</t>
  </si>
  <si>
    <t>社会福祉法人大阪手をつなぐ育成会</t>
  </si>
  <si>
    <t>http://www.osaka-ikuseikai.or.jp/office/detail.php?sn=8</t>
  </si>
  <si>
    <t>ぷらす住道</t>
  </si>
  <si>
    <t>株式会社ぷらす2</t>
  </si>
  <si>
    <t>https://www.plus2.co.jp/</t>
  </si>
  <si>
    <t>Worksこまめ</t>
  </si>
  <si>
    <t>ROAD＆SKY</t>
  </si>
  <si>
    <t>https://crosswoods.net/road-and-sky/</t>
  </si>
  <si>
    <t>JSN門真</t>
  </si>
  <si>
    <t>大阪精神障害者就労支援ネットワーク</t>
  </si>
  <si>
    <t>さくら福祉訓練所</t>
  </si>
  <si>
    <t>NPO法人C・ドリームの会</t>
  </si>
  <si>
    <t>https://cd-sakura.net</t>
  </si>
  <si>
    <t>就労移行・定着支援事業所　サンク藤井寺</t>
  </si>
  <si>
    <t>ひまわり園</t>
  </si>
  <si>
    <t>http://sank-fuji.jp/</t>
  </si>
  <si>
    <t>障害者地域生活支援センターわっと</t>
  </si>
  <si>
    <t>飛笑</t>
  </si>
  <si>
    <t>http://hishyo.pupu.jp/</t>
  </si>
  <si>
    <t>ワークスタジオ☆まごころ</t>
  </si>
  <si>
    <t>グリーンフラッグ</t>
  </si>
  <si>
    <t>http:/ws-magokoro.com</t>
  </si>
  <si>
    <t>02堺市</t>
  </si>
  <si>
    <t>じょぶライフだいせん</t>
  </si>
  <si>
    <t>http://sfj-osaka.net/21daisen/</t>
  </si>
  <si>
    <t>クロスジョブ堺</t>
  </si>
  <si>
    <t>特定非営利活動法人クロスジョブ</t>
  </si>
  <si>
    <t>http://www.crossjob.or.jp/company/index/1</t>
  </si>
  <si>
    <t>菩提の家</t>
  </si>
  <si>
    <t>社会福祉法人徳昇福祉会</t>
  </si>
  <si>
    <t>https://bodai-sakai.com/</t>
  </si>
  <si>
    <t>ワークステージやた</t>
  </si>
  <si>
    <t>ワークステージ</t>
  </si>
  <si>
    <t>http://www.workstage.org/</t>
  </si>
  <si>
    <t>もくれん就労formマスタード</t>
  </si>
  <si>
    <t>社会福祉法人ふれあい共生会</t>
  </si>
  <si>
    <t>http://www.karan.or.jp/</t>
  </si>
  <si>
    <t>いわき生野学園ティンカーベルファクト</t>
  </si>
  <si>
    <t>社会福祉法人いわき学園</t>
  </si>
  <si>
    <t>http://www.iwakigakuen.or.jp/iwakiikunogakuen/</t>
  </si>
  <si>
    <t>スリーピース</t>
  </si>
  <si>
    <t>一般社団法人 社会福祉学び支援協会</t>
  </si>
  <si>
    <t>https://3ps-group.com/</t>
  </si>
  <si>
    <t>ヒューマンネット上本町センター</t>
  </si>
  <si>
    <t>株式会社大阪ヒューマンネット</t>
  </si>
  <si>
    <t>https://human-osaka.net/</t>
  </si>
  <si>
    <t>JOIN（じょいん）</t>
  </si>
  <si>
    <t>社会福祉法人大阪府家内労働センター</t>
  </si>
  <si>
    <t>http://www.eonet.ne.jp/~kanairou/</t>
  </si>
  <si>
    <t>マイ・スタイル本町事業所</t>
  </si>
  <si>
    <t>株式会社マイ・スタイル</t>
  </si>
  <si>
    <t>https://mystyle-osaka.com/</t>
  </si>
  <si>
    <t>エンカレッジ心斎橋</t>
  </si>
  <si>
    <t>株式会社エンカレッジ</t>
  </si>
  <si>
    <t>https://en-c.jp/</t>
  </si>
  <si>
    <t>LIIMO阿波座</t>
  </si>
  <si>
    <t>社会福祉法人　檸檬会</t>
  </si>
  <si>
    <t>https://liimo.lemonkai.social/awaza/</t>
  </si>
  <si>
    <t>フロンティアリンク大阪なんばキャリアセンター</t>
  </si>
  <si>
    <t>フロンティアリンク株式会社</t>
  </si>
  <si>
    <t>https://career.frontier-link.jp/</t>
  </si>
  <si>
    <t>STAIR</t>
  </si>
  <si>
    <t>社会福祉法人あさか会</t>
  </si>
  <si>
    <t>http://www.asakakai.com</t>
  </si>
  <si>
    <t>LITALICOワークス大阪天王寺</t>
  </si>
  <si>
    <t>https://works.litalico.jp/center/osaka/tennoji/</t>
  </si>
  <si>
    <t>クロスジョブ阿倍野</t>
  </si>
  <si>
    <t>http://www.crossjob.or.jp/company/index/2</t>
  </si>
  <si>
    <t>リワークセンター天王寺</t>
  </si>
  <si>
    <t>Rodina</t>
  </si>
  <si>
    <t>https://www.rodina.co.jp/</t>
  </si>
  <si>
    <t>LITALICOワークス大阪あべの</t>
  </si>
  <si>
    <t>https://works.litalico.jp/center/osaka/abeno/</t>
  </si>
  <si>
    <t>LIIMO大正</t>
  </si>
  <si>
    <t>檸檬会</t>
  </si>
  <si>
    <t>https://liimo.lemonkai.social/taisho/</t>
  </si>
  <si>
    <t>ワークショップ ジョイント</t>
  </si>
  <si>
    <t>株式会社アスキー</t>
  </si>
  <si>
    <t>https://workshop-joint.com/</t>
  </si>
  <si>
    <t>リワークセンター新大阪</t>
  </si>
  <si>
    <t>（株）Rodina</t>
  </si>
  <si>
    <t>https://service.rodina.co.jp/office/rwc/shinosaka/</t>
  </si>
  <si>
    <t>ワークセンター飛行船</t>
  </si>
  <si>
    <t>地域ゆめの会</t>
  </si>
  <si>
    <t>https://www.yumekai.com</t>
  </si>
  <si>
    <t>Liimo南森町</t>
  </si>
  <si>
    <t>https://liimo.lemonkai.social/minamimorimachi/</t>
  </si>
  <si>
    <t>LITALICOワークス大阪梅田北</t>
  </si>
  <si>
    <t>https://works.litalico.jp/center/osaka/umedakita/</t>
  </si>
  <si>
    <t>LITALICOワークス大阪梅田</t>
  </si>
  <si>
    <t>https://works.litalico.jp/center/osaka/umeda/</t>
  </si>
  <si>
    <t>atGPジョブトレ梅田</t>
  </si>
  <si>
    <t>ゼネラルパートナーズ</t>
  </si>
  <si>
    <t>https://www.atgp.jp/training/</t>
  </si>
  <si>
    <t>クロスジョブ梅田</t>
  </si>
  <si>
    <t>クロスジョブ</t>
  </si>
  <si>
    <t>http://www.crossjob.or.jp/company/index/3</t>
  </si>
  <si>
    <t>ラポール梅田</t>
  </si>
  <si>
    <t>株式会社ａｉコーポレーション</t>
  </si>
  <si>
    <t>https://rapport-es.jp</t>
  </si>
  <si>
    <t>LITALICOワークス大阪梅田西</t>
  </si>
  <si>
    <t>https://works.litalico.jp/center/osaka/umedanishi/</t>
  </si>
  <si>
    <t>ミラトレ梅田</t>
  </si>
  <si>
    <t>パーソルダイバース株式会社</t>
  </si>
  <si>
    <t>https://mirai-training.jp/offices/umeda.html</t>
  </si>
  <si>
    <t>青空</t>
  </si>
  <si>
    <t>有限会社</t>
  </si>
  <si>
    <t>スマイキー</t>
  </si>
  <si>
    <t>https：//www.s-aozora.jp/</t>
  </si>
  <si>
    <t>アヴェク</t>
  </si>
  <si>
    <t>株式会社アヴェク</t>
  </si>
  <si>
    <t>http://www.nk-avec.co.jp</t>
  </si>
  <si>
    <t>ニューロリワーク梅田センター</t>
  </si>
  <si>
    <t>インクルード株式会社</t>
  </si>
  <si>
    <t>https://neurorework.jp/center/umeda/</t>
  </si>
  <si>
    <t>Cocorport大阪梅田</t>
  </si>
  <si>
    <t>株式会社ココルポート</t>
  </si>
  <si>
    <t>https://www.cocorport.co.jp/officelist/osaka/osakaumeda/</t>
  </si>
  <si>
    <t>LITALICOワークス大阪なんば</t>
  </si>
  <si>
    <t>https://works.litalico.jp/center/osaka/namba/</t>
  </si>
  <si>
    <t>Cocorport 大阪なんば駅前Office</t>
  </si>
  <si>
    <t>https://www.cocorport.co.jp/officelist/osaka/osakananbaekimae/</t>
  </si>
  <si>
    <t>マイ・スタイル　深江橋事業所</t>
  </si>
  <si>
    <t>株式会社　マイ・スタイル</t>
  </si>
  <si>
    <t>Prife</t>
  </si>
  <si>
    <t>そうそうの杜</t>
  </si>
  <si>
    <t>http://sou-sou.com/</t>
  </si>
  <si>
    <t>ディスエイブルド就労支援センター</t>
  </si>
  <si>
    <t>https://disabled-osaka.com/</t>
  </si>
  <si>
    <t>Cocorport　大阪京橋Office</t>
  </si>
  <si>
    <t>https://www.cocorport.co.jp/officelist/osaka/osakakyobashi/</t>
  </si>
  <si>
    <t>ワークセンターいまがわ</t>
  </si>
  <si>
    <t>今川学園</t>
  </si>
  <si>
    <t>https://imagawagakuen.net/</t>
  </si>
  <si>
    <t>サテライト・オフィス平野</t>
  </si>
  <si>
    <t>https://www.satehira.jp/top.html</t>
  </si>
  <si>
    <t>Link</t>
  </si>
  <si>
    <t>加島友愛会</t>
  </si>
  <si>
    <t>http://www.kashima-yuai.or.jp</t>
  </si>
  <si>
    <t>ジョブジョイントおおさか</t>
  </si>
  <si>
    <t>北摂杉の子会</t>
  </si>
  <si>
    <t>https://jobjoint-osaka.com</t>
  </si>
  <si>
    <t>チャレンジド・アソウ新大阪事業所</t>
  </si>
  <si>
    <t>株式会社チャレンジド・アソウ</t>
  </si>
  <si>
    <t>https://challenged.ahc-net.co.jp/office/shin-osaka/</t>
  </si>
  <si>
    <t>JSN新大阪</t>
  </si>
  <si>
    <t>大阪障害者就労支援ネットワーク</t>
  </si>
  <si>
    <t>http://www.npojsn.com/</t>
  </si>
  <si>
    <t>LITALICOワークス新大阪</t>
  </si>
  <si>
    <t>https://works.litalico.jp/center/osaka/shinosaka/</t>
  </si>
  <si>
    <t>リセル新大阪</t>
  </si>
  <si>
    <t>大阪社会福祉支援ｾﾝﾀｰ</t>
  </si>
  <si>
    <t>https://risele.net/shinosaka/</t>
  </si>
  <si>
    <t>LITALICOワークス大阪心斎橋</t>
  </si>
  <si>
    <t>https://works.litalico.jp/</t>
  </si>
  <si>
    <t>エンカレッジ大阪</t>
  </si>
  <si>
    <t>チャレンジド・アソウ</t>
  </si>
  <si>
    <t>リトハウス長堀橋</t>
  </si>
  <si>
    <t>RETRIEVE HOUSE 株式会社</t>
  </si>
  <si>
    <t>https://retrievehouse.co.jp/</t>
  </si>
  <si>
    <t>チャレンジアップ</t>
  </si>
  <si>
    <t>ビーコムサポート</t>
  </si>
  <si>
    <t>https://challenge-up.jp</t>
  </si>
  <si>
    <t>大阪ろう就労支援センター</t>
  </si>
  <si>
    <t>特定非営利活動法人 大阪ろう難聴就労支援センター</t>
  </si>
  <si>
    <t>https://deaf-osaka.com/</t>
  </si>
  <si>
    <t>えるえる</t>
  </si>
  <si>
    <t>エル・チャレンジ</t>
  </si>
  <si>
    <t>http://www.l-challenge.com/ll/</t>
  </si>
  <si>
    <t>リワークセンター本町</t>
  </si>
  <si>
    <t>株式会社Rodina</t>
  </si>
  <si>
    <t>https://service.rodina.co.jp/office/rwc/honmachi/</t>
  </si>
  <si>
    <t>HOPEオフィス長堀</t>
  </si>
  <si>
    <t>ハート株式会社</t>
  </si>
  <si>
    <t>https://officenagahori.net</t>
  </si>
  <si>
    <t>リトハウス本町</t>
  </si>
  <si>
    <t>就労定着率</t>
    <rPh sb="0" eb="5">
      <t>シュウロウテイチャクリツ</t>
    </rPh>
    <phoneticPr fontId="3"/>
  </si>
  <si>
    <t>ぽらりす</t>
  </si>
  <si>
    <t>特定非営利活動法人風の杜</t>
  </si>
  <si>
    <t>桜ほのぼの苑姫島事業所</t>
  </si>
  <si>
    <t>株式会社桜ほのぼの苑</t>
  </si>
  <si>
    <t>https://www.s-honobono.co.jp/</t>
  </si>
  <si>
    <t>ネクストステージエイブル</t>
  </si>
  <si>
    <t>矢野紙器株式会社</t>
  </si>
  <si>
    <t>https://www.nsable.jp</t>
  </si>
  <si>
    <t>チャレンジド・アソウ天王寺事業所</t>
  </si>
  <si>
    <t>https://challenged.ahc-net.co.jp/office/tennoji/</t>
  </si>
  <si>
    <t>総合就労支援福祉施設にしなりｗｉｎｇ</t>
  </si>
  <si>
    <t>社会福祉法人ヒューマンライツ福祉協会</t>
  </si>
  <si>
    <t>https://humnnet.or.jp</t>
  </si>
  <si>
    <t>マイ・スタイル南森町事業所</t>
  </si>
  <si>
    <t>http://mystyle-osaka.com/minamimorimachi/</t>
  </si>
  <si>
    <t>ディーキャリアITエキスパート京橋オフィス</t>
  </si>
  <si>
    <t>https://dd-career.com/office_data/it-kyobashi/</t>
  </si>
  <si>
    <t>スカイ・アンドロメダ</t>
  </si>
  <si>
    <t>特定非営利活動法人スカイ・ラヴ</t>
  </si>
  <si>
    <t>http://sky_love.org/</t>
  </si>
  <si>
    <t>ウェルビー新大阪センター</t>
  </si>
  <si>
    <t>ウェルビー株行会社</t>
  </si>
  <si>
    <t>https://www.welbe.co.jp/center/osaka/shinosaka.html</t>
  </si>
  <si>
    <t>JSN新大阪ネットワーク</t>
  </si>
  <si>
    <t>大阪精神障害者就労支援ネットワーク　</t>
  </si>
  <si>
    <t>就労支援センターハーテス</t>
  </si>
  <si>
    <t>ライフワーク協会</t>
  </si>
  <si>
    <t>https://hearteyes.jp</t>
  </si>
  <si>
    <t>エンカレッジ天満橋</t>
  </si>
  <si>
    <t>リーパス・リテンションサポート</t>
  </si>
  <si>
    <t>株式会社リーパス・オフィスサポート</t>
  </si>
  <si>
    <t>http://leapus-os.main.jp</t>
  </si>
  <si>
    <t>リワークス</t>
  </si>
  <si>
    <t>産業メディカル合同会社</t>
  </si>
  <si>
    <t>https:sangyo-medical.com/reworks/</t>
  </si>
  <si>
    <t>アンダンテ就労ステーション</t>
  </si>
  <si>
    <t>公益財団法人</t>
  </si>
  <si>
    <t>浅香山病院</t>
  </si>
  <si>
    <t>https://andante-station.jimdofree.com/</t>
  </si>
  <si>
    <t>HOPEオフィス堺</t>
  </si>
  <si>
    <t>社会資本研究所</t>
  </si>
  <si>
    <t>https://officesakai-jp.net</t>
  </si>
  <si>
    <t>ソース堺東</t>
  </si>
  <si>
    <t>ソース</t>
  </si>
  <si>
    <t>https://www.source1789.com/</t>
  </si>
  <si>
    <t>LITALICOワークス堺東</t>
  </si>
  <si>
    <t>https://works.litalico.jp/center/osaka/sakaihigashi/</t>
  </si>
  <si>
    <t>支援センターしらさぎ</t>
  </si>
  <si>
    <t>http://www.osaka-ikuseikai.or.jp/office/detail.php?sn=13</t>
  </si>
  <si>
    <t>クロスジョブ鳳</t>
  </si>
  <si>
    <t>http://www.crossjob.or.jp/</t>
  </si>
  <si>
    <t>ジョブサポート風の彩</t>
  </si>
  <si>
    <t>社会福祉法人コスモス</t>
  </si>
  <si>
    <t>ワークサポートらぱん</t>
  </si>
  <si>
    <t>有限会社　ありす</t>
  </si>
  <si>
    <t>YELLOWplus</t>
  </si>
  <si>
    <t>株式会社ＹＥＬＬＯＷ</t>
  </si>
  <si>
    <t>https://www.big-advance.site/s/145/1681</t>
  </si>
  <si>
    <t>み・らいずワークス　定着支援センター</t>
  </si>
  <si>
    <t>NPO法人　み・らいず２</t>
  </si>
  <si>
    <t>https://w.me-rise.com/</t>
  </si>
  <si>
    <t>就労定着支援スターピース</t>
  </si>
  <si>
    <t>一般社団法人Forestar</t>
  </si>
  <si>
    <t>http://www.forestar.jp/</t>
  </si>
  <si>
    <t>就労定着支援いちご</t>
  </si>
  <si>
    <t>特定非営利活動法人いちごの会</t>
  </si>
  <si>
    <t>http://ichigonokai.jp</t>
  </si>
  <si>
    <t>大阪障害者就労支援センター</t>
  </si>
  <si>
    <t>身体障害者サポート巨魁</t>
  </si>
  <si>
    <t>http://www.ohcc.biz/</t>
  </si>
  <si>
    <t>支援センターish</t>
  </si>
  <si>
    <t>一般社団法人Me2</t>
  </si>
  <si>
    <t>https://www.me2-ish.com/</t>
  </si>
  <si>
    <t>就労定着支援事業所　南海ライフリレーションあびこ道</t>
  </si>
  <si>
    <t>南海ライフリレーション株式会社</t>
  </si>
  <si>
    <t>就労支援センター・ホープ・エッグ</t>
  </si>
  <si>
    <t>一般社団法人大阪希望館</t>
  </si>
  <si>
    <t>https://www.osaka-kiboukan.jp/</t>
  </si>
  <si>
    <t>就労定着支援事業所Ｋａｉｅｎ大阪天六</t>
  </si>
  <si>
    <t>Kaien</t>
  </si>
  <si>
    <t>https://www.kaien-lab.com/</t>
  </si>
  <si>
    <t>日本ライトハウスきらきら</t>
  </si>
  <si>
    <t>社会福祉法人日本ライトハウス</t>
  </si>
  <si>
    <t>http://www.lighthouse.or.jp/</t>
  </si>
  <si>
    <t>https://challenged.ahc-net.co.jp/</t>
  </si>
  <si>
    <t>チャレンジド・アソウ大阪事業所</t>
    <phoneticPr fontId="3"/>
  </si>
  <si>
    <t>ウェルビー大阪天王寺駅前センター</t>
  </si>
  <si>
    <t>ウェルビー株式会社</t>
  </si>
  <si>
    <t>http://www.welbe.co.jp/</t>
  </si>
  <si>
    <t>やすらぎの苑　中津</t>
  </si>
  <si>
    <t>合同会社美ノ倉</t>
  </si>
  <si>
    <t>yasuragi-nakatsu1.com</t>
  </si>
  <si>
    <t>LITALICOワークス大阪京橋</t>
  </si>
  <si>
    <t>https://works.litalico.jp/center/osaka/kyobashi/</t>
  </si>
  <si>
    <t>ウェルビー淡路駅前センター</t>
  </si>
  <si>
    <t>https://www.welbe.co.jp</t>
  </si>
  <si>
    <t>ワークサポートステーションスウェル</t>
  </si>
  <si>
    <t>特定非営利活動法人スウェル</t>
  </si>
  <si>
    <t>https://risele.net/kintetsuyao/</t>
  </si>
  <si>
    <t>エール近鉄八尾</t>
    <phoneticPr fontId="3"/>
  </si>
  <si>
    <t>2018年（平成30年）</t>
    <phoneticPr fontId="3"/>
  </si>
  <si>
    <t>2019年（令和元年）</t>
    <rPh sb="6" eb="8">
      <t>レイワ</t>
    </rPh>
    <rPh sb="8" eb="9">
      <t>ガン</t>
    </rPh>
    <phoneticPr fontId="3"/>
  </si>
  <si>
    <t>R5.4.1利用者数（障がい種別）</t>
    <rPh sb="6" eb="9">
      <t>リヨウシャ</t>
    </rPh>
    <rPh sb="9" eb="10">
      <t>スウ</t>
    </rPh>
    <rPh sb="11" eb="12">
      <t>ショウ</t>
    </rPh>
    <rPh sb="14" eb="16">
      <t>シュベツ</t>
    </rPh>
    <phoneticPr fontId="3"/>
  </si>
  <si>
    <t>R5,4,1利用者のうち、R4に就労移行支援事業所等を通じて一般就労し、就労定着支援事業の利用を開始した者</t>
    <rPh sb="6" eb="9">
      <t>リヨウシャ</t>
    </rPh>
    <rPh sb="16" eb="25">
      <t>シュイ</t>
    </rPh>
    <rPh sb="25" eb="26">
      <t>トウ</t>
    </rPh>
    <rPh sb="27" eb="28">
      <t>ツウ</t>
    </rPh>
    <rPh sb="30" eb="34">
      <t>イッパンシュウロウ</t>
    </rPh>
    <rPh sb="36" eb="38">
      <t>シュウロウ</t>
    </rPh>
    <rPh sb="38" eb="40">
      <t>テイチャク</t>
    </rPh>
    <rPh sb="40" eb="42">
      <t>シエン</t>
    </rPh>
    <rPh sb="42" eb="44">
      <t>ジギョウ</t>
    </rPh>
    <rPh sb="45" eb="47">
      <t>リヨウ</t>
    </rPh>
    <rPh sb="48" eb="50">
      <t>カイシ</t>
    </rPh>
    <rPh sb="52" eb="53">
      <t>モノ</t>
    </rPh>
    <phoneticPr fontId="3"/>
  </si>
  <si>
    <t>R2.4.1～R5.3.31利用者</t>
    <rPh sb="14" eb="17">
      <t>リヨウシャ</t>
    </rPh>
    <phoneticPr fontId="3"/>
  </si>
  <si>
    <t>R2.4.1～R5.3.31利用者のうち、R5.3.31時点で就労継続中</t>
    <rPh sb="14" eb="17">
      <t>リヨウシャ</t>
    </rPh>
    <rPh sb="28" eb="30">
      <t>ジテン</t>
    </rPh>
    <rPh sb="31" eb="33">
      <t>シュウロウ</t>
    </rPh>
    <rPh sb="33" eb="36">
      <t>ケイゾクチュウ</t>
    </rPh>
    <phoneticPr fontId="3"/>
  </si>
  <si>
    <t>就労定着支援に関する調査（令和４年度実績）</t>
    <rPh sb="0" eb="2">
      <t>シュウロウ</t>
    </rPh>
    <rPh sb="2" eb="4">
      <t>テイチャク</t>
    </rPh>
    <rPh sb="4" eb="6">
      <t>シエン</t>
    </rPh>
    <rPh sb="7" eb="8">
      <t>カン</t>
    </rPh>
    <rPh sb="10" eb="12">
      <t>チョウサ</t>
    </rPh>
    <rPh sb="13" eb="15">
      <t>レイワ</t>
    </rPh>
    <rPh sb="16" eb="18">
      <t>ネンド</t>
    </rPh>
    <rPh sb="18" eb="20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</si>
</sst>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m/d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/>
    <xf numFmtId="0" fontId="5" fillId="0" borderId="0" xfId="0" applyFont="1" applyAlignment="1">
      <alignment shrinkToFit="1"/>
    </xf>
    <xf numFmtId="177" fontId="5" fillId="0" borderId="0" xfId="0" applyNumberFormat="1" applyFont="1" applyAlignment="1">
      <alignment shrinkToFit="1"/>
    </xf>
    <xf numFmtId="0" fontId="5" fillId="0" borderId="0" xfId="0" applyFont="1" applyAlignment="1">
      <alignment horizontal="center" vertical="center" shrinkToFit="1"/>
    </xf>
    <xf numFmtId="38" fontId="5" fillId="0" borderId="0" xfId="2" applyFont="1" applyAlignment="1">
      <alignment shrinkToFit="1"/>
    </xf>
    <xf numFmtId="0" fontId="5" fillId="0" borderId="2" xfId="0" applyNumberFormat="1" applyFont="1" applyBorder="1" applyAlignment="1">
      <alignment horizontal="center" vertical="center" shrinkToFit="1"/>
    </xf>
    <xf numFmtId="38" fontId="5" fillId="0" borderId="2" xfId="2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177" fontId="5" fillId="0" borderId="2" xfId="0" applyNumberFormat="1" applyFont="1" applyBorder="1" applyAlignment="1">
      <alignment shrinkToFit="1"/>
    </xf>
    <xf numFmtId="176" fontId="5" fillId="0" borderId="3" xfId="3" applyNumberFormat="1" applyFont="1" applyBorder="1" applyAlignment="1">
      <alignment shrinkToFit="1"/>
    </xf>
    <xf numFmtId="0" fontId="5" fillId="0" borderId="1" xfId="4" applyNumberFormat="1" applyFont="1" applyBorder="1" applyAlignment="1">
      <alignment vertical="center" shrinkToFit="1"/>
    </xf>
    <xf numFmtId="0" fontId="5" fillId="0" borderId="2" xfId="4" applyNumberFormat="1" applyFont="1" applyBorder="1" applyAlignment="1">
      <alignment vertical="center" shrinkToFit="1"/>
    </xf>
    <xf numFmtId="177" fontId="5" fillId="0" borderId="2" xfId="4" applyNumberFormat="1" applyFont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shrinkToFit="1"/>
    </xf>
    <xf numFmtId="0" fontId="6" fillId="0" borderId="0" xfId="0" applyFont="1" applyAlignment="1"/>
  </cellXfs>
  <cellStyles count="5">
    <cellStyle name="パーセント" xfId="3" builtinId="5"/>
    <cellStyle name="桁区切り" xfId="2" builtinId="6"/>
    <cellStyle name="標準" xfId="0" builtinId="0"/>
    <cellStyle name="標準 2" xfId="1"/>
    <cellStyle name="標準 3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2%20&#33258;&#31435;&#25903;&#25588;&#35506;/&#23601;&#21172;&#12539;IT&#25903;&#25588;&#12464;&#12523;&#12540;&#12503;&#65288;&#20491;&#20154;&#24773;&#22577;&#12487;&#12540;&#12479;&#21547;&#12416;&#65289;/004_&#38556;&#12364;&#12356;&#32773;&#23601;&#21172;&#25903;&#25588;&#38306;&#20418;&#31561;/&#9733;01&#23601;&#21172;&#20154;&#25968;&#35519;&#26619;&#9733;/&#9733;&#23601;&#21172;&#20154;&#25968;&#35519;&#26619;&#9733;/R3&#65288;R2&#24180;&#24230;&#23601;&#21172;&#20154;&#25968;&#35519;&#26619;&#65289;/02_&#24066;&#30010;&#26449;&#12363;&#12425;&#12398;&#22238;&#31572;/41_&#22826;&#23376;&#30010;/&#27096;&#24335;&#65297;/410001&#12527;&#12540;&#12463;&#12471;&#12519;&#12483;&#12503;&#12456;&#12452;&#12502;&#12523;&#22823;&#384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所回答"/>
      <sheetName val="自動編集"/>
      <sheetName val="プルダウンリスト"/>
    </sheetNames>
    <sheetDataSet>
      <sheetData sheetId="0"/>
      <sheetData sheetId="1"/>
      <sheetData sheetId="2">
        <row r="1">
          <cell r="E1" t="str">
            <v>就労移行支援事業所</v>
          </cell>
          <cell r="F1" t="str">
            <v>就労継続支援A型事業所</v>
          </cell>
          <cell r="G1" t="str">
            <v>就労継続支援B型事業所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9"/>
  <sheetViews>
    <sheetView tabSelected="1" view="pageBreakPreview" zoomScale="60" zoomScaleNormal="100" workbookViewId="0">
      <selection activeCell="E16" sqref="E16"/>
    </sheetView>
  </sheetViews>
  <sheetFormatPr defaultRowHeight="13.5" x14ac:dyDescent="0.15"/>
  <cols>
    <col min="1" max="1" width="13.125" style="1" bestFit="1" customWidth="1"/>
    <col min="2" max="2" width="13" style="1" bestFit="1" customWidth="1"/>
    <col min="3" max="5" width="24.375" style="1" customWidth="1"/>
    <col min="6" max="6" width="19.75" style="1" bestFit="1" customWidth="1"/>
    <col min="7" max="7" width="9.125" style="2" bestFit="1" customWidth="1"/>
    <col min="8" max="8" width="15.125" style="1" customWidth="1"/>
    <col min="9" max="10" width="39.375" style="1" customWidth="1"/>
    <col min="11" max="34" width="9" style="1" customWidth="1"/>
    <col min="35" max="35" width="13" style="1" bestFit="1" customWidth="1"/>
    <col min="36" max="16384" width="9" style="1"/>
  </cols>
  <sheetData>
    <row r="1" spans="1:35" ht="16.5" x14ac:dyDescent="0.15">
      <c r="A1" s="19" t="s">
        <v>521</v>
      </c>
    </row>
    <row r="2" spans="1:35" ht="18.75" customHeight="1" x14ac:dyDescent="0.15">
      <c r="A2" s="14" t="s">
        <v>31</v>
      </c>
      <c r="B2" s="16" t="s">
        <v>32</v>
      </c>
      <c r="C2" s="16" t="s">
        <v>33</v>
      </c>
      <c r="D2" s="16" t="s">
        <v>34</v>
      </c>
      <c r="E2" s="16" t="s">
        <v>35</v>
      </c>
      <c r="F2" s="16" t="s">
        <v>36</v>
      </c>
      <c r="G2" s="17" t="s">
        <v>37</v>
      </c>
      <c r="H2" s="16" t="s">
        <v>38</v>
      </c>
      <c r="I2" s="16" t="s">
        <v>39</v>
      </c>
      <c r="J2" s="16" t="s">
        <v>40</v>
      </c>
      <c r="K2" s="18" t="s">
        <v>517</v>
      </c>
      <c r="L2" s="18"/>
      <c r="M2" s="18"/>
      <c r="N2" s="18"/>
      <c r="O2" s="18"/>
      <c r="P2" s="18"/>
      <c r="Q2" s="18" t="s">
        <v>518</v>
      </c>
      <c r="R2" s="18"/>
      <c r="S2" s="18"/>
      <c r="T2" s="18"/>
      <c r="U2" s="18"/>
      <c r="V2" s="18"/>
      <c r="W2" s="18" t="s">
        <v>519</v>
      </c>
      <c r="X2" s="18"/>
      <c r="Y2" s="18"/>
      <c r="Z2" s="18"/>
      <c r="AA2" s="18"/>
      <c r="AB2" s="18"/>
      <c r="AC2" s="18" t="s">
        <v>520</v>
      </c>
      <c r="AD2" s="18"/>
      <c r="AE2" s="18"/>
      <c r="AF2" s="18"/>
      <c r="AG2" s="18"/>
      <c r="AH2" s="18"/>
      <c r="AI2" s="15" t="s">
        <v>414</v>
      </c>
    </row>
    <row r="3" spans="1:35" s="3" customFormat="1" x14ac:dyDescent="0.4">
      <c r="A3" s="14"/>
      <c r="B3" s="16"/>
      <c r="C3" s="16"/>
      <c r="D3" s="16"/>
      <c r="E3" s="16"/>
      <c r="F3" s="16"/>
      <c r="G3" s="17"/>
      <c r="H3" s="16"/>
      <c r="I3" s="16"/>
      <c r="J3" s="16"/>
      <c r="K3" s="5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41</v>
      </c>
      <c r="R3" s="5" t="s">
        <v>42</v>
      </c>
      <c r="S3" s="5" t="s">
        <v>43</v>
      </c>
      <c r="T3" s="5" t="s">
        <v>44</v>
      </c>
      <c r="U3" s="5" t="s">
        <v>45</v>
      </c>
      <c r="V3" s="5" t="s">
        <v>46</v>
      </c>
      <c r="W3" s="5" t="s">
        <v>41</v>
      </c>
      <c r="X3" s="5" t="s">
        <v>42</v>
      </c>
      <c r="Y3" s="5" t="s">
        <v>43</v>
      </c>
      <c r="Z3" s="5" t="s">
        <v>44</v>
      </c>
      <c r="AA3" s="5" t="s">
        <v>45</v>
      </c>
      <c r="AB3" s="5" t="s">
        <v>46</v>
      </c>
      <c r="AC3" s="5" t="s">
        <v>41</v>
      </c>
      <c r="AD3" s="5" t="s">
        <v>42</v>
      </c>
      <c r="AE3" s="5" t="s">
        <v>43</v>
      </c>
      <c r="AF3" s="5" t="s">
        <v>44</v>
      </c>
      <c r="AG3" s="5" t="s">
        <v>45</v>
      </c>
      <c r="AH3" s="5" t="s">
        <v>46</v>
      </c>
      <c r="AI3" s="15"/>
    </row>
    <row r="4" spans="1:35" s="4" customFormat="1" x14ac:dyDescent="0.15">
      <c r="A4" s="14"/>
      <c r="B4" s="16"/>
      <c r="C4" s="16"/>
      <c r="D4" s="16"/>
      <c r="E4" s="16"/>
      <c r="F4" s="16"/>
      <c r="G4" s="17"/>
      <c r="H4" s="16"/>
      <c r="I4" s="16"/>
      <c r="J4" s="16"/>
      <c r="K4" s="6">
        <f t="shared" ref="K4:V4" si="0">SUM(K5:K484)</f>
        <v>68</v>
      </c>
      <c r="L4" s="6">
        <f t="shared" si="0"/>
        <v>476</v>
      </c>
      <c r="M4" s="6">
        <f>SUM(M5:M484)</f>
        <v>611</v>
      </c>
      <c r="N4" s="6">
        <f t="shared" si="0"/>
        <v>496</v>
      </c>
      <c r="O4" s="6">
        <f t="shared" si="0"/>
        <v>12</v>
      </c>
      <c r="P4" s="6">
        <f t="shared" si="0"/>
        <v>3</v>
      </c>
      <c r="Q4" s="6">
        <f t="shared" si="0"/>
        <v>31</v>
      </c>
      <c r="R4" s="6">
        <f t="shared" si="0"/>
        <v>178</v>
      </c>
      <c r="S4" s="6">
        <f t="shared" si="0"/>
        <v>263</v>
      </c>
      <c r="T4" s="6">
        <f t="shared" si="0"/>
        <v>205</v>
      </c>
      <c r="U4" s="6">
        <f t="shared" si="0"/>
        <v>3</v>
      </c>
      <c r="V4" s="6">
        <f t="shared" si="0"/>
        <v>1</v>
      </c>
      <c r="W4" s="6">
        <f t="shared" ref="W4:AB4" si="1">SUM(W5:W484)</f>
        <v>116</v>
      </c>
      <c r="X4" s="6">
        <f t="shared" si="1"/>
        <v>750</v>
      </c>
      <c r="Y4" s="6">
        <f t="shared" si="1"/>
        <v>1064</v>
      </c>
      <c r="Z4" s="6">
        <f t="shared" si="1"/>
        <v>845</v>
      </c>
      <c r="AA4" s="6">
        <f t="shared" si="1"/>
        <v>26</v>
      </c>
      <c r="AB4" s="6">
        <f t="shared" si="1"/>
        <v>7</v>
      </c>
      <c r="AC4" s="6">
        <f t="shared" ref="AC4:AH4" si="2">SUM(AC5:AC484)</f>
        <v>94</v>
      </c>
      <c r="AD4" s="6">
        <f t="shared" si="2"/>
        <v>631</v>
      </c>
      <c r="AE4" s="6">
        <f t="shared" si="2"/>
        <v>809</v>
      </c>
      <c r="AF4" s="6">
        <f t="shared" si="2"/>
        <v>738</v>
      </c>
      <c r="AG4" s="6">
        <f t="shared" si="2"/>
        <v>22</v>
      </c>
      <c r="AH4" s="6">
        <f t="shared" si="2"/>
        <v>5</v>
      </c>
      <c r="AI4" s="15"/>
    </row>
    <row r="5" spans="1:35" x14ac:dyDescent="0.15">
      <c r="A5" s="7" t="s">
        <v>139</v>
      </c>
      <c r="B5" s="8">
        <v>2714101611</v>
      </c>
      <c r="C5" s="8" t="s">
        <v>329</v>
      </c>
      <c r="D5" s="8" t="s">
        <v>2</v>
      </c>
      <c r="E5" s="8" t="s">
        <v>330</v>
      </c>
      <c r="F5" s="8" t="s">
        <v>4</v>
      </c>
      <c r="G5" s="9">
        <v>45200</v>
      </c>
      <c r="H5" s="8" t="s">
        <v>331</v>
      </c>
      <c r="I5" s="8" t="s">
        <v>7</v>
      </c>
      <c r="J5" s="8" t="s">
        <v>7</v>
      </c>
      <c r="K5" s="8">
        <v>0</v>
      </c>
      <c r="L5" s="8">
        <v>2</v>
      </c>
      <c r="M5" s="8">
        <v>27</v>
      </c>
      <c r="N5" s="8">
        <v>28</v>
      </c>
      <c r="O5" s="8">
        <v>0</v>
      </c>
      <c r="P5" s="8">
        <v>0</v>
      </c>
      <c r="Q5" s="8">
        <v>0</v>
      </c>
      <c r="R5" s="8">
        <v>2</v>
      </c>
      <c r="S5" s="8">
        <v>27</v>
      </c>
      <c r="T5" s="8">
        <v>28</v>
      </c>
      <c r="U5" s="8">
        <v>0</v>
      </c>
      <c r="V5" s="8">
        <v>0</v>
      </c>
      <c r="W5" s="8">
        <v>0</v>
      </c>
      <c r="X5" s="8">
        <v>2</v>
      </c>
      <c r="Y5" s="8">
        <v>32</v>
      </c>
      <c r="Z5" s="8">
        <v>29</v>
      </c>
      <c r="AA5" s="8">
        <v>0</v>
      </c>
      <c r="AB5" s="8">
        <v>0</v>
      </c>
      <c r="AC5" s="8">
        <v>0</v>
      </c>
      <c r="AD5" s="8">
        <v>0</v>
      </c>
      <c r="AE5" s="8">
        <v>29</v>
      </c>
      <c r="AF5" s="8">
        <v>26</v>
      </c>
      <c r="AG5" s="8">
        <v>0</v>
      </c>
      <c r="AH5" s="8">
        <v>0</v>
      </c>
      <c r="AI5" s="10">
        <f t="shared" ref="AI5:AI36" si="3">IF(SUM(W5:AB5)=0,0,IF(SUM(AC5:AH5)=0,0,SUM(AC5:AH5)/SUM(W5:AB5)))</f>
        <v>0.87301587301587302</v>
      </c>
    </row>
    <row r="6" spans="1:35" x14ac:dyDescent="0.15">
      <c r="A6" s="7" t="s">
        <v>139</v>
      </c>
      <c r="B6" s="8">
        <v>2714301518</v>
      </c>
      <c r="C6" s="8" t="s">
        <v>358</v>
      </c>
      <c r="D6" s="8" t="s">
        <v>2</v>
      </c>
      <c r="E6" s="8" t="s">
        <v>354</v>
      </c>
      <c r="F6" s="8" t="s">
        <v>24</v>
      </c>
      <c r="G6" s="9">
        <v>45047</v>
      </c>
      <c r="H6" s="8" t="s">
        <v>359</v>
      </c>
      <c r="I6" s="8" t="s">
        <v>63</v>
      </c>
      <c r="J6" s="8" t="s">
        <v>12</v>
      </c>
      <c r="K6" s="8">
        <v>1</v>
      </c>
      <c r="L6" s="8">
        <v>0</v>
      </c>
      <c r="M6" s="8">
        <v>2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</v>
      </c>
      <c r="X6" s="8">
        <v>0</v>
      </c>
      <c r="Y6" s="8">
        <v>2</v>
      </c>
      <c r="Z6" s="8">
        <v>0</v>
      </c>
      <c r="AA6" s="8">
        <v>0</v>
      </c>
      <c r="AB6" s="8">
        <v>0</v>
      </c>
      <c r="AC6" s="8">
        <v>1</v>
      </c>
      <c r="AD6" s="8">
        <v>0</v>
      </c>
      <c r="AE6" s="8">
        <v>2</v>
      </c>
      <c r="AF6" s="8">
        <v>0</v>
      </c>
      <c r="AG6" s="8">
        <v>0</v>
      </c>
      <c r="AH6" s="8">
        <v>0</v>
      </c>
      <c r="AI6" s="10">
        <f t="shared" si="3"/>
        <v>1</v>
      </c>
    </row>
    <row r="7" spans="1:35" x14ac:dyDescent="0.15">
      <c r="A7" s="7" t="s">
        <v>139</v>
      </c>
      <c r="B7" s="8">
        <v>2715201493</v>
      </c>
      <c r="C7" s="8" t="s">
        <v>367</v>
      </c>
      <c r="D7" s="8" t="s">
        <v>2</v>
      </c>
      <c r="E7" s="8" t="s">
        <v>354</v>
      </c>
      <c r="F7" s="8" t="s">
        <v>24</v>
      </c>
      <c r="G7" s="9">
        <v>45231</v>
      </c>
      <c r="H7" s="8" t="s">
        <v>368</v>
      </c>
      <c r="I7" s="8" t="s">
        <v>7</v>
      </c>
      <c r="J7" s="8" t="s">
        <v>7</v>
      </c>
      <c r="K7" s="8">
        <v>0</v>
      </c>
      <c r="L7" s="8">
        <v>0</v>
      </c>
      <c r="M7" s="8">
        <v>3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2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3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3</v>
      </c>
      <c r="AF7" s="8">
        <v>0</v>
      </c>
      <c r="AG7" s="8">
        <v>0</v>
      </c>
      <c r="AH7" s="8">
        <v>0</v>
      </c>
      <c r="AI7" s="10">
        <f t="shared" si="3"/>
        <v>1</v>
      </c>
    </row>
    <row r="8" spans="1:35" x14ac:dyDescent="0.15">
      <c r="A8" s="7" t="s">
        <v>139</v>
      </c>
      <c r="B8" s="8">
        <v>2714102445</v>
      </c>
      <c r="C8" s="8" t="s">
        <v>353</v>
      </c>
      <c r="D8" s="8" t="s">
        <v>2</v>
      </c>
      <c r="E8" s="8" t="s">
        <v>354</v>
      </c>
      <c r="F8" s="8" t="s">
        <v>24</v>
      </c>
      <c r="G8" s="9">
        <v>45139</v>
      </c>
      <c r="H8" s="8" t="s">
        <v>355</v>
      </c>
      <c r="I8" s="8" t="s">
        <v>63</v>
      </c>
      <c r="J8" s="8" t="s">
        <v>63</v>
      </c>
      <c r="K8" s="8">
        <v>1</v>
      </c>
      <c r="L8" s="8">
        <v>1</v>
      </c>
      <c r="M8" s="8">
        <v>1</v>
      </c>
      <c r="N8" s="8">
        <v>3</v>
      </c>
      <c r="O8" s="8">
        <v>0</v>
      </c>
      <c r="P8" s="8">
        <v>0</v>
      </c>
      <c r="Q8" s="8">
        <v>1</v>
      </c>
      <c r="R8" s="8">
        <v>1</v>
      </c>
      <c r="S8" s="8">
        <v>1</v>
      </c>
      <c r="T8" s="8">
        <v>3</v>
      </c>
      <c r="U8" s="8">
        <v>0</v>
      </c>
      <c r="V8" s="8">
        <v>0</v>
      </c>
      <c r="W8" s="8">
        <v>1</v>
      </c>
      <c r="X8" s="8">
        <v>1</v>
      </c>
      <c r="Y8" s="8">
        <v>2</v>
      </c>
      <c r="Z8" s="8">
        <v>3</v>
      </c>
      <c r="AA8" s="8">
        <v>0</v>
      </c>
      <c r="AB8" s="8">
        <v>0</v>
      </c>
      <c r="AC8" s="8">
        <v>1</v>
      </c>
      <c r="AD8" s="8">
        <v>1</v>
      </c>
      <c r="AE8" s="8">
        <v>1</v>
      </c>
      <c r="AF8" s="8">
        <v>3</v>
      </c>
      <c r="AG8" s="8">
        <v>0</v>
      </c>
      <c r="AH8" s="8">
        <v>0</v>
      </c>
      <c r="AI8" s="10">
        <f t="shared" si="3"/>
        <v>0.8571428571428571</v>
      </c>
    </row>
    <row r="9" spans="1:35" x14ac:dyDescent="0.15">
      <c r="A9" s="7" t="s">
        <v>139</v>
      </c>
      <c r="B9" s="8">
        <v>2719402766</v>
      </c>
      <c r="C9" s="8" t="s">
        <v>410</v>
      </c>
      <c r="D9" s="8" t="s">
        <v>2</v>
      </c>
      <c r="E9" s="8" t="s">
        <v>411</v>
      </c>
      <c r="F9" s="8" t="s">
        <v>24</v>
      </c>
      <c r="G9" s="9">
        <v>45078</v>
      </c>
      <c r="H9" s="8" t="s">
        <v>412</v>
      </c>
      <c r="I9" s="8" t="s">
        <v>68</v>
      </c>
      <c r="J9" s="8" t="s">
        <v>68</v>
      </c>
      <c r="K9" s="8">
        <v>1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1</v>
      </c>
      <c r="T9" s="8">
        <v>0</v>
      </c>
      <c r="U9" s="8">
        <v>0</v>
      </c>
      <c r="V9" s="8">
        <v>0</v>
      </c>
      <c r="W9" s="8">
        <v>1</v>
      </c>
      <c r="X9" s="8">
        <v>0</v>
      </c>
      <c r="Y9" s="8">
        <v>1</v>
      </c>
      <c r="Z9" s="8">
        <v>0</v>
      </c>
      <c r="AA9" s="8">
        <v>0</v>
      </c>
      <c r="AB9" s="8">
        <v>0</v>
      </c>
      <c r="AC9" s="8">
        <v>1</v>
      </c>
      <c r="AD9" s="8">
        <v>0</v>
      </c>
      <c r="AE9" s="8">
        <v>1</v>
      </c>
      <c r="AF9" s="8">
        <v>0</v>
      </c>
      <c r="AG9" s="8">
        <v>0</v>
      </c>
      <c r="AH9" s="8">
        <v>0</v>
      </c>
      <c r="AI9" s="10">
        <f t="shared" si="3"/>
        <v>1</v>
      </c>
    </row>
    <row r="10" spans="1:35" x14ac:dyDescent="0.15">
      <c r="A10" s="7" t="s">
        <v>139</v>
      </c>
      <c r="B10" s="8">
        <v>2711701009</v>
      </c>
      <c r="C10" s="8" t="s">
        <v>284</v>
      </c>
      <c r="D10" s="8" t="s">
        <v>9</v>
      </c>
      <c r="E10" s="8" t="s">
        <v>285</v>
      </c>
      <c r="F10" s="8" t="s">
        <v>4</v>
      </c>
      <c r="G10" s="9">
        <v>45170</v>
      </c>
      <c r="H10" s="8" t="s">
        <v>286</v>
      </c>
      <c r="I10" s="8" t="s">
        <v>63</v>
      </c>
      <c r="J10" s="8" t="s">
        <v>63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3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2</v>
      </c>
      <c r="AE10" s="8">
        <v>0</v>
      </c>
      <c r="AF10" s="8">
        <v>0</v>
      </c>
      <c r="AG10" s="8">
        <v>0</v>
      </c>
      <c r="AH10" s="8">
        <v>0</v>
      </c>
      <c r="AI10" s="10">
        <f t="shared" si="3"/>
        <v>0.66666666666666663</v>
      </c>
    </row>
    <row r="11" spans="1:35" x14ac:dyDescent="0.15">
      <c r="A11" s="7" t="s">
        <v>139</v>
      </c>
      <c r="B11" s="8">
        <v>2719101814</v>
      </c>
      <c r="C11" s="8" t="s">
        <v>383</v>
      </c>
      <c r="D11" s="8" t="s">
        <v>53</v>
      </c>
      <c r="E11" s="8" t="s">
        <v>384</v>
      </c>
      <c r="F11" s="8" t="s">
        <v>4</v>
      </c>
      <c r="G11" s="9">
        <v>45200</v>
      </c>
      <c r="H11" s="8" t="s">
        <v>385</v>
      </c>
      <c r="I11" s="8" t="s">
        <v>6</v>
      </c>
      <c r="J11" s="8" t="s">
        <v>7</v>
      </c>
      <c r="K11" s="8">
        <v>0</v>
      </c>
      <c r="L11" s="8">
        <v>1</v>
      </c>
      <c r="M11" s="8">
        <v>9</v>
      </c>
      <c r="N11" s="8">
        <v>7</v>
      </c>
      <c r="O11" s="8">
        <v>0</v>
      </c>
      <c r="P11" s="8">
        <v>0</v>
      </c>
      <c r="Q11" s="8">
        <v>0</v>
      </c>
      <c r="R11" s="8">
        <v>1</v>
      </c>
      <c r="S11" s="8">
        <v>9</v>
      </c>
      <c r="T11" s="8">
        <v>7</v>
      </c>
      <c r="U11" s="8">
        <v>0</v>
      </c>
      <c r="V11" s="8">
        <v>0</v>
      </c>
      <c r="W11" s="8">
        <v>0</v>
      </c>
      <c r="X11" s="8">
        <v>1</v>
      </c>
      <c r="Y11" s="8">
        <v>14</v>
      </c>
      <c r="Z11" s="8">
        <v>8</v>
      </c>
      <c r="AA11" s="8">
        <v>0</v>
      </c>
      <c r="AB11" s="8">
        <v>0</v>
      </c>
      <c r="AC11" s="8">
        <v>0</v>
      </c>
      <c r="AD11" s="8">
        <v>1</v>
      </c>
      <c r="AE11" s="8">
        <v>13</v>
      </c>
      <c r="AF11" s="8">
        <v>8</v>
      </c>
      <c r="AG11" s="8">
        <v>0</v>
      </c>
      <c r="AH11" s="8">
        <v>0</v>
      </c>
      <c r="AI11" s="10">
        <f t="shared" si="3"/>
        <v>0.95652173913043481</v>
      </c>
    </row>
    <row r="12" spans="1:35" x14ac:dyDescent="0.15">
      <c r="A12" s="7" t="s">
        <v>139</v>
      </c>
      <c r="B12" s="8">
        <v>2719101822</v>
      </c>
      <c r="C12" s="8" t="s">
        <v>438</v>
      </c>
      <c r="D12" s="8" t="s">
        <v>53</v>
      </c>
      <c r="E12" s="8" t="s">
        <v>439</v>
      </c>
      <c r="F12" s="8" t="s">
        <v>4</v>
      </c>
      <c r="G12" s="9">
        <v>45200</v>
      </c>
      <c r="H12" s="8" t="s">
        <v>222</v>
      </c>
      <c r="I12" s="8" t="s">
        <v>12</v>
      </c>
      <c r="J12" s="8" t="s">
        <v>6</v>
      </c>
      <c r="K12" s="8">
        <v>0</v>
      </c>
      <c r="L12" s="8">
        <v>1</v>
      </c>
      <c r="M12" s="8">
        <v>7</v>
      </c>
      <c r="N12" s="8">
        <v>5</v>
      </c>
      <c r="O12" s="8">
        <v>0</v>
      </c>
      <c r="P12" s="8">
        <v>0</v>
      </c>
      <c r="Q12" s="8">
        <v>0</v>
      </c>
      <c r="R12" s="8">
        <v>1</v>
      </c>
      <c r="S12" s="8">
        <v>7</v>
      </c>
      <c r="T12" s="8">
        <v>5</v>
      </c>
      <c r="U12" s="8">
        <v>0</v>
      </c>
      <c r="V12" s="8">
        <v>0</v>
      </c>
      <c r="W12" s="8">
        <v>0</v>
      </c>
      <c r="X12" s="8">
        <v>2</v>
      </c>
      <c r="Y12" s="8">
        <v>8</v>
      </c>
      <c r="Z12" s="8">
        <v>9</v>
      </c>
      <c r="AA12" s="8">
        <v>0</v>
      </c>
      <c r="AB12" s="8">
        <v>0</v>
      </c>
      <c r="AC12" s="8">
        <v>0</v>
      </c>
      <c r="AD12" s="8">
        <v>2</v>
      </c>
      <c r="AE12" s="8">
        <v>8</v>
      </c>
      <c r="AF12" s="8">
        <v>9</v>
      </c>
      <c r="AG12" s="8">
        <v>0</v>
      </c>
      <c r="AH12" s="8">
        <v>0</v>
      </c>
      <c r="AI12" s="10">
        <f t="shared" si="3"/>
        <v>1</v>
      </c>
    </row>
    <row r="13" spans="1:35" x14ac:dyDescent="0.15">
      <c r="A13" s="7" t="s">
        <v>139</v>
      </c>
      <c r="B13" s="8">
        <v>2711800959</v>
      </c>
      <c r="C13" s="8" t="s">
        <v>293</v>
      </c>
      <c r="D13" s="8" t="s">
        <v>9</v>
      </c>
      <c r="E13" s="8" t="s">
        <v>294</v>
      </c>
      <c r="F13" s="8" t="s">
        <v>61</v>
      </c>
      <c r="G13" s="9">
        <v>45108</v>
      </c>
      <c r="H13" s="8" t="s">
        <v>295</v>
      </c>
      <c r="I13" s="8" t="s">
        <v>12</v>
      </c>
      <c r="J13" s="8" t="s">
        <v>12</v>
      </c>
      <c r="K13" s="8">
        <v>0</v>
      </c>
      <c r="L13" s="8">
        <v>4</v>
      </c>
      <c r="M13" s="8">
        <v>7</v>
      </c>
      <c r="N13" s="8">
        <v>1</v>
      </c>
      <c r="O13" s="8">
        <v>0</v>
      </c>
      <c r="P13" s="8">
        <v>0</v>
      </c>
      <c r="Q13" s="8">
        <v>0</v>
      </c>
      <c r="R13" s="8">
        <v>2</v>
      </c>
      <c r="S13" s="8">
        <v>3</v>
      </c>
      <c r="T13" s="8">
        <v>0</v>
      </c>
      <c r="U13" s="8">
        <v>0</v>
      </c>
      <c r="V13" s="8">
        <v>0</v>
      </c>
      <c r="W13" s="8">
        <v>0</v>
      </c>
      <c r="X13" s="8">
        <v>4</v>
      </c>
      <c r="Y13" s="8">
        <v>10</v>
      </c>
      <c r="Z13" s="8">
        <v>2</v>
      </c>
      <c r="AA13" s="8">
        <v>0</v>
      </c>
      <c r="AB13" s="8">
        <v>0</v>
      </c>
      <c r="AC13" s="8">
        <v>0</v>
      </c>
      <c r="AD13" s="8">
        <v>4</v>
      </c>
      <c r="AE13" s="8">
        <v>6</v>
      </c>
      <c r="AF13" s="8">
        <v>1</v>
      </c>
      <c r="AG13" s="8">
        <v>0</v>
      </c>
      <c r="AH13" s="8">
        <v>0</v>
      </c>
      <c r="AI13" s="10">
        <f t="shared" si="3"/>
        <v>0.6875</v>
      </c>
    </row>
    <row r="14" spans="1:35" x14ac:dyDescent="0.15">
      <c r="A14" s="7" t="s">
        <v>139</v>
      </c>
      <c r="B14" s="8">
        <v>2712700745</v>
      </c>
      <c r="C14" s="8" t="s">
        <v>311</v>
      </c>
      <c r="D14" s="8" t="s">
        <v>9</v>
      </c>
      <c r="E14" s="8" t="s">
        <v>312</v>
      </c>
      <c r="F14" s="8" t="s">
        <v>4</v>
      </c>
      <c r="G14" s="9">
        <v>45200</v>
      </c>
      <c r="H14" s="8" t="s">
        <v>313</v>
      </c>
      <c r="I14" s="8" t="s">
        <v>12</v>
      </c>
      <c r="J14" s="8" t="s">
        <v>12</v>
      </c>
      <c r="K14" s="8">
        <v>0</v>
      </c>
      <c r="L14" s="8">
        <v>1</v>
      </c>
      <c r="M14" s="8">
        <v>1</v>
      </c>
      <c r="N14" s="8">
        <v>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0</v>
      </c>
      <c r="X14" s="8">
        <v>2</v>
      </c>
      <c r="Y14" s="8">
        <v>6</v>
      </c>
      <c r="Z14" s="8">
        <v>2</v>
      </c>
      <c r="AA14" s="8">
        <v>0</v>
      </c>
      <c r="AB14" s="8">
        <v>0</v>
      </c>
      <c r="AC14" s="8">
        <v>0</v>
      </c>
      <c r="AD14" s="8">
        <v>2</v>
      </c>
      <c r="AE14" s="8">
        <v>2</v>
      </c>
      <c r="AF14" s="8">
        <v>2</v>
      </c>
      <c r="AG14" s="8">
        <v>0</v>
      </c>
      <c r="AH14" s="8">
        <v>0</v>
      </c>
      <c r="AI14" s="10">
        <f t="shared" si="3"/>
        <v>0.6</v>
      </c>
    </row>
    <row r="15" spans="1:35" x14ac:dyDescent="0.15">
      <c r="A15" s="7" t="s">
        <v>139</v>
      </c>
      <c r="B15" s="8">
        <v>2714101579</v>
      </c>
      <c r="C15" s="8" t="s">
        <v>323</v>
      </c>
      <c r="D15" s="8" t="s">
        <v>9</v>
      </c>
      <c r="E15" s="8" t="s">
        <v>312</v>
      </c>
      <c r="F15" s="8" t="s">
        <v>4</v>
      </c>
      <c r="G15" s="9">
        <v>45200</v>
      </c>
      <c r="H15" s="8" t="s">
        <v>324</v>
      </c>
      <c r="I15" s="8" t="s">
        <v>12</v>
      </c>
      <c r="J15" s="8" t="s">
        <v>12</v>
      </c>
      <c r="K15" s="8">
        <v>1</v>
      </c>
      <c r="L15" s="8">
        <v>0</v>
      </c>
      <c r="M15" s="8">
        <v>6</v>
      </c>
      <c r="N15" s="8">
        <v>3</v>
      </c>
      <c r="O15" s="8">
        <v>0</v>
      </c>
      <c r="P15" s="8">
        <v>0</v>
      </c>
      <c r="Q15" s="8">
        <v>1</v>
      </c>
      <c r="R15" s="8">
        <v>0</v>
      </c>
      <c r="S15" s="8">
        <v>5</v>
      </c>
      <c r="T15" s="8">
        <v>3</v>
      </c>
      <c r="U15" s="8">
        <v>0</v>
      </c>
      <c r="V15" s="8">
        <v>1</v>
      </c>
      <c r="W15" s="8">
        <v>2</v>
      </c>
      <c r="X15" s="8">
        <v>0</v>
      </c>
      <c r="Y15" s="8">
        <v>9</v>
      </c>
      <c r="Z15" s="8">
        <v>6</v>
      </c>
      <c r="AA15" s="8">
        <v>0</v>
      </c>
      <c r="AB15" s="8">
        <v>1</v>
      </c>
      <c r="AC15" s="8">
        <v>2</v>
      </c>
      <c r="AD15" s="8">
        <v>0</v>
      </c>
      <c r="AE15" s="8">
        <v>9</v>
      </c>
      <c r="AF15" s="8">
        <v>5</v>
      </c>
      <c r="AG15" s="8">
        <v>0</v>
      </c>
      <c r="AH15" s="8">
        <v>1</v>
      </c>
      <c r="AI15" s="10">
        <f t="shared" si="3"/>
        <v>0.94444444444444442</v>
      </c>
    </row>
    <row r="16" spans="1:35" x14ac:dyDescent="0.15">
      <c r="A16" s="7" t="s">
        <v>139</v>
      </c>
      <c r="B16" s="8">
        <v>2719101723</v>
      </c>
      <c r="C16" s="8" t="s">
        <v>374</v>
      </c>
      <c r="D16" s="8" t="s">
        <v>9</v>
      </c>
      <c r="E16" s="8" t="s">
        <v>375</v>
      </c>
      <c r="F16" s="8" t="s">
        <v>4</v>
      </c>
      <c r="G16" s="9">
        <v>45017</v>
      </c>
      <c r="H16" s="8" t="s">
        <v>376</v>
      </c>
      <c r="I16" s="8" t="s">
        <v>12</v>
      </c>
      <c r="J16" s="8" t="s">
        <v>12</v>
      </c>
      <c r="K16" s="8">
        <v>0</v>
      </c>
      <c r="L16" s="8">
        <v>35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14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72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65</v>
      </c>
      <c r="AE16" s="8">
        <v>0</v>
      </c>
      <c r="AF16" s="8">
        <v>0</v>
      </c>
      <c r="AG16" s="8">
        <v>0</v>
      </c>
      <c r="AH16" s="8">
        <v>0</v>
      </c>
      <c r="AI16" s="10">
        <f t="shared" si="3"/>
        <v>0.90277777777777779</v>
      </c>
    </row>
    <row r="17" spans="1:35" x14ac:dyDescent="0.15">
      <c r="A17" s="7" t="s">
        <v>139</v>
      </c>
      <c r="B17" s="8">
        <v>2719102002</v>
      </c>
      <c r="C17" s="8" t="s">
        <v>386</v>
      </c>
      <c r="D17" s="8" t="s">
        <v>2</v>
      </c>
      <c r="E17" s="8" t="s">
        <v>120</v>
      </c>
      <c r="F17" s="8" t="s">
        <v>79</v>
      </c>
      <c r="G17" s="9">
        <v>45017</v>
      </c>
      <c r="H17" s="8" t="s">
        <v>387</v>
      </c>
      <c r="I17" s="8" t="s">
        <v>12</v>
      </c>
      <c r="J17" s="8" t="s">
        <v>7</v>
      </c>
      <c r="K17" s="8">
        <v>2</v>
      </c>
      <c r="L17" s="8">
        <v>3</v>
      </c>
      <c r="M17" s="8">
        <v>23</v>
      </c>
      <c r="N17" s="8">
        <v>6</v>
      </c>
      <c r="O17" s="8">
        <v>0</v>
      </c>
      <c r="P17" s="8">
        <v>0</v>
      </c>
      <c r="Q17" s="8">
        <v>0</v>
      </c>
      <c r="R17" s="8">
        <v>1</v>
      </c>
      <c r="S17" s="8">
        <v>5</v>
      </c>
      <c r="T17" s="8">
        <v>1</v>
      </c>
      <c r="U17" s="8">
        <v>0</v>
      </c>
      <c r="V17" s="8">
        <v>0</v>
      </c>
      <c r="W17" s="8">
        <v>2</v>
      </c>
      <c r="X17" s="8">
        <v>3</v>
      </c>
      <c r="Y17" s="8">
        <v>30</v>
      </c>
      <c r="Z17" s="8">
        <v>7</v>
      </c>
      <c r="AA17" s="8">
        <v>0</v>
      </c>
      <c r="AB17" s="8">
        <v>0</v>
      </c>
      <c r="AC17" s="8">
        <v>2</v>
      </c>
      <c r="AD17" s="8">
        <v>3</v>
      </c>
      <c r="AE17" s="8">
        <v>24</v>
      </c>
      <c r="AF17" s="8">
        <v>6</v>
      </c>
      <c r="AG17" s="8">
        <v>0</v>
      </c>
      <c r="AH17" s="8">
        <v>0</v>
      </c>
      <c r="AI17" s="10">
        <f t="shared" si="3"/>
        <v>0.83333333333333337</v>
      </c>
    </row>
    <row r="18" spans="1:35" x14ac:dyDescent="0.15">
      <c r="A18" s="7" t="s">
        <v>139</v>
      </c>
      <c r="B18" s="8">
        <v>2712301817</v>
      </c>
      <c r="C18" s="8" t="s">
        <v>309</v>
      </c>
      <c r="D18" s="8" t="s">
        <v>2</v>
      </c>
      <c r="E18" s="8" t="s">
        <v>108</v>
      </c>
      <c r="F18" s="8" t="s">
        <v>24</v>
      </c>
      <c r="G18" s="9">
        <v>45017</v>
      </c>
      <c r="H18" s="8" t="s">
        <v>310</v>
      </c>
      <c r="I18" s="8" t="s">
        <v>63</v>
      </c>
      <c r="J18" s="8" t="s">
        <v>7</v>
      </c>
      <c r="K18" s="8">
        <v>0</v>
      </c>
      <c r="L18" s="8">
        <v>0</v>
      </c>
      <c r="M18" s="8">
        <v>1</v>
      </c>
      <c r="N18" s="8">
        <v>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2</v>
      </c>
      <c r="Z18" s="8">
        <v>5</v>
      </c>
      <c r="AA18" s="8">
        <v>0</v>
      </c>
      <c r="AB18" s="8">
        <v>0</v>
      </c>
      <c r="AC18" s="8">
        <v>0</v>
      </c>
      <c r="AD18" s="8">
        <v>0</v>
      </c>
      <c r="AE18" s="8">
        <v>1</v>
      </c>
      <c r="AF18" s="8">
        <v>5</v>
      </c>
      <c r="AG18" s="8">
        <v>0</v>
      </c>
      <c r="AH18" s="8">
        <v>0</v>
      </c>
      <c r="AI18" s="10">
        <f t="shared" si="3"/>
        <v>0.8571428571428571</v>
      </c>
    </row>
    <row r="19" spans="1:35" x14ac:dyDescent="0.15">
      <c r="A19" s="7" t="s">
        <v>139</v>
      </c>
      <c r="B19" s="8">
        <v>2714301070</v>
      </c>
      <c r="C19" s="8" t="s">
        <v>356</v>
      </c>
      <c r="D19" s="8" t="s">
        <v>2</v>
      </c>
      <c r="E19" s="8" t="s">
        <v>120</v>
      </c>
      <c r="F19" s="8" t="s">
        <v>4</v>
      </c>
      <c r="G19" s="9">
        <v>45200</v>
      </c>
      <c r="H19" s="8" t="s">
        <v>357</v>
      </c>
      <c r="I19" s="8" t="s">
        <v>6</v>
      </c>
      <c r="J19" s="8" t="s">
        <v>7</v>
      </c>
      <c r="K19" s="8">
        <v>2</v>
      </c>
      <c r="L19" s="8">
        <v>0</v>
      </c>
      <c r="M19" s="8">
        <v>15</v>
      </c>
      <c r="N19" s="8">
        <v>11</v>
      </c>
      <c r="O19" s="8">
        <v>0</v>
      </c>
      <c r="P19" s="8">
        <v>0</v>
      </c>
      <c r="Q19" s="8">
        <v>0</v>
      </c>
      <c r="R19" s="8">
        <v>0</v>
      </c>
      <c r="S19" s="8">
        <v>3</v>
      </c>
      <c r="T19" s="8">
        <v>3</v>
      </c>
      <c r="U19" s="8">
        <v>0</v>
      </c>
      <c r="V19" s="8">
        <v>0</v>
      </c>
      <c r="W19" s="8">
        <v>2</v>
      </c>
      <c r="X19" s="8">
        <v>2</v>
      </c>
      <c r="Y19" s="8">
        <v>18</v>
      </c>
      <c r="Z19" s="8">
        <v>13</v>
      </c>
      <c r="AA19" s="8">
        <v>0</v>
      </c>
      <c r="AB19" s="8">
        <v>0</v>
      </c>
      <c r="AC19" s="8">
        <v>2</v>
      </c>
      <c r="AD19" s="8">
        <v>0</v>
      </c>
      <c r="AE19" s="8">
        <v>17</v>
      </c>
      <c r="AF19" s="8">
        <v>12</v>
      </c>
      <c r="AG19" s="8">
        <v>0</v>
      </c>
      <c r="AH19" s="8">
        <v>0</v>
      </c>
      <c r="AI19" s="10">
        <f t="shared" si="3"/>
        <v>0.88571428571428568</v>
      </c>
    </row>
    <row r="20" spans="1:35" x14ac:dyDescent="0.15">
      <c r="A20" s="7" t="s">
        <v>139</v>
      </c>
      <c r="B20" s="8">
        <v>2719401743</v>
      </c>
      <c r="C20" s="8" t="s">
        <v>391</v>
      </c>
      <c r="D20" s="8" t="s">
        <v>2</v>
      </c>
      <c r="E20" s="8" t="s">
        <v>120</v>
      </c>
      <c r="F20" s="8" t="s">
        <v>4</v>
      </c>
      <c r="G20" s="9">
        <v>45200</v>
      </c>
      <c r="H20" s="8" t="s">
        <v>392</v>
      </c>
      <c r="I20" s="8" t="s">
        <v>6</v>
      </c>
      <c r="J20" s="8" t="s">
        <v>6</v>
      </c>
      <c r="K20" s="8">
        <v>0</v>
      </c>
      <c r="L20" s="8">
        <v>3</v>
      </c>
      <c r="M20" s="8">
        <v>11</v>
      </c>
      <c r="N20" s="8">
        <v>13</v>
      </c>
      <c r="O20" s="8">
        <v>0</v>
      </c>
      <c r="P20" s="8">
        <v>0</v>
      </c>
      <c r="Q20" s="8">
        <v>0</v>
      </c>
      <c r="R20" s="8">
        <v>2</v>
      </c>
      <c r="S20" s="8">
        <v>9</v>
      </c>
      <c r="T20" s="8">
        <v>11</v>
      </c>
      <c r="U20" s="8">
        <v>0</v>
      </c>
      <c r="V20" s="8">
        <v>0</v>
      </c>
      <c r="W20" s="8">
        <v>0</v>
      </c>
      <c r="X20" s="8">
        <v>5</v>
      </c>
      <c r="Y20" s="8">
        <v>27</v>
      </c>
      <c r="Z20" s="8">
        <v>22</v>
      </c>
      <c r="AA20" s="8">
        <v>0</v>
      </c>
      <c r="AB20" s="8">
        <v>0</v>
      </c>
      <c r="AC20" s="8">
        <v>0</v>
      </c>
      <c r="AD20" s="8">
        <v>3</v>
      </c>
      <c r="AE20" s="8">
        <v>20</v>
      </c>
      <c r="AF20" s="8">
        <v>20</v>
      </c>
      <c r="AG20" s="8">
        <v>0</v>
      </c>
      <c r="AH20" s="8">
        <v>0</v>
      </c>
      <c r="AI20" s="10">
        <f t="shared" si="3"/>
        <v>0.79629629629629628</v>
      </c>
    </row>
    <row r="21" spans="1:35" x14ac:dyDescent="0.15">
      <c r="A21" s="7" t="s">
        <v>139</v>
      </c>
      <c r="B21" s="8">
        <v>2712301353</v>
      </c>
      <c r="C21" s="8" t="s">
        <v>302</v>
      </c>
      <c r="D21" s="8" t="s">
        <v>2</v>
      </c>
      <c r="E21" s="8" t="s">
        <v>108</v>
      </c>
      <c r="F21" s="8" t="s">
        <v>515</v>
      </c>
      <c r="G21" s="9">
        <v>45200</v>
      </c>
      <c r="H21" s="8" t="s">
        <v>303</v>
      </c>
      <c r="I21" s="8" t="s">
        <v>7</v>
      </c>
      <c r="J21" s="8" t="s">
        <v>7</v>
      </c>
      <c r="K21" s="8">
        <v>2</v>
      </c>
      <c r="L21" s="8">
        <v>5</v>
      </c>
      <c r="M21" s="8">
        <v>12</v>
      </c>
      <c r="N21" s="8">
        <v>16</v>
      </c>
      <c r="O21" s="8">
        <v>0</v>
      </c>
      <c r="P21" s="8">
        <v>0</v>
      </c>
      <c r="Q21" s="8">
        <v>0</v>
      </c>
      <c r="R21" s="8">
        <v>3</v>
      </c>
      <c r="S21" s="8">
        <v>3</v>
      </c>
      <c r="T21" s="8">
        <v>4</v>
      </c>
      <c r="U21" s="8">
        <v>0</v>
      </c>
      <c r="V21" s="8">
        <v>0</v>
      </c>
      <c r="W21" s="8">
        <v>3</v>
      </c>
      <c r="X21" s="8">
        <v>8</v>
      </c>
      <c r="Y21" s="8">
        <v>14</v>
      </c>
      <c r="Z21" s="8">
        <v>22</v>
      </c>
      <c r="AA21" s="8">
        <v>0</v>
      </c>
      <c r="AB21" s="8">
        <v>1</v>
      </c>
      <c r="AC21" s="8">
        <v>2</v>
      </c>
      <c r="AD21" s="8">
        <v>6</v>
      </c>
      <c r="AE21" s="8">
        <v>12</v>
      </c>
      <c r="AF21" s="8">
        <v>19</v>
      </c>
      <c r="AG21" s="8">
        <v>0</v>
      </c>
      <c r="AH21" s="8">
        <v>0</v>
      </c>
      <c r="AI21" s="10">
        <f t="shared" si="3"/>
        <v>0.8125</v>
      </c>
    </row>
    <row r="22" spans="1:35" x14ac:dyDescent="0.15">
      <c r="A22" s="7" t="s">
        <v>139</v>
      </c>
      <c r="B22" s="8">
        <v>2714101603</v>
      </c>
      <c r="C22" s="8" t="s">
        <v>327</v>
      </c>
      <c r="D22" s="8" t="s">
        <v>2</v>
      </c>
      <c r="E22" s="8" t="s">
        <v>120</v>
      </c>
      <c r="F22" s="8" t="s">
        <v>4</v>
      </c>
      <c r="G22" s="9">
        <v>45200</v>
      </c>
      <c r="H22" s="8" t="s">
        <v>328</v>
      </c>
      <c r="I22" s="8" t="s">
        <v>7</v>
      </c>
      <c r="J22" s="8" t="s">
        <v>68</v>
      </c>
      <c r="K22" s="8">
        <v>2</v>
      </c>
      <c r="L22" s="8">
        <v>2</v>
      </c>
      <c r="M22" s="8">
        <v>13</v>
      </c>
      <c r="N22" s="8">
        <v>10</v>
      </c>
      <c r="O22" s="8">
        <v>0</v>
      </c>
      <c r="P22" s="8">
        <v>0</v>
      </c>
      <c r="Q22" s="8">
        <v>0</v>
      </c>
      <c r="R22" s="8">
        <v>1</v>
      </c>
      <c r="S22" s="8">
        <v>4</v>
      </c>
      <c r="T22" s="8">
        <v>2</v>
      </c>
      <c r="U22" s="8">
        <v>0</v>
      </c>
      <c r="V22" s="8">
        <v>0</v>
      </c>
      <c r="W22" s="8">
        <v>2</v>
      </c>
      <c r="X22" s="8">
        <v>2</v>
      </c>
      <c r="Y22" s="8">
        <v>16</v>
      </c>
      <c r="Z22" s="8">
        <v>14</v>
      </c>
      <c r="AA22" s="8">
        <v>0</v>
      </c>
      <c r="AB22" s="8">
        <v>0</v>
      </c>
      <c r="AC22" s="8">
        <v>2</v>
      </c>
      <c r="AD22" s="8">
        <v>2</v>
      </c>
      <c r="AE22" s="8">
        <v>13</v>
      </c>
      <c r="AF22" s="8">
        <v>10</v>
      </c>
      <c r="AG22" s="8">
        <v>0</v>
      </c>
      <c r="AH22" s="8">
        <v>0</v>
      </c>
      <c r="AI22" s="10">
        <f t="shared" si="3"/>
        <v>0.79411764705882348</v>
      </c>
    </row>
    <row r="23" spans="1:35" x14ac:dyDescent="0.15">
      <c r="A23" s="7" t="s">
        <v>139</v>
      </c>
      <c r="B23" s="8">
        <v>2714101686</v>
      </c>
      <c r="C23" s="8" t="s">
        <v>338</v>
      </c>
      <c r="D23" s="8" t="s">
        <v>2</v>
      </c>
      <c r="E23" s="8" t="s">
        <v>120</v>
      </c>
      <c r="F23" s="8" t="s">
        <v>61</v>
      </c>
      <c r="G23" s="9">
        <v>44986</v>
      </c>
      <c r="H23" s="8" t="s">
        <v>339</v>
      </c>
      <c r="I23" s="8" t="s">
        <v>6</v>
      </c>
      <c r="J23" s="8" t="s">
        <v>7</v>
      </c>
      <c r="K23" s="8">
        <v>3</v>
      </c>
      <c r="L23" s="8">
        <v>3</v>
      </c>
      <c r="M23" s="8">
        <v>17</v>
      </c>
      <c r="N23" s="8">
        <v>12</v>
      </c>
      <c r="O23" s="8">
        <v>0</v>
      </c>
      <c r="P23" s="8">
        <v>0</v>
      </c>
      <c r="Q23" s="8">
        <v>2</v>
      </c>
      <c r="R23" s="8">
        <v>1</v>
      </c>
      <c r="S23" s="8">
        <v>10</v>
      </c>
      <c r="T23" s="8">
        <v>5</v>
      </c>
      <c r="U23" s="8">
        <v>0</v>
      </c>
      <c r="V23" s="8">
        <v>0</v>
      </c>
      <c r="W23" s="8">
        <v>4</v>
      </c>
      <c r="X23" s="8">
        <v>2</v>
      </c>
      <c r="Y23" s="8">
        <v>30</v>
      </c>
      <c r="Z23" s="8">
        <v>27</v>
      </c>
      <c r="AA23" s="8">
        <v>0</v>
      </c>
      <c r="AB23" s="8">
        <v>0</v>
      </c>
      <c r="AC23" s="8">
        <v>3</v>
      </c>
      <c r="AD23" s="8">
        <v>2</v>
      </c>
      <c r="AE23" s="8">
        <v>25</v>
      </c>
      <c r="AF23" s="8">
        <v>21</v>
      </c>
      <c r="AG23" s="8">
        <v>0</v>
      </c>
      <c r="AH23" s="8">
        <v>0</v>
      </c>
      <c r="AI23" s="10">
        <f t="shared" si="3"/>
        <v>0.80952380952380953</v>
      </c>
    </row>
    <row r="24" spans="1:35" x14ac:dyDescent="0.15">
      <c r="A24" s="7" t="s">
        <v>139</v>
      </c>
      <c r="B24" s="8">
        <v>2714101595</v>
      </c>
      <c r="C24" s="8" t="s">
        <v>325</v>
      </c>
      <c r="D24" s="8" t="s">
        <v>2</v>
      </c>
      <c r="E24" s="8" t="s">
        <v>108</v>
      </c>
      <c r="F24" s="8" t="s">
        <v>4</v>
      </c>
      <c r="G24" s="9">
        <v>45200</v>
      </c>
      <c r="H24" s="8" t="s">
        <v>326</v>
      </c>
      <c r="I24" s="8" t="s">
        <v>7</v>
      </c>
      <c r="J24" s="8" t="s">
        <v>7</v>
      </c>
      <c r="K24" s="8">
        <v>2</v>
      </c>
      <c r="L24" s="8">
        <v>2</v>
      </c>
      <c r="M24" s="8">
        <v>5</v>
      </c>
      <c r="N24" s="8">
        <v>21</v>
      </c>
      <c r="O24" s="8">
        <v>0</v>
      </c>
      <c r="P24" s="8">
        <v>0</v>
      </c>
      <c r="Q24" s="8">
        <v>0</v>
      </c>
      <c r="R24" s="8">
        <v>1</v>
      </c>
      <c r="S24" s="8">
        <v>2</v>
      </c>
      <c r="T24" s="8">
        <v>6</v>
      </c>
      <c r="U24" s="8">
        <v>0</v>
      </c>
      <c r="V24" s="8">
        <v>0</v>
      </c>
      <c r="W24" s="8">
        <v>2</v>
      </c>
      <c r="X24" s="8">
        <v>3</v>
      </c>
      <c r="Y24" s="8">
        <v>10</v>
      </c>
      <c r="Z24" s="8">
        <v>22</v>
      </c>
      <c r="AA24" s="8">
        <v>0</v>
      </c>
      <c r="AB24" s="8">
        <v>0</v>
      </c>
      <c r="AC24" s="8">
        <v>2</v>
      </c>
      <c r="AD24" s="8">
        <v>2</v>
      </c>
      <c r="AE24" s="8">
        <v>6</v>
      </c>
      <c r="AF24" s="8">
        <v>21</v>
      </c>
      <c r="AG24" s="8">
        <v>0</v>
      </c>
      <c r="AH24" s="8">
        <v>0</v>
      </c>
      <c r="AI24" s="10">
        <f t="shared" si="3"/>
        <v>0.83783783783783783</v>
      </c>
    </row>
    <row r="25" spans="1:35" x14ac:dyDescent="0.15">
      <c r="A25" s="7" t="s">
        <v>139</v>
      </c>
      <c r="B25" s="8">
        <v>2714401771</v>
      </c>
      <c r="C25" s="8" t="s">
        <v>362</v>
      </c>
      <c r="D25" s="8" t="s">
        <v>9</v>
      </c>
      <c r="E25" s="8" t="s">
        <v>363</v>
      </c>
      <c r="F25" s="8" t="s">
        <v>4</v>
      </c>
      <c r="G25" s="9">
        <v>45017</v>
      </c>
      <c r="H25" s="8" t="s">
        <v>364</v>
      </c>
      <c r="I25" s="8" t="s">
        <v>12</v>
      </c>
      <c r="J25" s="8" t="s">
        <v>7</v>
      </c>
      <c r="K25" s="8">
        <v>0</v>
      </c>
      <c r="L25" s="8">
        <v>6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5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6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5</v>
      </c>
      <c r="AE25" s="8">
        <v>0</v>
      </c>
      <c r="AF25" s="8">
        <v>0</v>
      </c>
      <c r="AG25" s="8">
        <v>0</v>
      </c>
      <c r="AH25" s="8">
        <v>0</v>
      </c>
      <c r="AI25" s="10">
        <f t="shared" si="3"/>
        <v>0.83333333333333337</v>
      </c>
    </row>
    <row r="26" spans="1:35" x14ac:dyDescent="0.15">
      <c r="A26" s="7" t="s">
        <v>139</v>
      </c>
      <c r="B26" s="8">
        <v>2712001946</v>
      </c>
      <c r="C26" s="8" t="s">
        <v>299</v>
      </c>
      <c r="D26" s="8" t="s">
        <v>9</v>
      </c>
      <c r="E26" s="8" t="s">
        <v>300</v>
      </c>
      <c r="F26" s="8" t="s">
        <v>515</v>
      </c>
      <c r="G26" s="9">
        <v>45200</v>
      </c>
      <c r="H26" s="8" t="s">
        <v>301</v>
      </c>
      <c r="I26" s="8" t="s">
        <v>6</v>
      </c>
      <c r="J26" s="8" t="s">
        <v>7</v>
      </c>
      <c r="K26" s="8">
        <v>0</v>
      </c>
      <c r="L26" s="8">
        <v>17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16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20</v>
      </c>
      <c r="Y26" s="8">
        <v>1</v>
      </c>
      <c r="Z26" s="8">
        <v>0</v>
      </c>
      <c r="AA26" s="8">
        <v>0</v>
      </c>
      <c r="AB26" s="8">
        <v>0</v>
      </c>
      <c r="AC26" s="8">
        <v>0</v>
      </c>
      <c r="AD26" s="8">
        <v>16</v>
      </c>
      <c r="AE26" s="8">
        <v>1</v>
      </c>
      <c r="AF26" s="8">
        <v>0</v>
      </c>
      <c r="AG26" s="8">
        <v>0</v>
      </c>
      <c r="AH26" s="8">
        <v>0</v>
      </c>
      <c r="AI26" s="10">
        <f t="shared" si="3"/>
        <v>0.80952380952380953</v>
      </c>
    </row>
    <row r="27" spans="1:35" x14ac:dyDescent="0.15">
      <c r="A27" s="7" t="s">
        <v>139</v>
      </c>
      <c r="B27" s="8">
        <v>2714102064</v>
      </c>
      <c r="C27" s="8" t="s">
        <v>347</v>
      </c>
      <c r="D27" s="8" t="s">
        <v>2</v>
      </c>
      <c r="E27" s="8" t="s">
        <v>348</v>
      </c>
      <c r="F27" s="8" t="s">
        <v>174</v>
      </c>
      <c r="G27" s="9">
        <v>45017</v>
      </c>
      <c r="H27" s="8" t="s">
        <v>349</v>
      </c>
      <c r="I27" s="8" t="s">
        <v>12</v>
      </c>
      <c r="J27" s="8" t="s">
        <v>12</v>
      </c>
      <c r="K27" s="8">
        <v>0</v>
      </c>
      <c r="L27" s="8">
        <v>0</v>
      </c>
      <c r="M27" s="8">
        <v>2</v>
      </c>
      <c r="N27" s="8">
        <v>1</v>
      </c>
      <c r="O27" s="8">
        <v>0</v>
      </c>
      <c r="P27" s="8">
        <v>0</v>
      </c>
      <c r="Q27" s="8">
        <v>0</v>
      </c>
      <c r="R27" s="8">
        <v>0</v>
      </c>
      <c r="S27" s="8">
        <v>1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1</v>
      </c>
      <c r="Z27" s="8">
        <v>1</v>
      </c>
      <c r="AA27" s="8">
        <v>0</v>
      </c>
      <c r="AB27" s="8">
        <v>0</v>
      </c>
      <c r="AC27" s="8">
        <v>0</v>
      </c>
      <c r="AD27" s="8">
        <v>0</v>
      </c>
      <c r="AE27" s="8">
        <v>1</v>
      </c>
      <c r="AF27" s="8">
        <v>1</v>
      </c>
      <c r="AG27" s="8">
        <v>0</v>
      </c>
      <c r="AH27" s="8">
        <v>0</v>
      </c>
      <c r="AI27" s="10">
        <f t="shared" si="3"/>
        <v>1</v>
      </c>
    </row>
    <row r="28" spans="1:35" x14ac:dyDescent="0.15">
      <c r="A28" s="7" t="s">
        <v>139</v>
      </c>
      <c r="B28" s="8">
        <v>2712202627</v>
      </c>
      <c r="C28" s="8" t="s">
        <v>275</v>
      </c>
      <c r="D28" s="8" t="s">
        <v>9</v>
      </c>
      <c r="E28" s="8" t="s">
        <v>276</v>
      </c>
      <c r="F28" s="8" t="s">
        <v>4</v>
      </c>
      <c r="G28" s="9">
        <v>45200</v>
      </c>
      <c r="H28" s="8" t="s">
        <v>277</v>
      </c>
      <c r="I28" s="8" t="s">
        <v>68</v>
      </c>
      <c r="J28" s="8" t="s">
        <v>63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2</v>
      </c>
      <c r="AE28" s="8">
        <v>0</v>
      </c>
      <c r="AF28" s="8">
        <v>0</v>
      </c>
      <c r="AG28" s="8">
        <v>0</v>
      </c>
      <c r="AH28" s="8">
        <v>0</v>
      </c>
      <c r="AI28" s="10">
        <f t="shared" si="3"/>
        <v>0.66666666666666663</v>
      </c>
    </row>
    <row r="29" spans="1:35" x14ac:dyDescent="0.15">
      <c r="A29" s="7" t="s">
        <v>139</v>
      </c>
      <c r="B29" s="8">
        <v>2719101731</v>
      </c>
      <c r="C29" s="8" t="s">
        <v>435</v>
      </c>
      <c r="D29" s="8" t="s">
        <v>2</v>
      </c>
      <c r="E29" s="8" t="s">
        <v>436</v>
      </c>
      <c r="F29" s="8" t="s">
        <v>4</v>
      </c>
      <c r="G29" s="9">
        <v>45047</v>
      </c>
      <c r="H29" s="8" t="s">
        <v>437</v>
      </c>
      <c r="I29" s="8" t="s">
        <v>7</v>
      </c>
      <c r="J29" s="8" t="s">
        <v>7</v>
      </c>
      <c r="K29" s="8">
        <v>0</v>
      </c>
      <c r="L29" s="8">
        <v>1</v>
      </c>
      <c r="M29" s="8">
        <v>9</v>
      </c>
      <c r="N29" s="8">
        <v>10</v>
      </c>
      <c r="O29" s="8">
        <v>1</v>
      </c>
      <c r="P29" s="8">
        <v>0</v>
      </c>
      <c r="Q29" s="8">
        <v>0</v>
      </c>
      <c r="R29" s="8">
        <v>1</v>
      </c>
      <c r="S29" s="8">
        <v>0</v>
      </c>
      <c r="T29" s="8">
        <v>2</v>
      </c>
      <c r="U29" s="8">
        <v>1</v>
      </c>
      <c r="V29" s="8">
        <v>0</v>
      </c>
      <c r="W29" s="8">
        <v>1</v>
      </c>
      <c r="X29" s="8">
        <v>2</v>
      </c>
      <c r="Y29" s="8">
        <v>22</v>
      </c>
      <c r="Z29" s="8">
        <v>20</v>
      </c>
      <c r="AA29" s="8">
        <v>1</v>
      </c>
      <c r="AB29" s="8">
        <v>0</v>
      </c>
      <c r="AC29" s="8">
        <v>1</v>
      </c>
      <c r="AD29" s="8">
        <v>1</v>
      </c>
      <c r="AE29" s="8">
        <v>16</v>
      </c>
      <c r="AF29" s="8">
        <v>20</v>
      </c>
      <c r="AG29" s="8">
        <v>1</v>
      </c>
      <c r="AH29" s="8">
        <v>0</v>
      </c>
      <c r="AI29" s="10">
        <f t="shared" si="3"/>
        <v>0.84782608695652173</v>
      </c>
    </row>
    <row r="30" spans="1:35" x14ac:dyDescent="0.15">
      <c r="A30" s="7" t="s">
        <v>139</v>
      </c>
      <c r="B30" s="8">
        <v>2719402386</v>
      </c>
      <c r="C30" s="8" t="s">
        <v>404</v>
      </c>
      <c r="D30" s="8" t="s">
        <v>74</v>
      </c>
      <c r="E30" s="8" t="s">
        <v>405</v>
      </c>
      <c r="F30" s="8" t="s">
        <v>174</v>
      </c>
      <c r="G30" s="9">
        <v>45078</v>
      </c>
      <c r="H30" s="8" t="s">
        <v>406</v>
      </c>
      <c r="I30" s="8" t="s">
        <v>68</v>
      </c>
      <c r="J30" s="8" t="s">
        <v>7</v>
      </c>
      <c r="K30" s="8">
        <v>0</v>
      </c>
      <c r="L30" s="8">
        <v>3</v>
      </c>
      <c r="M30" s="8">
        <v>2</v>
      </c>
      <c r="N30" s="8">
        <v>0</v>
      </c>
      <c r="O30" s="8">
        <v>0</v>
      </c>
      <c r="P30" s="8">
        <v>0</v>
      </c>
      <c r="Q30" s="8">
        <v>0</v>
      </c>
      <c r="R30" s="8">
        <v>1</v>
      </c>
      <c r="S30" s="8">
        <v>1</v>
      </c>
      <c r="T30" s="8">
        <v>0</v>
      </c>
      <c r="U30" s="8">
        <v>0</v>
      </c>
      <c r="V30" s="8">
        <v>0</v>
      </c>
      <c r="W30" s="8">
        <v>0</v>
      </c>
      <c r="X30" s="8">
        <v>4</v>
      </c>
      <c r="Y30" s="8">
        <v>2</v>
      </c>
      <c r="Z30" s="8">
        <v>0</v>
      </c>
      <c r="AA30" s="8">
        <v>0</v>
      </c>
      <c r="AB30" s="8">
        <v>0</v>
      </c>
      <c r="AC30" s="8">
        <v>0</v>
      </c>
      <c r="AD30" s="8">
        <v>3</v>
      </c>
      <c r="AE30" s="8">
        <v>2</v>
      </c>
      <c r="AF30" s="8">
        <v>0</v>
      </c>
      <c r="AG30" s="8">
        <v>0</v>
      </c>
      <c r="AH30" s="8">
        <v>0</v>
      </c>
      <c r="AI30" s="10">
        <f t="shared" si="3"/>
        <v>0.83333333333333337</v>
      </c>
    </row>
    <row r="31" spans="1:35" x14ac:dyDescent="0.15">
      <c r="A31" s="7" t="s">
        <v>139</v>
      </c>
      <c r="B31" s="8">
        <v>2711800900</v>
      </c>
      <c r="C31" s="8" t="s">
        <v>290</v>
      </c>
      <c r="D31" s="8" t="s">
        <v>2</v>
      </c>
      <c r="E31" s="8" t="s">
        <v>291</v>
      </c>
      <c r="F31" s="8" t="s">
        <v>4</v>
      </c>
      <c r="G31" s="9">
        <v>45200</v>
      </c>
      <c r="H31" s="8" t="s">
        <v>292</v>
      </c>
      <c r="I31" s="8" t="s">
        <v>7</v>
      </c>
      <c r="J31" s="8" t="s">
        <v>7</v>
      </c>
      <c r="K31" s="8">
        <v>0</v>
      </c>
      <c r="L31" s="8">
        <v>2</v>
      </c>
      <c r="M31" s="8">
        <v>0</v>
      </c>
      <c r="N31" s="8">
        <v>15</v>
      </c>
      <c r="O31" s="8">
        <v>0</v>
      </c>
      <c r="P31" s="8">
        <v>0</v>
      </c>
      <c r="Q31" s="8">
        <v>0</v>
      </c>
      <c r="R31" s="8">
        <v>1</v>
      </c>
      <c r="S31" s="8">
        <v>0</v>
      </c>
      <c r="T31" s="8">
        <v>6</v>
      </c>
      <c r="U31" s="8">
        <v>0</v>
      </c>
      <c r="V31" s="8">
        <v>0</v>
      </c>
      <c r="W31" s="8">
        <v>0</v>
      </c>
      <c r="X31" s="8">
        <v>4</v>
      </c>
      <c r="Y31" s="8">
        <v>0</v>
      </c>
      <c r="Z31" s="8">
        <v>47</v>
      </c>
      <c r="AA31" s="8">
        <v>0</v>
      </c>
      <c r="AB31" s="8">
        <v>0</v>
      </c>
      <c r="AC31" s="8">
        <v>0</v>
      </c>
      <c r="AD31" s="8">
        <v>3</v>
      </c>
      <c r="AE31" s="8">
        <v>0</v>
      </c>
      <c r="AF31" s="8">
        <v>39</v>
      </c>
      <c r="AG31" s="8">
        <v>0</v>
      </c>
      <c r="AH31" s="8">
        <v>0</v>
      </c>
      <c r="AI31" s="10">
        <f t="shared" si="3"/>
        <v>0.82352941176470584</v>
      </c>
    </row>
    <row r="32" spans="1:35" x14ac:dyDescent="0.15">
      <c r="A32" s="7" t="s">
        <v>139</v>
      </c>
      <c r="B32" s="8">
        <v>2719401750</v>
      </c>
      <c r="C32" s="8" t="s">
        <v>393</v>
      </c>
      <c r="D32" s="8" t="s">
        <v>2</v>
      </c>
      <c r="E32" s="8" t="s">
        <v>291</v>
      </c>
      <c r="F32" s="8" t="s">
        <v>4</v>
      </c>
      <c r="G32" s="9">
        <v>45200</v>
      </c>
      <c r="H32" s="8" t="s">
        <v>292</v>
      </c>
      <c r="I32" s="8" t="s">
        <v>7</v>
      </c>
      <c r="J32" s="8" t="s">
        <v>6</v>
      </c>
      <c r="K32" s="8">
        <v>0</v>
      </c>
      <c r="L32" s="8">
        <v>0</v>
      </c>
      <c r="M32" s="8">
        <v>0</v>
      </c>
      <c r="N32" s="8">
        <v>15</v>
      </c>
      <c r="O32" s="8">
        <v>1</v>
      </c>
      <c r="P32" s="8">
        <v>0</v>
      </c>
      <c r="Q32" s="8">
        <v>0</v>
      </c>
      <c r="R32" s="8">
        <v>0</v>
      </c>
      <c r="S32" s="8">
        <v>0</v>
      </c>
      <c r="T32" s="8">
        <v>4</v>
      </c>
      <c r="U32" s="8">
        <v>0</v>
      </c>
      <c r="V32" s="8">
        <v>0</v>
      </c>
      <c r="W32" s="8">
        <v>0</v>
      </c>
      <c r="X32" s="8">
        <v>2</v>
      </c>
      <c r="Y32" s="8">
        <v>1</v>
      </c>
      <c r="Z32" s="8">
        <v>48</v>
      </c>
      <c r="AA32" s="8">
        <v>1</v>
      </c>
      <c r="AB32" s="8">
        <v>0</v>
      </c>
      <c r="AC32" s="8">
        <v>0</v>
      </c>
      <c r="AD32" s="8">
        <v>1</v>
      </c>
      <c r="AE32" s="8">
        <v>1</v>
      </c>
      <c r="AF32" s="8">
        <v>44</v>
      </c>
      <c r="AG32" s="8">
        <v>1</v>
      </c>
      <c r="AH32" s="8">
        <v>0</v>
      </c>
      <c r="AI32" s="10">
        <f t="shared" si="3"/>
        <v>0.90384615384615385</v>
      </c>
    </row>
    <row r="33" spans="1:35" x14ac:dyDescent="0.15">
      <c r="A33" s="7" t="s">
        <v>139</v>
      </c>
      <c r="B33" s="8">
        <v>2719401826</v>
      </c>
      <c r="C33" s="8" t="s">
        <v>443</v>
      </c>
      <c r="D33" s="8" t="s">
        <v>2</v>
      </c>
      <c r="E33" s="8" t="s">
        <v>291</v>
      </c>
      <c r="F33" s="8" t="s">
        <v>61</v>
      </c>
      <c r="G33" s="9">
        <v>45017</v>
      </c>
      <c r="H33" s="8" t="s">
        <v>292</v>
      </c>
      <c r="I33" s="8" t="s">
        <v>7</v>
      </c>
      <c r="J33" s="8" t="s">
        <v>7</v>
      </c>
      <c r="K33" s="8">
        <v>0</v>
      </c>
      <c r="L33" s="8">
        <v>2</v>
      </c>
      <c r="M33" s="8">
        <v>0</v>
      </c>
      <c r="N33" s="8">
        <v>19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4</v>
      </c>
      <c r="U33" s="8">
        <v>0</v>
      </c>
      <c r="V33" s="8">
        <v>0</v>
      </c>
      <c r="W33" s="8">
        <v>0</v>
      </c>
      <c r="X33" s="8">
        <v>3</v>
      </c>
      <c r="Y33" s="8">
        <v>0</v>
      </c>
      <c r="Z33" s="8">
        <v>36</v>
      </c>
      <c r="AA33" s="8">
        <v>0</v>
      </c>
      <c r="AB33" s="8">
        <v>0</v>
      </c>
      <c r="AC33" s="8">
        <v>0</v>
      </c>
      <c r="AD33" s="8">
        <v>3</v>
      </c>
      <c r="AE33" s="8">
        <v>0</v>
      </c>
      <c r="AF33" s="8">
        <v>31</v>
      </c>
      <c r="AG33" s="8">
        <v>0</v>
      </c>
      <c r="AH33" s="8">
        <v>0</v>
      </c>
      <c r="AI33" s="10">
        <f t="shared" si="3"/>
        <v>0.87179487179487181</v>
      </c>
    </row>
    <row r="34" spans="1:35" x14ac:dyDescent="0.15">
      <c r="A34" s="7" t="s">
        <v>139</v>
      </c>
      <c r="B34" s="8">
        <v>2712301379</v>
      </c>
      <c r="C34" s="8" t="s">
        <v>304</v>
      </c>
      <c r="D34" s="8" t="s">
        <v>53</v>
      </c>
      <c r="E34" s="8" t="s">
        <v>264</v>
      </c>
      <c r="F34" s="8" t="s">
        <v>4</v>
      </c>
      <c r="G34" s="9">
        <v>45200</v>
      </c>
      <c r="H34" s="8" t="s">
        <v>305</v>
      </c>
      <c r="I34" s="8" t="s">
        <v>7</v>
      </c>
      <c r="J34" s="8" t="s">
        <v>7</v>
      </c>
      <c r="K34" s="8">
        <v>0</v>
      </c>
      <c r="L34" s="8">
        <v>3</v>
      </c>
      <c r="M34" s="8">
        <v>2</v>
      </c>
      <c r="N34" s="8">
        <v>3</v>
      </c>
      <c r="O34" s="8">
        <v>3</v>
      </c>
      <c r="P34" s="8">
        <v>0</v>
      </c>
      <c r="Q34" s="8">
        <v>0</v>
      </c>
      <c r="R34" s="8">
        <v>1</v>
      </c>
      <c r="S34" s="8">
        <v>0</v>
      </c>
      <c r="T34" s="8">
        <v>0</v>
      </c>
      <c r="U34" s="8">
        <v>1</v>
      </c>
      <c r="V34" s="8">
        <v>0</v>
      </c>
      <c r="W34" s="8">
        <v>0</v>
      </c>
      <c r="X34" s="8">
        <v>4</v>
      </c>
      <c r="Y34" s="8">
        <v>2</v>
      </c>
      <c r="Z34" s="8">
        <v>7</v>
      </c>
      <c r="AA34" s="8">
        <v>6</v>
      </c>
      <c r="AB34" s="8">
        <v>0</v>
      </c>
      <c r="AC34" s="8">
        <v>0</v>
      </c>
      <c r="AD34" s="8">
        <v>4</v>
      </c>
      <c r="AE34" s="8">
        <v>2</v>
      </c>
      <c r="AF34" s="8">
        <v>4</v>
      </c>
      <c r="AG34" s="8">
        <v>6</v>
      </c>
      <c r="AH34" s="8">
        <v>0</v>
      </c>
      <c r="AI34" s="10">
        <f t="shared" si="3"/>
        <v>0.84210526315789469</v>
      </c>
    </row>
    <row r="35" spans="1:35" x14ac:dyDescent="0.15">
      <c r="A35" s="7" t="s">
        <v>139</v>
      </c>
      <c r="B35" s="8">
        <v>2714101645</v>
      </c>
      <c r="C35" s="8" t="s">
        <v>332</v>
      </c>
      <c r="D35" s="8" t="s">
        <v>53</v>
      </c>
      <c r="E35" s="8" t="s">
        <v>333</v>
      </c>
      <c r="F35" s="8" t="s">
        <v>4</v>
      </c>
      <c r="G35" s="9">
        <v>45200</v>
      </c>
      <c r="H35" s="8" t="s">
        <v>334</v>
      </c>
      <c r="I35" s="8" t="s">
        <v>12</v>
      </c>
      <c r="J35" s="8" t="s">
        <v>6</v>
      </c>
      <c r="K35" s="8">
        <v>0</v>
      </c>
      <c r="L35" s="8">
        <v>6</v>
      </c>
      <c r="M35" s="8">
        <v>2</v>
      </c>
      <c r="N35" s="8">
        <v>9</v>
      </c>
      <c r="O35" s="8">
        <v>2</v>
      </c>
      <c r="P35" s="8">
        <v>0</v>
      </c>
      <c r="Q35" s="8">
        <v>0</v>
      </c>
      <c r="R35" s="8">
        <v>2</v>
      </c>
      <c r="S35" s="8">
        <v>1</v>
      </c>
      <c r="T35" s="8">
        <v>5</v>
      </c>
      <c r="U35" s="8">
        <v>1</v>
      </c>
      <c r="V35" s="8">
        <v>0</v>
      </c>
      <c r="W35" s="8">
        <v>1</v>
      </c>
      <c r="X35" s="8">
        <v>6</v>
      </c>
      <c r="Y35" s="8">
        <v>3</v>
      </c>
      <c r="Z35" s="8">
        <v>13</v>
      </c>
      <c r="AA35" s="8">
        <v>3</v>
      </c>
      <c r="AB35" s="8">
        <v>0</v>
      </c>
      <c r="AC35" s="8">
        <v>1</v>
      </c>
      <c r="AD35" s="8">
        <v>6</v>
      </c>
      <c r="AE35" s="8">
        <v>3</v>
      </c>
      <c r="AF35" s="8">
        <v>10</v>
      </c>
      <c r="AG35" s="8">
        <v>3</v>
      </c>
      <c r="AH35" s="8">
        <v>0</v>
      </c>
      <c r="AI35" s="10">
        <f t="shared" si="3"/>
        <v>0.88461538461538458</v>
      </c>
    </row>
    <row r="36" spans="1:35" x14ac:dyDescent="0.15">
      <c r="A36" s="7" t="s">
        <v>139</v>
      </c>
      <c r="B36" s="8">
        <v>2715803363</v>
      </c>
      <c r="C36" s="8" t="s">
        <v>372</v>
      </c>
      <c r="D36" s="8" t="s">
        <v>9</v>
      </c>
      <c r="E36" s="8" t="s">
        <v>199</v>
      </c>
      <c r="F36" s="8" t="s">
        <v>4</v>
      </c>
      <c r="G36" s="9">
        <v>45200</v>
      </c>
      <c r="H36" s="8" t="s">
        <v>373</v>
      </c>
      <c r="I36" s="8" t="s">
        <v>12</v>
      </c>
      <c r="J36" s="8" t="s">
        <v>6</v>
      </c>
      <c r="K36" s="8">
        <v>0</v>
      </c>
      <c r="L36" s="8">
        <v>8</v>
      </c>
      <c r="M36" s="8">
        <v>6</v>
      </c>
      <c r="N36" s="8">
        <v>0</v>
      </c>
      <c r="O36" s="8">
        <v>0</v>
      </c>
      <c r="P36" s="8">
        <v>0</v>
      </c>
      <c r="Q36" s="8">
        <v>0</v>
      </c>
      <c r="R36" s="8">
        <v>1</v>
      </c>
      <c r="S36" s="8">
        <v>0</v>
      </c>
      <c r="T36" s="8">
        <v>0</v>
      </c>
      <c r="U36" s="8">
        <v>0</v>
      </c>
      <c r="V36" s="8">
        <v>0</v>
      </c>
      <c r="W36" s="8">
        <v>1</v>
      </c>
      <c r="X36" s="8">
        <v>14</v>
      </c>
      <c r="Y36" s="8">
        <v>17</v>
      </c>
      <c r="Z36" s="8">
        <v>0</v>
      </c>
      <c r="AA36" s="8">
        <v>0</v>
      </c>
      <c r="AB36" s="8">
        <v>0</v>
      </c>
      <c r="AC36" s="8">
        <v>1</v>
      </c>
      <c r="AD36" s="8">
        <v>13</v>
      </c>
      <c r="AE36" s="8">
        <v>15</v>
      </c>
      <c r="AF36" s="8">
        <v>0</v>
      </c>
      <c r="AG36" s="8">
        <v>0</v>
      </c>
      <c r="AH36" s="8">
        <v>0</v>
      </c>
      <c r="AI36" s="10">
        <f t="shared" si="3"/>
        <v>0.90625</v>
      </c>
    </row>
    <row r="37" spans="1:35" x14ac:dyDescent="0.15">
      <c r="A37" s="7" t="s">
        <v>139</v>
      </c>
      <c r="B37" s="8">
        <v>2719101798</v>
      </c>
      <c r="C37" s="8" t="s">
        <v>377</v>
      </c>
      <c r="D37" s="8" t="s">
        <v>9</v>
      </c>
      <c r="E37" s="8" t="s">
        <v>378</v>
      </c>
      <c r="F37" s="8" t="s">
        <v>4</v>
      </c>
      <c r="G37" s="9">
        <v>45200</v>
      </c>
      <c r="H37" s="8" t="s">
        <v>379</v>
      </c>
      <c r="I37" s="8" t="s">
        <v>6</v>
      </c>
      <c r="J37" s="8" t="s">
        <v>6</v>
      </c>
      <c r="K37" s="8">
        <v>0</v>
      </c>
      <c r="L37" s="8">
        <v>0</v>
      </c>
      <c r="M37" s="8">
        <v>0</v>
      </c>
      <c r="N37" s="8">
        <v>15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4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16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15</v>
      </c>
      <c r="AG37" s="8">
        <v>0</v>
      </c>
      <c r="AH37" s="8">
        <v>0</v>
      </c>
      <c r="AI37" s="10">
        <f t="shared" ref="AI37:AI68" si="4">IF(SUM(W37:AB37)=0,0,IF(SUM(AC37:AH37)=0,0,SUM(AC37:AH37)/SUM(W37:AB37)))</f>
        <v>0.9375</v>
      </c>
    </row>
    <row r="38" spans="1:35" x14ac:dyDescent="0.15">
      <c r="A38" s="7" t="s">
        <v>139</v>
      </c>
      <c r="B38" s="8">
        <v>2715803512</v>
      </c>
      <c r="C38" s="8" t="s">
        <v>432</v>
      </c>
      <c r="D38" s="8" t="s">
        <v>53</v>
      </c>
      <c r="E38" s="8" t="s">
        <v>433</v>
      </c>
      <c r="F38" s="8" t="s">
        <v>61</v>
      </c>
      <c r="G38" s="9">
        <v>45017</v>
      </c>
      <c r="H38" s="8" t="s">
        <v>434</v>
      </c>
      <c r="I38" s="8" t="s">
        <v>6</v>
      </c>
      <c r="J38" s="8" t="s">
        <v>63</v>
      </c>
      <c r="K38" s="8">
        <v>0</v>
      </c>
      <c r="L38" s="8">
        <v>4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1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6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4</v>
      </c>
      <c r="AE38" s="8">
        <v>0</v>
      </c>
      <c r="AF38" s="8">
        <v>0</v>
      </c>
      <c r="AG38" s="8">
        <v>0</v>
      </c>
      <c r="AH38" s="8">
        <v>0</v>
      </c>
      <c r="AI38" s="10">
        <f t="shared" si="4"/>
        <v>0.66666666666666663</v>
      </c>
    </row>
    <row r="39" spans="1:35" x14ac:dyDescent="0.15">
      <c r="A39" s="7" t="s">
        <v>139</v>
      </c>
      <c r="B39" s="8">
        <v>2711501375</v>
      </c>
      <c r="C39" s="8" t="s">
        <v>278</v>
      </c>
      <c r="D39" s="8" t="s">
        <v>74</v>
      </c>
      <c r="E39" s="8" t="s">
        <v>279</v>
      </c>
      <c r="F39" s="8" t="s">
        <v>174</v>
      </c>
      <c r="G39" s="9">
        <v>44986</v>
      </c>
      <c r="H39" s="8" t="s">
        <v>280</v>
      </c>
      <c r="I39" s="8" t="s">
        <v>6</v>
      </c>
      <c r="J39" s="8" t="s">
        <v>6</v>
      </c>
      <c r="K39" s="8">
        <v>0</v>
      </c>
      <c r="L39" s="8">
        <v>2</v>
      </c>
      <c r="M39" s="8">
        <v>10</v>
      </c>
      <c r="N39" s="8">
        <v>6</v>
      </c>
      <c r="O39" s="8">
        <v>0</v>
      </c>
      <c r="P39" s="8">
        <v>0</v>
      </c>
      <c r="Q39" s="8">
        <v>0</v>
      </c>
      <c r="R39" s="8">
        <v>2</v>
      </c>
      <c r="S39" s="8">
        <v>10</v>
      </c>
      <c r="T39" s="8">
        <v>6</v>
      </c>
      <c r="U39" s="8">
        <v>0</v>
      </c>
      <c r="V39" s="8">
        <v>0</v>
      </c>
      <c r="W39" s="8">
        <v>0</v>
      </c>
      <c r="X39" s="8">
        <v>4</v>
      </c>
      <c r="Y39" s="8">
        <v>16</v>
      </c>
      <c r="Z39" s="8">
        <v>10</v>
      </c>
      <c r="AA39" s="8">
        <v>0</v>
      </c>
      <c r="AB39" s="8">
        <v>0</v>
      </c>
      <c r="AC39" s="8">
        <v>0</v>
      </c>
      <c r="AD39" s="8">
        <v>2</v>
      </c>
      <c r="AE39" s="8">
        <v>14</v>
      </c>
      <c r="AF39" s="8">
        <v>9</v>
      </c>
      <c r="AG39" s="8">
        <v>0</v>
      </c>
      <c r="AH39" s="8">
        <v>0</v>
      </c>
      <c r="AI39" s="10">
        <f t="shared" si="4"/>
        <v>0.83333333333333337</v>
      </c>
    </row>
    <row r="40" spans="1:35" x14ac:dyDescent="0.15">
      <c r="A40" s="7" t="s">
        <v>139</v>
      </c>
      <c r="B40" s="8">
        <v>2719401941</v>
      </c>
      <c r="C40" s="8" t="s">
        <v>398</v>
      </c>
      <c r="D40" s="8" t="s">
        <v>74</v>
      </c>
      <c r="E40" s="8" t="s">
        <v>399</v>
      </c>
      <c r="F40" s="8" t="s">
        <v>61</v>
      </c>
      <c r="G40" s="9">
        <v>45139</v>
      </c>
      <c r="H40" s="8" t="s">
        <v>400</v>
      </c>
      <c r="I40" s="8" t="s">
        <v>12</v>
      </c>
      <c r="J40" s="8" t="s">
        <v>12</v>
      </c>
      <c r="K40" s="8">
        <v>0</v>
      </c>
      <c r="L40" s="8">
        <v>6</v>
      </c>
      <c r="M40" s="8">
        <v>2</v>
      </c>
      <c r="N40" s="8">
        <v>2</v>
      </c>
      <c r="O40" s="8">
        <v>0</v>
      </c>
      <c r="P40" s="8">
        <v>0</v>
      </c>
      <c r="Q40" s="8">
        <v>0</v>
      </c>
      <c r="R40" s="8">
        <v>1</v>
      </c>
      <c r="S40" s="8">
        <v>0</v>
      </c>
      <c r="T40" s="8">
        <v>2</v>
      </c>
      <c r="U40" s="8">
        <v>0</v>
      </c>
      <c r="V40" s="8">
        <v>0</v>
      </c>
      <c r="W40" s="8">
        <v>1</v>
      </c>
      <c r="X40" s="8">
        <v>8</v>
      </c>
      <c r="Y40" s="8">
        <v>5</v>
      </c>
      <c r="Z40" s="8">
        <v>2</v>
      </c>
      <c r="AA40" s="8">
        <v>0</v>
      </c>
      <c r="AB40" s="8">
        <v>0</v>
      </c>
      <c r="AC40" s="8">
        <v>0</v>
      </c>
      <c r="AD40" s="8">
        <v>6</v>
      </c>
      <c r="AE40" s="8">
        <v>3</v>
      </c>
      <c r="AF40" s="8">
        <v>2</v>
      </c>
      <c r="AG40" s="8">
        <v>0</v>
      </c>
      <c r="AH40" s="8">
        <v>0</v>
      </c>
      <c r="AI40" s="10">
        <f t="shared" si="4"/>
        <v>0.6875</v>
      </c>
    </row>
    <row r="41" spans="1:35" x14ac:dyDescent="0.15">
      <c r="A41" s="7" t="s">
        <v>139</v>
      </c>
      <c r="B41" s="8">
        <v>2719101806</v>
      </c>
      <c r="C41" s="8" t="s">
        <v>380</v>
      </c>
      <c r="D41" s="8" t="s">
        <v>2</v>
      </c>
      <c r="E41" s="8" t="s">
        <v>381</v>
      </c>
      <c r="F41" s="8" t="s">
        <v>4</v>
      </c>
      <c r="G41" s="9">
        <v>45200</v>
      </c>
      <c r="H41" s="8" t="s">
        <v>382</v>
      </c>
      <c r="I41" s="8" t="s">
        <v>7</v>
      </c>
      <c r="J41" s="8" t="s">
        <v>6</v>
      </c>
      <c r="K41" s="8">
        <v>1</v>
      </c>
      <c r="L41" s="8">
        <v>7</v>
      </c>
      <c r="M41" s="8">
        <v>9</v>
      </c>
      <c r="N41" s="8">
        <v>1</v>
      </c>
      <c r="O41" s="8">
        <v>0</v>
      </c>
      <c r="P41" s="8">
        <v>0</v>
      </c>
      <c r="Q41" s="8">
        <v>0</v>
      </c>
      <c r="R41" s="8">
        <v>2</v>
      </c>
      <c r="S41" s="8">
        <v>1</v>
      </c>
      <c r="T41" s="8">
        <v>1</v>
      </c>
      <c r="U41" s="8">
        <v>0</v>
      </c>
      <c r="V41" s="8">
        <v>0</v>
      </c>
      <c r="W41" s="8">
        <v>1</v>
      </c>
      <c r="X41" s="8">
        <v>5</v>
      </c>
      <c r="Y41" s="8">
        <v>11</v>
      </c>
      <c r="Z41" s="8">
        <v>2</v>
      </c>
      <c r="AA41" s="8">
        <v>0</v>
      </c>
      <c r="AB41" s="8">
        <v>0</v>
      </c>
      <c r="AC41" s="8">
        <v>1</v>
      </c>
      <c r="AD41" s="8">
        <v>5</v>
      </c>
      <c r="AE41" s="8">
        <v>9</v>
      </c>
      <c r="AF41" s="8">
        <v>2</v>
      </c>
      <c r="AG41" s="8">
        <v>0</v>
      </c>
      <c r="AH41" s="8">
        <v>0</v>
      </c>
      <c r="AI41" s="10">
        <f t="shared" si="4"/>
        <v>0.89473684210526316</v>
      </c>
    </row>
    <row r="42" spans="1:35" x14ac:dyDescent="0.15">
      <c r="A42" s="7" t="s">
        <v>139</v>
      </c>
      <c r="B42" s="8">
        <v>2712301908</v>
      </c>
      <c r="C42" s="8" t="s">
        <v>423</v>
      </c>
      <c r="D42" s="8" t="s">
        <v>2</v>
      </c>
      <c r="E42" s="8" t="s">
        <v>394</v>
      </c>
      <c r="F42" s="8" t="s">
        <v>24</v>
      </c>
      <c r="G42" s="9">
        <v>45170</v>
      </c>
      <c r="H42" s="8" t="s">
        <v>424</v>
      </c>
      <c r="I42" s="8" t="s">
        <v>63</v>
      </c>
      <c r="J42" s="8" t="s">
        <v>63</v>
      </c>
      <c r="K42" s="8">
        <v>2</v>
      </c>
      <c r="L42" s="8">
        <v>3</v>
      </c>
      <c r="M42" s="8">
        <v>1</v>
      </c>
      <c r="N42" s="8">
        <v>0</v>
      </c>
      <c r="O42" s="8">
        <v>0</v>
      </c>
      <c r="P42" s="8">
        <v>0</v>
      </c>
      <c r="Q42" s="8">
        <v>2</v>
      </c>
      <c r="R42" s="8">
        <v>3</v>
      </c>
      <c r="S42" s="8">
        <v>0</v>
      </c>
      <c r="T42" s="8">
        <v>1</v>
      </c>
      <c r="U42" s="8">
        <v>0</v>
      </c>
      <c r="V42" s="8">
        <v>0</v>
      </c>
      <c r="W42" s="8">
        <v>2</v>
      </c>
      <c r="X42" s="8">
        <v>3</v>
      </c>
      <c r="Y42" s="8">
        <v>0</v>
      </c>
      <c r="Z42" s="8">
        <v>1</v>
      </c>
      <c r="AA42" s="8">
        <v>0</v>
      </c>
      <c r="AB42" s="8">
        <v>0</v>
      </c>
      <c r="AC42" s="8">
        <v>2</v>
      </c>
      <c r="AD42" s="8">
        <v>3</v>
      </c>
      <c r="AE42" s="8">
        <v>0</v>
      </c>
      <c r="AF42" s="8">
        <v>1</v>
      </c>
      <c r="AG42" s="8">
        <v>0</v>
      </c>
      <c r="AH42" s="8">
        <v>0</v>
      </c>
      <c r="AI42" s="10">
        <f t="shared" si="4"/>
        <v>1</v>
      </c>
    </row>
    <row r="43" spans="1:35" x14ac:dyDescent="0.15">
      <c r="A43" s="7" t="s">
        <v>139</v>
      </c>
      <c r="B43" s="8">
        <v>2715201394</v>
      </c>
      <c r="C43" s="8" t="s">
        <v>430</v>
      </c>
      <c r="D43" s="8" t="s">
        <v>2</v>
      </c>
      <c r="E43" s="8" t="s">
        <v>111</v>
      </c>
      <c r="F43" s="8" t="s">
        <v>24</v>
      </c>
      <c r="G43" s="9">
        <v>44986</v>
      </c>
      <c r="H43" s="8" t="s">
        <v>431</v>
      </c>
      <c r="I43" s="8" t="s">
        <v>63</v>
      </c>
      <c r="J43" s="8" t="s">
        <v>12</v>
      </c>
      <c r="K43" s="8">
        <v>0</v>
      </c>
      <c r="L43" s="8">
        <v>2</v>
      </c>
      <c r="M43" s="8">
        <v>6</v>
      </c>
      <c r="N43" s="8">
        <v>0</v>
      </c>
      <c r="O43" s="8">
        <v>0</v>
      </c>
      <c r="P43" s="8">
        <v>0</v>
      </c>
      <c r="Q43" s="8">
        <v>0</v>
      </c>
      <c r="R43" s="8">
        <v>1</v>
      </c>
      <c r="S43" s="8">
        <v>1</v>
      </c>
      <c r="T43" s="8">
        <v>0</v>
      </c>
      <c r="U43" s="8">
        <v>0</v>
      </c>
      <c r="V43" s="8">
        <v>0</v>
      </c>
      <c r="W43" s="8">
        <v>0</v>
      </c>
      <c r="X43" s="8">
        <v>2</v>
      </c>
      <c r="Y43" s="8">
        <v>6</v>
      </c>
      <c r="Z43" s="8">
        <v>0</v>
      </c>
      <c r="AA43" s="8">
        <v>0</v>
      </c>
      <c r="AB43" s="8">
        <v>0</v>
      </c>
      <c r="AC43" s="8">
        <v>0</v>
      </c>
      <c r="AD43" s="8">
        <v>2</v>
      </c>
      <c r="AE43" s="8">
        <v>6</v>
      </c>
      <c r="AF43" s="8">
        <v>0</v>
      </c>
      <c r="AG43" s="8">
        <v>0</v>
      </c>
      <c r="AH43" s="8">
        <v>0</v>
      </c>
      <c r="AI43" s="10">
        <f t="shared" si="4"/>
        <v>1</v>
      </c>
    </row>
    <row r="44" spans="1:35" x14ac:dyDescent="0.15">
      <c r="A44" s="7" t="s">
        <v>139</v>
      </c>
      <c r="B44" s="8">
        <v>2715201097</v>
      </c>
      <c r="C44" s="8" t="s">
        <v>365</v>
      </c>
      <c r="D44" s="8" t="s">
        <v>53</v>
      </c>
      <c r="E44" s="8" t="s">
        <v>365</v>
      </c>
      <c r="F44" s="8" t="s">
        <v>4</v>
      </c>
      <c r="G44" s="9">
        <v>45200</v>
      </c>
      <c r="H44" s="8" t="s">
        <v>366</v>
      </c>
      <c r="I44" s="8" t="s">
        <v>12</v>
      </c>
      <c r="J44" s="8" t="s">
        <v>12</v>
      </c>
      <c r="K44" s="8">
        <v>0</v>
      </c>
      <c r="L44" s="8">
        <v>5</v>
      </c>
      <c r="M44" s="8">
        <v>0</v>
      </c>
      <c r="N44" s="8">
        <v>4</v>
      </c>
      <c r="O44" s="8">
        <v>0</v>
      </c>
      <c r="P44" s="8">
        <v>0</v>
      </c>
      <c r="Q44" s="8">
        <v>0</v>
      </c>
      <c r="R44" s="8">
        <v>5</v>
      </c>
      <c r="S44" s="8">
        <v>0</v>
      </c>
      <c r="T44" s="8">
        <v>4</v>
      </c>
      <c r="U44" s="8">
        <v>0</v>
      </c>
      <c r="V44" s="8">
        <v>0</v>
      </c>
      <c r="W44" s="8">
        <v>0</v>
      </c>
      <c r="X44" s="8">
        <v>5</v>
      </c>
      <c r="Y44" s="8">
        <v>1</v>
      </c>
      <c r="Z44" s="8">
        <v>6</v>
      </c>
      <c r="AA44" s="8">
        <v>0</v>
      </c>
      <c r="AB44" s="8">
        <v>0</v>
      </c>
      <c r="AC44" s="8">
        <v>0</v>
      </c>
      <c r="AD44" s="8">
        <v>5</v>
      </c>
      <c r="AE44" s="8">
        <v>1</v>
      </c>
      <c r="AF44" s="8">
        <v>6</v>
      </c>
      <c r="AG44" s="8">
        <v>0</v>
      </c>
      <c r="AH44" s="8">
        <v>0</v>
      </c>
      <c r="AI44" s="10">
        <f t="shared" si="4"/>
        <v>1</v>
      </c>
    </row>
    <row r="45" spans="1:35" x14ac:dyDescent="0.15">
      <c r="A45" s="7" t="s">
        <v>139</v>
      </c>
      <c r="B45" s="8">
        <v>2714102239</v>
      </c>
      <c r="C45" s="8" t="s">
        <v>350</v>
      </c>
      <c r="D45" s="8" t="s">
        <v>2</v>
      </c>
      <c r="E45" s="8" t="s">
        <v>351</v>
      </c>
      <c r="F45" s="8" t="s">
        <v>174</v>
      </c>
      <c r="G45" s="9">
        <v>45231</v>
      </c>
      <c r="H45" s="8" t="s">
        <v>352</v>
      </c>
      <c r="I45" s="8" t="s">
        <v>12</v>
      </c>
      <c r="J45" s="8" t="s">
        <v>12</v>
      </c>
      <c r="K45" s="8">
        <v>0</v>
      </c>
      <c r="L45" s="8">
        <v>0</v>
      </c>
      <c r="M45" s="8">
        <v>3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2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4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4</v>
      </c>
      <c r="AF45" s="8">
        <v>0</v>
      </c>
      <c r="AG45" s="8">
        <v>0</v>
      </c>
      <c r="AH45" s="8">
        <v>0</v>
      </c>
      <c r="AI45" s="10">
        <f t="shared" si="4"/>
        <v>1</v>
      </c>
    </row>
    <row r="46" spans="1:35" x14ac:dyDescent="0.15">
      <c r="A46" s="7" t="s">
        <v>139</v>
      </c>
      <c r="B46" s="8">
        <v>2711701041</v>
      </c>
      <c r="C46" s="8" t="s">
        <v>420</v>
      </c>
      <c r="D46" s="8" t="s">
        <v>2</v>
      </c>
      <c r="E46" s="8" t="s">
        <v>421</v>
      </c>
      <c r="F46" s="8" t="s">
        <v>61</v>
      </c>
      <c r="G46" s="9">
        <v>45047</v>
      </c>
      <c r="H46" s="8" t="s">
        <v>422</v>
      </c>
      <c r="I46" s="8" t="s">
        <v>51</v>
      </c>
      <c r="J46" s="8" t="s">
        <v>51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10">
        <f t="shared" si="4"/>
        <v>0</v>
      </c>
    </row>
    <row r="47" spans="1:35" x14ac:dyDescent="0.15">
      <c r="A47" s="7" t="s">
        <v>139</v>
      </c>
      <c r="B47" s="8">
        <v>2711701389</v>
      </c>
      <c r="C47" s="8" t="s">
        <v>281</v>
      </c>
      <c r="D47" s="8" t="s">
        <v>2</v>
      </c>
      <c r="E47" s="8" t="s">
        <v>282</v>
      </c>
      <c r="F47" s="8" t="s">
        <v>24</v>
      </c>
      <c r="G47" s="9">
        <v>45170</v>
      </c>
      <c r="H47" s="8" t="s">
        <v>283</v>
      </c>
      <c r="I47" s="8" t="s">
        <v>63</v>
      </c>
      <c r="J47" s="8" t="s">
        <v>63</v>
      </c>
      <c r="K47" s="8">
        <v>0</v>
      </c>
      <c r="L47" s="8">
        <v>0</v>
      </c>
      <c r="M47" s="8">
        <v>2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2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2</v>
      </c>
      <c r="AF47" s="8">
        <v>0</v>
      </c>
      <c r="AG47" s="8">
        <v>0</v>
      </c>
      <c r="AH47" s="8">
        <v>0</v>
      </c>
      <c r="AI47" s="10">
        <f t="shared" si="4"/>
        <v>1</v>
      </c>
    </row>
    <row r="48" spans="1:35" x14ac:dyDescent="0.15">
      <c r="A48" s="7" t="s">
        <v>139</v>
      </c>
      <c r="B48" s="8">
        <v>2711801114</v>
      </c>
      <c r="C48" s="8" t="s">
        <v>296</v>
      </c>
      <c r="D48" s="8" t="s">
        <v>2</v>
      </c>
      <c r="E48" s="8" t="s">
        <v>297</v>
      </c>
      <c r="F48" s="8" t="s">
        <v>24</v>
      </c>
      <c r="G48" s="9">
        <v>45047</v>
      </c>
      <c r="H48" s="8" t="s">
        <v>298</v>
      </c>
      <c r="I48" s="8" t="s">
        <v>7</v>
      </c>
      <c r="J48" s="8" t="s">
        <v>7</v>
      </c>
      <c r="K48" s="8">
        <v>0</v>
      </c>
      <c r="L48" s="8">
        <v>0</v>
      </c>
      <c r="M48" s="8">
        <v>1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1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1</v>
      </c>
      <c r="AF48" s="8">
        <v>0</v>
      </c>
      <c r="AG48" s="8">
        <v>0</v>
      </c>
      <c r="AH48" s="8">
        <v>0</v>
      </c>
      <c r="AI48" s="10">
        <f t="shared" si="4"/>
        <v>1</v>
      </c>
    </row>
    <row r="49" spans="1:35" x14ac:dyDescent="0.15">
      <c r="A49" s="7" t="s">
        <v>139</v>
      </c>
      <c r="B49" s="8">
        <v>2714401854</v>
      </c>
      <c r="C49" s="8" t="s">
        <v>360</v>
      </c>
      <c r="D49" s="8" t="s">
        <v>2</v>
      </c>
      <c r="E49" s="8" t="s">
        <v>361</v>
      </c>
      <c r="F49" s="8" t="s">
        <v>4</v>
      </c>
      <c r="G49" s="9">
        <v>45200</v>
      </c>
      <c r="H49" s="8" t="s">
        <v>289</v>
      </c>
      <c r="I49" s="8" t="s">
        <v>12</v>
      </c>
      <c r="J49" s="8" t="s">
        <v>68</v>
      </c>
      <c r="K49" s="8">
        <v>1</v>
      </c>
      <c r="L49" s="8">
        <v>0</v>
      </c>
      <c r="M49" s="8">
        <v>1</v>
      </c>
      <c r="N49" s="8">
        <v>2</v>
      </c>
      <c r="O49" s="8">
        <v>0</v>
      </c>
      <c r="P49" s="8">
        <v>0</v>
      </c>
      <c r="Q49" s="8">
        <v>1</v>
      </c>
      <c r="R49" s="8">
        <v>0</v>
      </c>
      <c r="S49" s="8">
        <v>1</v>
      </c>
      <c r="T49" s="8">
        <v>2</v>
      </c>
      <c r="U49" s="8">
        <v>0</v>
      </c>
      <c r="V49" s="8">
        <v>0</v>
      </c>
      <c r="W49" s="8">
        <v>1</v>
      </c>
      <c r="X49" s="8">
        <v>2</v>
      </c>
      <c r="Y49" s="8">
        <v>1</v>
      </c>
      <c r="Z49" s="8">
        <v>3</v>
      </c>
      <c r="AA49" s="8">
        <v>0</v>
      </c>
      <c r="AB49" s="8">
        <v>0</v>
      </c>
      <c r="AC49" s="8">
        <v>1</v>
      </c>
      <c r="AD49" s="8">
        <v>0</v>
      </c>
      <c r="AE49" s="8">
        <v>1</v>
      </c>
      <c r="AF49" s="8">
        <v>2</v>
      </c>
      <c r="AG49" s="8">
        <v>0</v>
      </c>
      <c r="AH49" s="8">
        <v>0</v>
      </c>
      <c r="AI49" s="10">
        <f t="shared" si="4"/>
        <v>0.5714285714285714</v>
      </c>
    </row>
    <row r="50" spans="1:35" x14ac:dyDescent="0.15">
      <c r="A50" s="7" t="s">
        <v>139</v>
      </c>
      <c r="B50" s="8">
        <v>2714101629</v>
      </c>
      <c r="C50" s="8" t="s">
        <v>428</v>
      </c>
      <c r="D50" s="8" t="s">
        <v>2</v>
      </c>
      <c r="E50" s="8" t="s">
        <v>288</v>
      </c>
      <c r="F50" s="8" t="s">
        <v>4</v>
      </c>
      <c r="G50" s="9">
        <v>45200</v>
      </c>
      <c r="H50" s="8" t="s">
        <v>429</v>
      </c>
      <c r="I50" s="8" t="s">
        <v>7</v>
      </c>
      <c r="J50" s="8" t="s">
        <v>68</v>
      </c>
      <c r="K50" s="8">
        <v>0</v>
      </c>
      <c r="L50" s="8">
        <v>2</v>
      </c>
      <c r="M50" s="8">
        <v>6</v>
      </c>
      <c r="N50" s="8">
        <v>3</v>
      </c>
      <c r="O50" s="8">
        <v>0</v>
      </c>
      <c r="P50" s="8">
        <v>0</v>
      </c>
      <c r="Q50" s="8">
        <v>0</v>
      </c>
      <c r="R50" s="8">
        <v>2</v>
      </c>
      <c r="S50" s="8">
        <v>6</v>
      </c>
      <c r="T50" s="8">
        <v>3</v>
      </c>
      <c r="U50" s="8">
        <v>0</v>
      </c>
      <c r="V50" s="8">
        <v>0</v>
      </c>
      <c r="W50" s="8">
        <v>2</v>
      </c>
      <c r="X50" s="8">
        <v>3</v>
      </c>
      <c r="Y50" s="8">
        <v>14</v>
      </c>
      <c r="Z50" s="8">
        <v>5</v>
      </c>
      <c r="AA50" s="8">
        <v>0</v>
      </c>
      <c r="AB50" s="8">
        <v>0</v>
      </c>
      <c r="AC50" s="8">
        <v>1</v>
      </c>
      <c r="AD50" s="8">
        <v>2</v>
      </c>
      <c r="AE50" s="8">
        <v>11</v>
      </c>
      <c r="AF50" s="8">
        <v>2</v>
      </c>
      <c r="AG50" s="8">
        <v>0</v>
      </c>
      <c r="AH50" s="8">
        <v>0</v>
      </c>
      <c r="AI50" s="10">
        <f t="shared" si="4"/>
        <v>0.66666666666666663</v>
      </c>
    </row>
    <row r="51" spans="1:35" x14ac:dyDescent="0.15">
      <c r="A51" s="7" t="s">
        <v>139</v>
      </c>
      <c r="B51" s="8">
        <v>2711800892</v>
      </c>
      <c r="C51" s="8" t="s">
        <v>287</v>
      </c>
      <c r="D51" s="8" t="s">
        <v>2</v>
      </c>
      <c r="E51" s="8" t="s">
        <v>288</v>
      </c>
      <c r="F51" s="8" t="s">
        <v>4</v>
      </c>
      <c r="G51" s="9">
        <v>45200</v>
      </c>
      <c r="H51" s="8" t="s">
        <v>289</v>
      </c>
      <c r="I51" s="8" t="s">
        <v>7</v>
      </c>
      <c r="J51" s="8" t="s">
        <v>7</v>
      </c>
      <c r="K51" s="8">
        <v>4</v>
      </c>
      <c r="L51" s="8">
        <v>1</v>
      </c>
      <c r="M51" s="8">
        <v>2</v>
      </c>
      <c r="N51" s="8">
        <v>3</v>
      </c>
      <c r="O51" s="8">
        <v>0</v>
      </c>
      <c r="P51" s="8">
        <v>0</v>
      </c>
      <c r="Q51" s="8">
        <v>4</v>
      </c>
      <c r="R51" s="8">
        <v>1</v>
      </c>
      <c r="S51" s="8">
        <v>2</v>
      </c>
      <c r="T51" s="8">
        <v>3</v>
      </c>
      <c r="U51" s="8">
        <v>0</v>
      </c>
      <c r="V51" s="8">
        <v>0</v>
      </c>
      <c r="W51" s="8">
        <v>5</v>
      </c>
      <c r="X51" s="8">
        <v>7</v>
      </c>
      <c r="Y51" s="8">
        <v>6</v>
      </c>
      <c r="Z51" s="8">
        <v>9</v>
      </c>
      <c r="AA51" s="8">
        <v>0</v>
      </c>
      <c r="AB51" s="8">
        <v>0</v>
      </c>
      <c r="AC51" s="8">
        <v>5</v>
      </c>
      <c r="AD51" s="8">
        <v>6</v>
      </c>
      <c r="AE51" s="8">
        <v>6</v>
      </c>
      <c r="AF51" s="8">
        <v>9</v>
      </c>
      <c r="AG51" s="8">
        <v>0</v>
      </c>
      <c r="AH51" s="8">
        <v>0</v>
      </c>
      <c r="AI51" s="10">
        <f t="shared" si="4"/>
        <v>0.96296296296296291</v>
      </c>
    </row>
    <row r="52" spans="1:35" x14ac:dyDescent="0.15">
      <c r="A52" s="7" t="s">
        <v>139</v>
      </c>
      <c r="B52" s="8">
        <v>2713304232</v>
      </c>
      <c r="C52" s="8" t="s">
        <v>473</v>
      </c>
      <c r="D52" s="8" t="s">
        <v>53</v>
      </c>
      <c r="E52" s="8" t="s">
        <v>474</v>
      </c>
      <c r="F52" s="8" t="s">
        <v>61</v>
      </c>
      <c r="G52" s="9">
        <v>45170</v>
      </c>
      <c r="H52" s="8" t="s">
        <v>475</v>
      </c>
      <c r="I52" s="8" t="s">
        <v>6</v>
      </c>
      <c r="J52" s="8" t="s">
        <v>6</v>
      </c>
      <c r="K52" s="8">
        <v>0</v>
      </c>
      <c r="L52" s="8">
        <v>15</v>
      </c>
      <c r="M52" s="8">
        <v>5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20</v>
      </c>
      <c r="Y52" s="8">
        <v>8</v>
      </c>
      <c r="Z52" s="8">
        <v>3</v>
      </c>
      <c r="AA52" s="8">
        <v>0</v>
      </c>
      <c r="AB52" s="8">
        <v>0</v>
      </c>
      <c r="AC52" s="8">
        <v>0</v>
      </c>
      <c r="AD52" s="8">
        <v>20</v>
      </c>
      <c r="AE52" s="8">
        <v>7</v>
      </c>
      <c r="AF52" s="8">
        <v>2</v>
      </c>
      <c r="AG52" s="8">
        <v>0</v>
      </c>
      <c r="AH52" s="8">
        <v>0</v>
      </c>
      <c r="AI52" s="10">
        <f t="shared" si="4"/>
        <v>0.93548387096774188</v>
      </c>
    </row>
    <row r="53" spans="1:35" x14ac:dyDescent="0.15">
      <c r="A53" s="7" t="s">
        <v>139</v>
      </c>
      <c r="B53" s="8">
        <v>2714102205</v>
      </c>
      <c r="C53" s="8" t="s">
        <v>340</v>
      </c>
      <c r="D53" s="8" t="s">
        <v>2</v>
      </c>
      <c r="E53" s="8" t="s">
        <v>341</v>
      </c>
      <c r="F53" s="8" t="s">
        <v>174</v>
      </c>
      <c r="G53" s="9">
        <v>45200</v>
      </c>
      <c r="H53" s="8" t="s">
        <v>342</v>
      </c>
      <c r="I53" s="8" t="s">
        <v>12</v>
      </c>
      <c r="J53" s="8" t="s">
        <v>7</v>
      </c>
      <c r="K53" s="8">
        <v>0</v>
      </c>
      <c r="L53" s="8">
        <v>1</v>
      </c>
      <c r="M53" s="8">
        <v>10</v>
      </c>
      <c r="N53" s="8">
        <v>5</v>
      </c>
      <c r="O53" s="8">
        <v>0</v>
      </c>
      <c r="P53" s="8">
        <v>0</v>
      </c>
      <c r="Q53" s="8">
        <v>0</v>
      </c>
      <c r="R53" s="8">
        <v>0</v>
      </c>
      <c r="S53" s="8">
        <v>4</v>
      </c>
      <c r="T53" s="8">
        <v>2</v>
      </c>
      <c r="U53" s="8">
        <v>0</v>
      </c>
      <c r="V53" s="8">
        <v>0</v>
      </c>
      <c r="W53" s="8">
        <v>2</v>
      </c>
      <c r="X53" s="8">
        <v>1</v>
      </c>
      <c r="Y53" s="8">
        <v>11</v>
      </c>
      <c r="Z53" s="8">
        <v>8</v>
      </c>
      <c r="AA53" s="8">
        <v>0</v>
      </c>
      <c r="AB53" s="8">
        <v>0</v>
      </c>
      <c r="AC53" s="8">
        <v>2</v>
      </c>
      <c r="AD53" s="8">
        <v>1</v>
      </c>
      <c r="AE53" s="8">
        <v>9</v>
      </c>
      <c r="AF53" s="8">
        <v>7</v>
      </c>
      <c r="AG53" s="8">
        <v>0</v>
      </c>
      <c r="AH53" s="8">
        <v>0</v>
      </c>
      <c r="AI53" s="10">
        <f t="shared" si="4"/>
        <v>0.86363636363636365</v>
      </c>
    </row>
    <row r="54" spans="1:35" x14ac:dyDescent="0.15">
      <c r="A54" s="7" t="s">
        <v>139</v>
      </c>
      <c r="B54" s="8">
        <v>2710802535</v>
      </c>
      <c r="C54" s="8" t="s">
        <v>272</v>
      </c>
      <c r="D54" s="8" t="s">
        <v>9</v>
      </c>
      <c r="E54" s="8" t="s">
        <v>273</v>
      </c>
      <c r="F54" s="8" t="s">
        <v>61</v>
      </c>
      <c r="G54" s="9">
        <v>45017</v>
      </c>
      <c r="H54" s="8" t="s">
        <v>274</v>
      </c>
      <c r="I54" s="8" t="s">
        <v>12</v>
      </c>
      <c r="J54" s="8" t="s">
        <v>12</v>
      </c>
      <c r="K54" s="8">
        <v>0</v>
      </c>
      <c r="L54" s="8">
        <v>3</v>
      </c>
      <c r="M54" s="8">
        <v>2</v>
      </c>
      <c r="N54" s="8">
        <v>1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5</v>
      </c>
      <c r="Y54" s="8">
        <v>6</v>
      </c>
      <c r="Z54" s="8">
        <v>1</v>
      </c>
      <c r="AA54" s="8">
        <v>1</v>
      </c>
      <c r="AB54" s="8">
        <v>0</v>
      </c>
      <c r="AC54" s="8">
        <v>0</v>
      </c>
      <c r="AD54" s="8">
        <v>4</v>
      </c>
      <c r="AE54" s="8">
        <v>5</v>
      </c>
      <c r="AF54" s="8">
        <v>1</v>
      </c>
      <c r="AG54" s="8">
        <v>1</v>
      </c>
      <c r="AH54" s="8">
        <v>0</v>
      </c>
      <c r="AI54" s="10">
        <f t="shared" si="4"/>
        <v>0.84615384615384615</v>
      </c>
    </row>
    <row r="55" spans="1:35" x14ac:dyDescent="0.15">
      <c r="A55" s="7" t="s">
        <v>139</v>
      </c>
      <c r="B55" s="8">
        <v>2714101652</v>
      </c>
      <c r="C55" s="8" t="s">
        <v>335</v>
      </c>
      <c r="D55" s="8" t="s">
        <v>2</v>
      </c>
      <c r="E55" s="8" t="s">
        <v>336</v>
      </c>
      <c r="F55" s="8" t="s">
        <v>4</v>
      </c>
      <c r="G55" s="9">
        <v>45231</v>
      </c>
      <c r="H55" s="8" t="s">
        <v>337</v>
      </c>
      <c r="I55" s="8" t="s">
        <v>7</v>
      </c>
      <c r="J55" s="8" t="s">
        <v>7</v>
      </c>
      <c r="K55" s="8">
        <v>0</v>
      </c>
      <c r="L55" s="8">
        <v>0</v>
      </c>
      <c r="M55" s="8">
        <v>2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5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3</v>
      </c>
      <c r="AF55" s="8">
        <v>0</v>
      </c>
      <c r="AG55" s="8">
        <v>0</v>
      </c>
      <c r="AH55" s="8">
        <v>0</v>
      </c>
      <c r="AI55" s="10">
        <f t="shared" si="4"/>
        <v>0.6</v>
      </c>
    </row>
    <row r="56" spans="1:35" x14ac:dyDescent="0.15">
      <c r="A56" s="7" t="s">
        <v>139</v>
      </c>
      <c r="B56" s="8">
        <v>2719402097</v>
      </c>
      <c r="C56" s="8" t="s">
        <v>444</v>
      </c>
      <c r="D56" s="8" t="s">
        <v>2</v>
      </c>
      <c r="E56" s="8" t="s">
        <v>445</v>
      </c>
      <c r="F56" s="8" t="s">
        <v>79</v>
      </c>
      <c r="G56" s="9">
        <v>45078</v>
      </c>
      <c r="H56" s="8" t="s">
        <v>446</v>
      </c>
      <c r="I56" s="8" t="s">
        <v>51</v>
      </c>
      <c r="J56" s="8" t="s">
        <v>51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10">
        <f t="shared" si="4"/>
        <v>0</v>
      </c>
    </row>
    <row r="57" spans="1:35" x14ac:dyDescent="0.15">
      <c r="A57" s="7" t="s">
        <v>139</v>
      </c>
      <c r="B57" s="8">
        <v>2719102390</v>
      </c>
      <c r="C57" s="8" t="s">
        <v>388</v>
      </c>
      <c r="D57" s="8" t="s">
        <v>74</v>
      </c>
      <c r="E57" s="8" t="s">
        <v>389</v>
      </c>
      <c r="F57" s="8" t="s">
        <v>24</v>
      </c>
      <c r="G57" s="9">
        <v>45078</v>
      </c>
      <c r="H57" s="8" t="s">
        <v>390</v>
      </c>
      <c r="I57" s="8" t="s">
        <v>63</v>
      </c>
      <c r="J57" s="8" t="s">
        <v>63</v>
      </c>
      <c r="K57" s="8">
        <v>0</v>
      </c>
      <c r="L57" s="8">
        <v>1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1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1</v>
      </c>
      <c r="AE57" s="8">
        <v>0</v>
      </c>
      <c r="AF57" s="8">
        <v>0</v>
      </c>
      <c r="AG57" s="8">
        <v>0</v>
      </c>
      <c r="AH57" s="8">
        <v>0</v>
      </c>
      <c r="AI57" s="10">
        <f t="shared" si="4"/>
        <v>1</v>
      </c>
    </row>
    <row r="58" spans="1:35" x14ac:dyDescent="0.15">
      <c r="A58" s="7" t="s">
        <v>139</v>
      </c>
      <c r="B58" s="8">
        <v>2719401842</v>
      </c>
      <c r="C58" s="8" t="s">
        <v>395</v>
      </c>
      <c r="D58" s="8" t="s">
        <v>2</v>
      </c>
      <c r="E58" s="8" t="s">
        <v>396</v>
      </c>
      <c r="F58" s="8" t="s">
        <v>61</v>
      </c>
      <c r="G58" s="9">
        <v>45047</v>
      </c>
      <c r="H58" s="8" t="s">
        <v>397</v>
      </c>
      <c r="I58" s="8" t="s">
        <v>68</v>
      </c>
      <c r="J58" s="8" t="s">
        <v>68</v>
      </c>
      <c r="K58" s="8">
        <v>0</v>
      </c>
      <c r="L58" s="8">
        <v>0</v>
      </c>
      <c r="M58" s="8">
        <v>5</v>
      </c>
      <c r="N58" s="8">
        <v>9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1</v>
      </c>
      <c r="U58" s="8">
        <v>0</v>
      </c>
      <c r="V58" s="8">
        <v>0</v>
      </c>
      <c r="W58" s="8">
        <v>2</v>
      </c>
      <c r="X58" s="8">
        <v>0</v>
      </c>
      <c r="Y58" s="8">
        <v>8</v>
      </c>
      <c r="Z58" s="8">
        <v>12</v>
      </c>
      <c r="AA58" s="8">
        <v>0</v>
      </c>
      <c r="AB58" s="8">
        <v>0</v>
      </c>
      <c r="AC58" s="8">
        <v>2</v>
      </c>
      <c r="AD58" s="8">
        <v>0</v>
      </c>
      <c r="AE58" s="8">
        <v>7</v>
      </c>
      <c r="AF58" s="8">
        <v>9</v>
      </c>
      <c r="AG58" s="8">
        <v>0</v>
      </c>
      <c r="AH58" s="8">
        <v>0</v>
      </c>
      <c r="AI58" s="10">
        <f t="shared" si="4"/>
        <v>0.81818181818181823</v>
      </c>
    </row>
    <row r="59" spans="1:35" x14ac:dyDescent="0.15">
      <c r="A59" s="7" t="s">
        <v>139</v>
      </c>
      <c r="B59" s="8">
        <v>2719402808</v>
      </c>
      <c r="C59" s="8" t="s">
        <v>413</v>
      </c>
      <c r="D59" s="8" t="s">
        <v>2</v>
      </c>
      <c r="E59" s="8" t="s">
        <v>396</v>
      </c>
      <c r="F59" s="8" t="s">
        <v>24</v>
      </c>
      <c r="G59" s="9">
        <v>45108</v>
      </c>
      <c r="H59" s="8" t="s">
        <v>397</v>
      </c>
      <c r="I59" s="8" t="s">
        <v>63</v>
      </c>
      <c r="J59" s="8" t="s">
        <v>63</v>
      </c>
      <c r="K59" s="8">
        <v>0</v>
      </c>
      <c r="L59" s="8">
        <v>0</v>
      </c>
      <c r="M59" s="8">
        <v>4</v>
      </c>
      <c r="N59" s="8">
        <v>9</v>
      </c>
      <c r="O59" s="8">
        <v>0</v>
      </c>
      <c r="P59" s="8">
        <v>0</v>
      </c>
      <c r="Q59" s="8">
        <v>0</v>
      </c>
      <c r="R59" s="8">
        <v>0</v>
      </c>
      <c r="S59" s="8">
        <v>4</v>
      </c>
      <c r="T59" s="8">
        <v>9</v>
      </c>
      <c r="U59" s="8">
        <v>0</v>
      </c>
      <c r="V59" s="8">
        <v>0</v>
      </c>
      <c r="W59" s="8">
        <v>0</v>
      </c>
      <c r="X59" s="8">
        <v>0</v>
      </c>
      <c r="Y59" s="8">
        <v>4</v>
      </c>
      <c r="Z59" s="8">
        <v>9</v>
      </c>
      <c r="AA59" s="8">
        <v>0</v>
      </c>
      <c r="AB59" s="8">
        <v>0</v>
      </c>
      <c r="AC59" s="8">
        <v>0</v>
      </c>
      <c r="AD59" s="8">
        <v>0</v>
      </c>
      <c r="AE59" s="8">
        <v>4</v>
      </c>
      <c r="AF59" s="8">
        <v>9</v>
      </c>
      <c r="AG59" s="8">
        <v>0</v>
      </c>
      <c r="AH59" s="8">
        <v>0</v>
      </c>
      <c r="AI59" s="10">
        <f t="shared" si="4"/>
        <v>1</v>
      </c>
    </row>
    <row r="60" spans="1:35" x14ac:dyDescent="0.15">
      <c r="A60" s="7" t="s">
        <v>139</v>
      </c>
      <c r="B60" s="8">
        <v>2719402857</v>
      </c>
      <c r="C60" s="8" t="s">
        <v>447</v>
      </c>
      <c r="D60" s="8" t="s">
        <v>98</v>
      </c>
      <c r="E60" s="8" t="s">
        <v>448</v>
      </c>
      <c r="F60" s="8" t="s">
        <v>24</v>
      </c>
      <c r="G60" s="9">
        <v>45200</v>
      </c>
      <c r="H60" s="8" t="s">
        <v>449</v>
      </c>
      <c r="I60" s="8" t="s">
        <v>63</v>
      </c>
      <c r="J60" s="8" t="s">
        <v>63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10">
        <f t="shared" si="4"/>
        <v>0</v>
      </c>
    </row>
    <row r="61" spans="1:35" x14ac:dyDescent="0.15">
      <c r="A61" s="7" t="s">
        <v>139</v>
      </c>
      <c r="B61" s="8">
        <v>2713002331</v>
      </c>
      <c r="C61" s="8" t="s">
        <v>317</v>
      </c>
      <c r="D61" s="8" t="s">
        <v>2</v>
      </c>
      <c r="E61" s="8" t="s">
        <v>318</v>
      </c>
      <c r="F61" s="8" t="s">
        <v>174</v>
      </c>
      <c r="G61" s="9">
        <v>45200</v>
      </c>
      <c r="H61" s="8" t="s">
        <v>319</v>
      </c>
      <c r="I61" s="8" t="s">
        <v>7</v>
      </c>
      <c r="J61" s="8" t="s">
        <v>6</v>
      </c>
      <c r="K61" s="8">
        <v>0</v>
      </c>
      <c r="L61" s="8">
        <v>0</v>
      </c>
      <c r="M61" s="8">
        <v>8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3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13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12</v>
      </c>
      <c r="AF61" s="8">
        <v>0</v>
      </c>
      <c r="AG61" s="8">
        <v>0</v>
      </c>
      <c r="AH61" s="8">
        <v>0</v>
      </c>
      <c r="AI61" s="10">
        <f t="shared" si="4"/>
        <v>0.92307692307692313</v>
      </c>
    </row>
    <row r="62" spans="1:35" x14ac:dyDescent="0.15">
      <c r="A62" s="7" t="s">
        <v>139</v>
      </c>
      <c r="B62" s="8">
        <v>2712301734</v>
      </c>
      <c r="C62" s="8" t="s">
        <v>306</v>
      </c>
      <c r="D62" s="8" t="s">
        <v>2</v>
      </c>
      <c r="E62" s="8" t="s">
        <v>307</v>
      </c>
      <c r="F62" s="8" t="s">
        <v>174</v>
      </c>
      <c r="G62" s="9">
        <v>45200</v>
      </c>
      <c r="H62" s="8" t="s">
        <v>308</v>
      </c>
      <c r="I62" s="8" t="s">
        <v>7</v>
      </c>
      <c r="J62" s="8" t="s">
        <v>63</v>
      </c>
      <c r="K62" s="8">
        <v>1</v>
      </c>
      <c r="L62" s="8">
        <v>0</v>
      </c>
      <c r="M62" s="8">
        <v>2</v>
      </c>
      <c r="N62" s="8">
        <v>0</v>
      </c>
      <c r="O62" s="8">
        <v>0</v>
      </c>
      <c r="P62" s="8">
        <v>0</v>
      </c>
      <c r="Q62" s="8">
        <v>1</v>
      </c>
      <c r="R62" s="8">
        <v>0</v>
      </c>
      <c r="S62" s="8">
        <v>2</v>
      </c>
      <c r="T62" s="8">
        <v>0</v>
      </c>
      <c r="U62" s="8">
        <v>0</v>
      </c>
      <c r="V62" s="8">
        <v>0</v>
      </c>
      <c r="W62" s="8">
        <v>1</v>
      </c>
      <c r="X62" s="8">
        <v>0</v>
      </c>
      <c r="Y62" s="8">
        <v>9</v>
      </c>
      <c r="Z62" s="8">
        <v>0</v>
      </c>
      <c r="AA62" s="8">
        <v>0</v>
      </c>
      <c r="AB62" s="8">
        <v>0</v>
      </c>
      <c r="AC62" s="8">
        <v>1</v>
      </c>
      <c r="AD62" s="8">
        <v>0</v>
      </c>
      <c r="AE62" s="8">
        <v>2</v>
      </c>
      <c r="AF62" s="8">
        <v>0</v>
      </c>
      <c r="AG62" s="8">
        <v>0</v>
      </c>
      <c r="AH62" s="8">
        <v>0</v>
      </c>
      <c r="AI62" s="10">
        <f t="shared" si="4"/>
        <v>0.3</v>
      </c>
    </row>
    <row r="63" spans="1:35" x14ac:dyDescent="0.15">
      <c r="A63" s="7" t="s">
        <v>139</v>
      </c>
      <c r="B63" s="8">
        <v>2719402477</v>
      </c>
      <c r="C63" s="8" t="s">
        <v>407</v>
      </c>
      <c r="D63" s="8" t="s">
        <v>2</v>
      </c>
      <c r="E63" s="8" t="s">
        <v>408</v>
      </c>
      <c r="F63" s="8" t="s">
        <v>174</v>
      </c>
      <c r="G63" s="9">
        <v>45200</v>
      </c>
      <c r="H63" s="8" t="s">
        <v>409</v>
      </c>
      <c r="I63" s="8" t="s">
        <v>12</v>
      </c>
      <c r="J63" s="8" t="s">
        <v>7</v>
      </c>
      <c r="K63" s="8">
        <v>0</v>
      </c>
      <c r="L63" s="8">
        <v>0</v>
      </c>
      <c r="M63" s="8">
        <v>7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7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10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7</v>
      </c>
      <c r="AF63" s="8">
        <v>0</v>
      </c>
      <c r="AG63" s="8">
        <v>0</v>
      </c>
      <c r="AH63" s="8">
        <v>0</v>
      </c>
      <c r="AI63" s="10">
        <f t="shared" si="4"/>
        <v>0.7</v>
      </c>
    </row>
    <row r="64" spans="1:35" x14ac:dyDescent="0.15">
      <c r="A64" s="7" t="s">
        <v>139</v>
      </c>
      <c r="B64" s="8">
        <v>2713002265</v>
      </c>
      <c r="C64" s="8" t="s">
        <v>314</v>
      </c>
      <c r="D64" s="8" t="s">
        <v>2</v>
      </c>
      <c r="E64" s="8" t="s">
        <v>315</v>
      </c>
      <c r="F64" s="8" t="s">
        <v>174</v>
      </c>
      <c r="G64" s="9">
        <v>45108</v>
      </c>
      <c r="H64" s="8" t="s">
        <v>316</v>
      </c>
      <c r="I64" s="8" t="s">
        <v>51</v>
      </c>
      <c r="J64" s="8" t="s">
        <v>51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10">
        <f t="shared" si="4"/>
        <v>0</v>
      </c>
    </row>
    <row r="65" spans="1:35" x14ac:dyDescent="0.15">
      <c r="A65" s="7" t="s">
        <v>139</v>
      </c>
      <c r="B65" s="8">
        <v>2710802428</v>
      </c>
      <c r="C65" s="8" t="s">
        <v>269</v>
      </c>
      <c r="D65" s="8" t="s">
        <v>53</v>
      </c>
      <c r="E65" s="8" t="s">
        <v>270</v>
      </c>
      <c r="F65" s="8" t="s">
        <v>4</v>
      </c>
      <c r="G65" s="9">
        <v>45200</v>
      </c>
      <c r="H65" s="8" t="s">
        <v>271</v>
      </c>
      <c r="I65" s="8" t="s">
        <v>12</v>
      </c>
      <c r="J65" s="8" t="s">
        <v>68</v>
      </c>
      <c r="K65" s="8">
        <v>0</v>
      </c>
      <c r="L65" s="8">
        <v>1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4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3</v>
      </c>
      <c r="AE65" s="8">
        <v>0</v>
      </c>
      <c r="AF65" s="8">
        <v>0</v>
      </c>
      <c r="AG65" s="8">
        <v>0</v>
      </c>
      <c r="AH65" s="8">
        <v>0</v>
      </c>
      <c r="AI65" s="10">
        <f t="shared" si="4"/>
        <v>0.75</v>
      </c>
    </row>
    <row r="66" spans="1:35" x14ac:dyDescent="0.15">
      <c r="A66" s="7" t="s">
        <v>139</v>
      </c>
      <c r="B66" s="8">
        <v>2715803314</v>
      </c>
      <c r="C66" s="8" t="s">
        <v>369</v>
      </c>
      <c r="D66" s="8" t="s">
        <v>9</v>
      </c>
      <c r="E66" s="8" t="s">
        <v>370</v>
      </c>
      <c r="F66" s="8" t="s">
        <v>4</v>
      </c>
      <c r="G66" s="9">
        <v>45200</v>
      </c>
      <c r="H66" s="8" t="s">
        <v>371</v>
      </c>
      <c r="I66" s="8" t="s">
        <v>12</v>
      </c>
      <c r="J66" s="8" t="s">
        <v>12</v>
      </c>
      <c r="K66" s="8">
        <v>0</v>
      </c>
      <c r="L66" s="8">
        <v>5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2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5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5</v>
      </c>
      <c r="AE66" s="8">
        <v>0</v>
      </c>
      <c r="AF66" s="8">
        <v>0</v>
      </c>
      <c r="AG66" s="8">
        <v>0</v>
      </c>
      <c r="AH66" s="8">
        <v>0</v>
      </c>
      <c r="AI66" s="10">
        <f t="shared" si="4"/>
        <v>1</v>
      </c>
    </row>
    <row r="67" spans="1:35" x14ac:dyDescent="0.15">
      <c r="A67" s="7" t="s">
        <v>139</v>
      </c>
      <c r="B67" s="8">
        <v>2713101323</v>
      </c>
      <c r="C67" s="8" t="s">
        <v>320</v>
      </c>
      <c r="D67" s="8" t="s">
        <v>9</v>
      </c>
      <c r="E67" s="8" t="s">
        <v>321</v>
      </c>
      <c r="F67" s="8" t="s">
        <v>4</v>
      </c>
      <c r="G67" s="9">
        <v>45200</v>
      </c>
      <c r="H67" s="8" t="s">
        <v>322</v>
      </c>
      <c r="I67" s="8" t="s">
        <v>12</v>
      </c>
      <c r="J67" s="8" t="s">
        <v>12</v>
      </c>
      <c r="K67" s="8">
        <v>0</v>
      </c>
      <c r="L67" s="8">
        <v>4</v>
      </c>
      <c r="M67" s="8">
        <v>1</v>
      </c>
      <c r="N67" s="8">
        <v>0</v>
      </c>
      <c r="O67" s="8">
        <v>0</v>
      </c>
      <c r="P67" s="8">
        <v>0</v>
      </c>
      <c r="Q67" s="8">
        <v>0</v>
      </c>
      <c r="R67" s="8">
        <v>4</v>
      </c>
      <c r="S67" s="8">
        <v>1</v>
      </c>
      <c r="T67" s="8">
        <v>0</v>
      </c>
      <c r="U67" s="8">
        <v>0</v>
      </c>
      <c r="V67" s="8">
        <v>0</v>
      </c>
      <c r="W67" s="8">
        <v>0</v>
      </c>
      <c r="X67" s="8">
        <v>4</v>
      </c>
      <c r="Y67" s="8">
        <v>1</v>
      </c>
      <c r="Z67" s="8">
        <v>0</v>
      </c>
      <c r="AA67" s="8">
        <v>0</v>
      </c>
      <c r="AB67" s="8">
        <v>0</v>
      </c>
      <c r="AC67" s="8">
        <v>0</v>
      </c>
      <c r="AD67" s="8">
        <v>4</v>
      </c>
      <c r="AE67" s="8">
        <v>1</v>
      </c>
      <c r="AF67" s="8">
        <v>0</v>
      </c>
      <c r="AG67" s="8">
        <v>0</v>
      </c>
      <c r="AH67" s="8">
        <v>0</v>
      </c>
      <c r="AI67" s="10">
        <f t="shared" si="4"/>
        <v>1</v>
      </c>
    </row>
    <row r="68" spans="1:35" x14ac:dyDescent="0.15">
      <c r="A68" s="7" t="s">
        <v>139</v>
      </c>
      <c r="B68" s="8">
        <v>2711000949</v>
      </c>
      <c r="C68" s="8" t="s">
        <v>417</v>
      </c>
      <c r="D68" s="8" t="s">
        <v>2</v>
      </c>
      <c r="E68" s="8" t="s">
        <v>418</v>
      </c>
      <c r="F68" s="8" t="s">
        <v>4</v>
      </c>
      <c r="G68" s="9">
        <v>45200</v>
      </c>
      <c r="H68" s="8" t="s">
        <v>419</v>
      </c>
      <c r="I68" s="8" t="s">
        <v>12</v>
      </c>
      <c r="J68" s="8" t="s">
        <v>7</v>
      </c>
      <c r="K68" s="8">
        <v>0</v>
      </c>
      <c r="L68" s="8">
        <v>5</v>
      </c>
      <c r="M68" s="8">
        <v>5</v>
      </c>
      <c r="N68" s="8">
        <v>0</v>
      </c>
      <c r="O68" s="8">
        <v>0</v>
      </c>
      <c r="P68" s="8">
        <v>0</v>
      </c>
      <c r="Q68" s="8">
        <v>0</v>
      </c>
      <c r="R68" s="8">
        <v>4</v>
      </c>
      <c r="S68" s="8">
        <v>5</v>
      </c>
      <c r="T68" s="8">
        <v>0</v>
      </c>
      <c r="U68" s="8">
        <v>0</v>
      </c>
      <c r="V68" s="8">
        <v>0</v>
      </c>
      <c r="W68" s="8">
        <v>0</v>
      </c>
      <c r="X68" s="8">
        <v>6</v>
      </c>
      <c r="Y68" s="8">
        <v>9</v>
      </c>
      <c r="Z68" s="8">
        <v>0</v>
      </c>
      <c r="AA68" s="8">
        <v>0</v>
      </c>
      <c r="AB68" s="8">
        <v>0</v>
      </c>
      <c r="AC68" s="8">
        <v>0</v>
      </c>
      <c r="AD68" s="8">
        <v>5</v>
      </c>
      <c r="AE68" s="8">
        <v>6</v>
      </c>
      <c r="AF68" s="8">
        <v>0</v>
      </c>
      <c r="AG68" s="8">
        <v>0</v>
      </c>
      <c r="AH68" s="8">
        <v>0</v>
      </c>
      <c r="AI68" s="10">
        <f t="shared" si="4"/>
        <v>0.73333333333333328</v>
      </c>
    </row>
    <row r="69" spans="1:35" x14ac:dyDescent="0.15">
      <c r="A69" s="7" t="s">
        <v>139</v>
      </c>
      <c r="B69" s="8">
        <v>2719102143</v>
      </c>
      <c r="C69" s="8" t="s">
        <v>440</v>
      </c>
      <c r="D69" s="8" t="s">
        <v>74</v>
      </c>
      <c r="E69" s="8" t="s">
        <v>441</v>
      </c>
      <c r="F69" s="8" t="s">
        <v>174</v>
      </c>
      <c r="G69" s="9">
        <v>45017</v>
      </c>
      <c r="H69" s="8" t="s">
        <v>442</v>
      </c>
      <c r="I69" s="8" t="s">
        <v>51</v>
      </c>
      <c r="J69" s="8" t="s">
        <v>51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10">
        <f t="shared" ref="AI69:AI100" si="5">IF(SUM(W69:AB69)=0,0,IF(SUM(AC69:AH69)=0,0,SUM(AC69:AH69)/SUM(W69:AB69)))</f>
        <v>0</v>
      </c>
    </row>
    <row r="70" spans="1:35" x14ac:dyDescent="0.15">
      <c r="A70" s="7" t="s">
        <v>139</v>
      </c>
      <c r="B70" s="8">
        <v>2714101900</v>
      </c>
      <c r="C70" s="8" t="s">
        <v>343</v>
      </c>
      <c r="D70" s="8" t="s">
        <v>344</v>
      </c>
      <c r="E70" s="8" t="s">
        <v>345</v>
      </c>
      <c r="F70" s="8" t="s">
        <v>79</v>
      </c>
      <c r="G70" s="9">
        <v>45017</v>
      </c>
      <c r="H70" s="8" t="s">
        <v>346</v>
      </c>
      <c r="I70" s="8" t="s">
        <v>12</v>
      </c>
      <c r="J70" s="8" t="s">
        <v>6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10">
        <f t="shared" si="5"/>
        <v>0</v>
      </c>
    </row>
    <row r="71" spans="1:35" x14ac:dyDescent="0.15">
      <c r="A71" s="7" t="s">
        <v>139</v>
      </c>
      <c r="B71" s="8">
        <v>2713303937</v>
      </c>
      <c r="C71" s="8" t="s">
        <v>425</v>
      </c>
      <c r="D71" s="8" t="s">
        <v>9</v>
      </c>
      <c r="E71" s="8" t="s">
        <v>426</v>
      </c>
      <c r="F71" s="8" t="s">
        <v>4</v>
      </c>
      <c r="G71" s="9">
        <v>45017</v>
      </c>
      <c r="H71" s="8" t="s">
        <v>427</v>
      </c>
      <c r="I71" s="8" t="s">
        <v>12</v>
      </c>
      <c r="J71" s="8" t="s">
        <v>12</v>
      </c>
      <c r="K71" s="8">
        <v>0</v>
      </c>
      <c r="L71" s="8">
        <v>11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3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11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11</v>
      </c>
      <c r="AE71" s="8">
        <v>0</v>
      </c>
      <c r="AF71" s="8">
        <v>0</v>
      </c>
      <c r="AG71" s="8">
        <v>0</v>
      </c>
      <c r="AH71" s="8">
        <v>0</v>
      </c>
      <c r="AI71" s="10">
        <f t="shared" si="5"/>
        <v>1</v>
      </c>
    </row>
    <row r="72" spans="1:35" x14ac:dyDescent="0.15">
      <c r="A72" s="7" t="s">
        <v>139</v>
      </c>
      <c r="B72" s="8">
        <v>2719402071</v>
      </c>
      <c r="C72" s="8" t="s">
        <v>401</v>
      </c>
      <c r="D72" s="8" t="s">
        <v>53</v>
      </c>
      <c r="E72" s="8" t="s">
        <v>402</v>
      </c>
      <c r="F72" s="8" t="s">
        <v>79</v>
      </c>
      <c r="G72" s="9">
        <v>45047</v>
      </c>
      <c r="H72" s="8" t="s">
        <v>403</v>
      </c>
      <c r="I72" s="8" t="s">
        <v>12</v>
      </c>
      <c r="J72" s="8" t="s">
        <v>12</v>
      </c>
      <c r="K72" s="8">
        <v>11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11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19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15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10">
        <f t="shared" si="5"/>
        <v>0.78947368421052633</v>
      </c>
    </row>
    <row r="73" spans="1:35" x14ac:dyDescent="0.15">
      <c r="A73" s="7" t="s">
        <v>139</v>
      </c>
      <c r="B73" s="8">
        <v>2712001961</v>
      </c>
      <c r="C73" s="8" t="s">
        <v>476</v>
      </c>
      <c r="D73" s="8" t="s">
        <v>74</v>
      </c>
      <c r="E73" s="8" t="s">
        <v>477</v>
      </c>
      <c r="F73" s="8" t="s">
        <v>4</v>
      </c>
      <c r="G73" s="9">
        <v>45261</v>
      </c>
      <c r="H73" s="8" t="s">
        <v>478</v>
      </c>
      <c r="I73" s="8" t="s">
        <v>6</v>
      </c>
      <c r="J73" s="8" t="s">
        <v>12</v>
      </c>
      <c r="K73" s="8">
        <v>2</v>
      </c>
      <c r="L73" s="8">
        <v>3</v>
      </c>
      <c r="M73" s="8">
        <v>3</v>
      </c>
      <c r="N73" s="8">
        <v>7</v>
      </c>
      <c r="O73" s="8">
        <v>0</v>
      </c>
      <c r="P73" s="8">
        <v>0</v>
      </c>
      <c r="Q73" s="8">
        <v>1</v>
      </c>
      <c r="R73" s="8">
        <v>0</v>
      </c>
      <c r="S73" s="8">
        <v>1</v>
      </c>
      <c r="T73" s="8">
        <v>2</v>
      </c>
      <c r="U73" s="8">
        <v>0</v>
      </c>
      <c r="V73" s="8">
        <v>0</v>
      </c>
      <c r="W73" s="8">
        <v>2</v>
      </c>
      <c r="X73" s="8">
        <v>4</v>
      </c>
      <c r="Y73" s="8">
        <v>8</v>
      </c>
      <c r="Z73" s="8">
        <v>8</v>
      </c>
      <c r="AA73" s="8">
        <v>1</v>
      </c>
      <c r="AB73" s="8">
        <v>0</v>
      </c>
      <c r="AC73" s="8">
        <v>2</v>
      </c>
      <c r="AD73" s="8">
        <v>3</v>
      </c>
      <c r="AE73" s="8">
        <v>6</v>
      </c>
      <c r="AF73" s="8">
        <v>8</v>
      </c>
      <c r="AG73" s="8">
        <v>1</v>
      </c>
      <c r="AH73" s="8">
        <v>0</v>
      </c>
      <c r="AI73" s="10">
        <f t="shared" si="5"/>
        <v>0.86956521739130432</v>
      </c>
    </row>
    <row r="74" spans="1:35" x14ac:dyDescent="0.15">
      <c r="A74" s="7" t="s">
        <v>139</v>
      </c>
      <c r="B74" s="8">
        <v>2710802683</v>
      </c>
      <c r="C74" s="8" t="s">
        <v>479</v>
      </c>
      <c r="D74" s="8" t="s">
        <v>53</v>
      </c>
      <c r="E74" s="8" t="s">
        <v>480</v>
      </c>
      <c r="F74" s="8" t="s">
        <v>61</v>
      </c>
      <c r="G74" s="9">
        <v>45139</v>
      </c>
      <c r="H74" s="8" t="s">
        <v>481</v>
      </c>
      <c r="I74" s="8" t="s">
        <v>12</v>
      </c>
      <c r="J74" s="8" t="s">
        <v>12</v>
      </c>
      <c r="K74" s="8">
        <v>0</v>
      </c>
      <c r="L74" s="8">
        <v>0</v>
      </c>
      <c r="M74" s="8">
        <v>2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5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4</v>
      </c>
      <c r="AF74" s="8">
        <v>0</v>
      </c>
      <c r="AG74" s="8">
        <v>0</v>
      </c>
      <c r="AH74" s="8">
        <v>0</v>
      </c>
      <c r="AI74" s="10">
        <f t="shared" si="5"/>
        <v>0.8</v>
      </c>
    </row>
    <row r="75" spans="1:35" x14ac:dyDescent="0.15">
      <c r="A75" s="7" t="s">
        <v>139</v>
      </c>
      <c r="B75" s="8">
        <v>2711501029</v>
      </c>
      <c r="C75" s="8" t="s">
        <v>482</v>
      </c>
      <c r="D75" s="8" t="s">
        <v>53</v>
      </c>
      <c r="E75" s="8" t="s">
        <v>483</v>
      </c>
      <c r="F75" s="8" t="s">
        <v>4</v>
      </c>
      <c r="G75" s="9">
        <v>45200</v>
      </c>
      <c r="H75" s="8" t="s">
        <v>484</v>
      </c>
      <c r="I75" s="8" t="s">
        <v>68</v>
      </c>
      <c r="J75" s="8" t="s">
        <v>12</v>
      </c>
      <c r="K75" s="8">
        <v>2</v>
      </c>
      <c r="L75" s="8">
        <v>4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2</v>
      </c>
      <c r="S75" s="8">
        <v>0</v>
      </c>
      <c r="T75" s="8">
        <v>0</v>
      </c>
      <c r="U75" s="8">
        <v>0</v>
      </c>
      <c r="V75" s="8">
        <v>0</v>
      </c>
      <c r="W75" s="8">
        <v>2</v>
      </c>
      <c r="X75" s="8">
        <v>3</v>
      </c>
      <c r="Y75" s="8">
        <v>1</v>
      </c>
      <c r="Z75" s="8">
        <v>0</v>
      </c>
      <c r="AA75" s="8">
        <v>0</v>
      </c>
      <c r="AB75" s="8">
        <v>0</v>
      </c>
      <c r="AC75" s="8">
        <v>2</v>
      </c>
      <c r="AD75" s="8">
        <v>3</v>
      </c>
      <c r="AE75" s="8">
        <v>1</v>
      </c>
      <c r="AF75" s="8">
        <v>0</v>
      </c>
      <c r="AG75" s="8">
        <v>0</v>
      </c>
      <c r="AH75" s="8">
        <v>0</v>
      </c>
      <c r="AI75" s="10">
        <f t="shared" si="5"/>
        <v>1</v>
      </c>
    </row>
    <row r="76" spans="1:35" x14ac:dyDescent="0.15">
      <c r="A76" s="7" t="s">
        <v>139</v>
      </c>
      <c r="B76" s="8">
        <v>2711701025</v>
      </c>
      <c r="C76" s="8" t="s">
        <v>485</v>
      </c>
      <c r="D76" s="8" t="s">
        <v>74</v>
      </c>
      <c r="E76" s="8" t="s">
        <v>486</v>
      </c>
      <c r="F76" s="8" t="s">
        <v>4</v>
      </c>
      <c r="G76" s="9">
        <v>45231</v>
      </c>
      <c r="H76" s="8" t="s">
        <v>487</v>
      </c>
      <c r="I76" s="8" t="s">
        <v>68</v>
      </c>
      <c r="J76" s="8" t="s">
        <v>7</v>
      </c>
      <c r="K76" s="8">
        <v>0</v>
      </c>
      <c r="L76" s="8">
        <v>5</v>
      </c>
      <c r="M76" s="8">
        <v>0</v>
      </c>
      <c r="N76" s="8">
        <v>4</v>
      </c>
      <c r="O76" s="8">
        <v>0</v>
      </c>
      <c r="P76" s="8">
        <v>0</v>
      </c>
      <c r="Q76" s="8">
        <v>0</v>
      </c>
      <c r="R76" s="8">
        <v>1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3</v>
      </c>
      <c r="Y76" s="8">
        <v>0</v>
      </c>
      <c r="Z76" s="8">
        <v>3</v>
      </c>
      <c r="AA76" s="8">
        <v>0</v>
      </c>
      <c r="AB76" s="8">
        <v>0</v>
      </c>
      <c r="AC76" s="8">
        <v>0</v>
      </c>
      <c r="AD76" s="8">
        <v>3</v>
      </c>
      <c r="AE76" s="8">
        <v>0</v>
      </c>
      <c r="AF76" s="8">
        <v>3</v>
      </c>
      <c r="AG76" s="8">
        <v>0</v>
      </c>
      <c r="AH76" s="8">
        <v>0</v>
      </c>
      <c r="AI76" s="10">
        <f t="shared" si="5"/>
        <v>1</v>
      </c>
    </row>
    <row r="77" spans="1:35" x14ac:dyDescent="0.15">
      <c r="A77" s="7" t="s">
        <v>139</v>
      </c>
      <c r="B77" s="8">
        <v>2712002027</v>
      </c>
      <c r="C77" s="8" t="s">
        <v>488</v>
      </c>
      <c r="D77" s="8" t="s">
        <v>2</v>
      </c>
      <c r="E77" s="8" t="s">
        <v>489</v>
      </c>
      <c r="F77" s="8" t="s">
        <v>61</v>
      </c>
      <c r="G77" s="9">
        <v>45017</v>
      </c>
      <c r="H77" s="8">
        <v>0</v>
      </c>
      <c r="I77" s="8" t="s">
        <v>12</v>
      </c>
      <c r="J77" s="8" t="s">
        <v>12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2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2</v>
      </c>
      <c r="AE77" s="8">
        <v>0</v>
      </c>
      <c r="AF77" s="8">
        <v>0</v>
      </c>
      <c r="AG77" s="8">
        <v>0</v>
      </c>
      <c r="AH77" s="8">
        <v>0</v>
      </c>
      <c r="AI77" s="10">
        <f t="shared" si="5"/>
        <v>1</v>
      </c>
    </row>
    <row r="78" spans="1:35" x14ac:dyDescent="0.15">
      <c r="A78" s="7" t="s">
        <v>139</v>
      </c>
      <c r="B78" s="8">
        <v>2714101587</v>
      </c>
      <c r="C78" s="8" t="s">
        <v>490</v>
      </c>
      <c r="D78" s="8" t="s">
        <v>74</v>
      </c>
      <c r="E78" s="8" t="s">
        <v>491</v>
      </c>
      <c r="F78" s="8" t="s">
        <v>4</v>
      </c>
      <c r="G78" s="9">
        <v>45200</v>
      </c>
      <c r="H78" s="8" t="s">
        <v>492</v>
      </c>
      <c r="I78" s="8" t="s">
        <v>12</v>
      </c>
      <c r="J78" s="8" t="s">
        <v>63</v>
      </c>
      <c r="K78" s="8">
        <v>0</v>
      </c>
      <c r="L78" s="8">
        <v>1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2</v>
      </c>
      <c r="Y78" s="8">
        <v>3</v>
      </c>
      <c r="Z78" s="8">
        <v>0</v>
      </c>
      <c r="AA78" s="8">
        <v>0</v>
      </c>
      <c r="AB78" s="8">
        <v>0</v>
      </c>
      <c r="AC78" s="8">
        <v>0</v>
      </c>
      <c r="AD78" s="8">
        <v>2</v>
      </c>
      <c r="AE78" s="8">
        <v>1</v>
      </c>
      <c r="AF78" s="8">
        <v>0</v>
      </c>
      <c r="AG78" s="8">
        <v>0</v>
      </c>
      <c r="AH78" s="8">
        <v>0</v>
      </c>
      <c r="AI78" s="10">
        <f t="shared" si="5"/>
        <v>0.6</v>
      </c>
    </row>
    <row r="79" spans="1:35" x14ac:dyDescent="0.15">
      <c r="A79" s="7" t="s">
        <v>139</v>
      </c>
      <c r="B79" s="8">
        <v>2714101710</v>
      </c>
      <c r="C79" s="8" t="s">
        <v>493</v>
      </c>
      <c r="D79" s="8" t="s">
        <v>2</v>
      </c>
      <c r="E79" s="8" t="s">
        <v>494</v>
      </c>
      <c r="F79" s="8" t="s">
        <v>516</v>
      </c>
      <c r="G79" s="9">
        <v>45017</v>
      </c>
      <c r="H79" s="8" t="s">
        <v>495</v>
      </c>
      <c r="I79" s="8" t="s">
        <v>12</v>
      </c>
      <c r="J79" s="8" t="s">
        <v>12</v>
      </c>
      <c r="K79" s="8">
        <v>0</v>
      </c>
      <c r="L79" s="8">
        <v>0</v>
      </c>
      <c r="M79" s="8">
        <v>0</v>
      </c>
      <c r="N79" s="8">
        <v>25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8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27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27</v>
      </c>
      <c r="AG79" s="8">
        <v>0</v>
      </c>
      <c r="AH79" s="8">
        <v>0</v>
      </c>
      <c r="AI79" s="10">
        <f t="shared" si="5"/>
        <v>1</v>
      </c>
    </row>
    <row r="80" spans="1:35" x14ac:dyDescent="0.15">
      <c r="A80" s="7" t="s">
        <v>139</v>
      </c>
      <c r="B80" s="8">
        <v>2719201077</v>
      </c>
      <c r="C80" s="8" t="s">
        <v>496</v>
      </c>
      <c r="D80" s="8" t="s">
        <v>9</v>
      </c>
      <c r="E80" s="8" t="s">
        <v>497</v>
      </c>
      <c r="F80" s="8" t="s">
        <v>4</v>
      </c>
      <c r="G80" s="9">
        <v>45200</v>
      </c>
      <c r="H80" s="8" t="s">
        <v>498</v>
      </c>
      <c r="I80" s="8" t="s">
        <v>12</v>
      </c>
      <c r="J80" s="8" t="s">
        <v>51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10">
        <f t="shared" si="5"/>
        <v>0</v>
      </c>
    </row>
    <row r="81" spans="1:35" x14ac:dyDescent="0.15">
      <c r="A81" s="7" t="s">
        <v>139</v>
      </c>
      <c r="B81" s="8">
        <v>2719401768</v>
      </c>
      <c r="C81" s="8" t="s">
        <v>500</v>
      </c>
      <c r="D81" s="8" t="s">
        <v>2</v>
      </c>
      <c r="E81" s="8" t="s">
        <v>394</v>
      </c>
      <c r="F81" s="8" t="s">
        <v>4</v>
      </c>
      <c r="G81" s="9">
        <v>45200</v>
      </c>
      <c r="H81" s="8" t="s">
        <v>499</v>
      </c>
      <c r="I81" s="8" t="s">
        <v>7</v>
      </c>
      <c r="J81" s="8" t="s">
        <v>6</v>
      </c>
      <c r="K81" s="8">
        <v>1</v>
      </c>
      <c r="L81" s="8">
        <v>6</v>
      </c>
      <c r="M81" s="8">
        <v>16</v>
      </c>
      <c r="N81" s="8">
        <v>0</v>
      </c>
      <c r="O81" s="8">
        <v>0</v>
      </c>
      <c r="P81" s="8">
        <v>0</v>
      </c>
      <c r="Q81" s="8">
        <v>1</v>
      </c>
      <c r="R81" s="8">
        <v>2</v>
      </c>
      <c r="S81" s="8">
        <v>9</v>
      </c>
      <c r="T81" s="8">
        <v>0</v>
      </c>
      <c r="U81" s="8">
        <v>0</v>
      </c>
      <c r="V81" s="8">
        <v>0</v>
      </c>
      <c r="W81" s="8">
        <v>1</v>
      </c>
      <c r="X81" s="8">
        <v>11</v>
      </c>
      <c r="Y81" s="8">
        <v>26</v>
      </c>
      <c r="Z81" s="8">
        <v>0</v>
      </c>
      <c r="AA81" s="8">
        <v>0</v>
      </c>
      <c r="AB81" s="8">
        <v>0</v>
      </c>
      <c r="AC81" s="8">
        <v>1</v>
      </c>
      <c r="AD81" s="8">
        <v>11</v>
      </c>
      <c r="AE81" s="8">
        <v>25</v>
      </c>
      <c r="AF81" s="8">
        <v>0</v>
      </c>
      <c r="AG81" s="8">
        <v>0</v>
      </c>
      <c r="AH81" s="8">
        <v>0</v>
      </c>
      <c r="AI81" s="10">
        <f t="shared" si="5"/>
        <v>0.97368421052631582</v>
      </c>
    </row>
    <row r="82" spans="1:35" x14ac:dyDescent="0.15">
      <c r="A82" s="11" t="s">
        <v>139</v>
      </c>
      <c r="B82" s="12">
        <v>2712301361</v>
      </c>
      <c r="C82" s="12" t="s">
        <v>501</v>
      </c>
      <c r="D82" s="12" t="s">
        <v>2</v>
      </c>
      <c r="E82" s="12" t="s">
        <v>502</v>
      </c>
      <c r="F82" s="12" t="s">
        <v>4</v>
      </c>
      <c r="G82" s="13">
        <v>45200</v>
      </c>
      <c r="H82" s="12" t="s">
        <v>503</v>
      </c>
      <c r="I82" s="12" t="s">
        <v>7</v>
      </c>
      <c r="J82" s="12" t="s">
        <v>7</v>
      </c>
      <c r="K82" s="12">
        <v>1</v>
      </c>
      <c r="L82" s="12">
        <v>2</v>
      </c>
      <c r="M82" s="12">
        <v>8</v>
      </c>
      <c r="N82" s="12">
        <v>6</v>
      </c>
      <c r="O82" s="12">
        <v>0</v>
      </c>
      <c r="P82" s="12">
        <v>0</v>
      </c>
      <c r="Q82" s="12">
        <v>0</v>
      </c>
      <c r="R82" s="12">
        <v>1</v>
      </c>
      <c r="S82" s="12">
        <v>1</v>
      </c>
      <c r="T82" s="12">
        <v>2</v>
      </c>
      <c r="U82" s="12">
        <v>0</v>
      </c>
      <c r="V82" s="12">
        <v>0</v>
      </c>
      <c r="W82" s="12">
        <v>4</v>
      </c>
      <c r="X82" s="12">
        <v>4</v>
      </c>
      <c r="Y82" s="12">
        <v>13</v>
      </c>
      <c r="Z82" s="12">
        <v>12</v>
      </c>
      <c r="AA82" s="12">
        <v>0</v>
      </c>
      <c r="AB82" s="12">
        <v>0</v>
      </c>
      <c r="AC82" s="12">
        <v>1</v>
      </c>
      <c r="AD82" s="12">
        <v>2</v>
      </c>
      <c r="AE82" s="12">
        <v>10</v>
      </c>
      <c r="AF82" s="12">
        <v>7</v>
      </c>
      <c r="AG82" s="12">
        <v>0</v>
      </c>
      <c r="AH82" s="12">
        <v>0</v>
      </c>
      <c r="AI82" s="10">
        <f t="shared" si="5"/>
        <v>0.60606060606060608</v>
      </c>
    </row>
    <row r="83" spans="1:35" x14ac:dyDescent="0.15">
      <c r="A83" s="11" t="s">
        <v>139</v>
      </c>
      <c r="B83" s="12">
        <v>2714101504</v>
      </c>
      <c r="C83" s="12" t="s">
        <v>504</v>
      </c>
      <c r="D83" s="12" t="s">
        <v>98</v>
      </c>
      <c r="E83" s="12" t="s">
        <v>505</v>
      </c>
      <c r="F83" s="12" t="s">
        <v>4</v>
      </c>
      <c r="G83" s="13">
        <v>45078</v>
      </c>
      <c r="H83" s="12" t="s">
        <v>506</v>
      </c>
      <c r="I83" s="12" t="s">
        <v>12</v>
      </c>
      <c r="J83" s="12" t="s">
        <v>12</v>
      </c>
      <c r="K83" s="12">
        <v>1</v>
      </c>
      <c r="L83" s="12">
        <v>10</v>
      </c>
      <c r="M83" s="12">
        <v>12</v>
      </c>
      <c r="N83" s="12">
        <v>1</v>
      </c>
      <c r="O83" s="12">
        <v>0</v>
      </c>
      <c r="P83" s="12">
        <v>0</v>
      </c>
      <c r="Q83" s="12">
        <v>0</v>
      </c>
      <c r="R83" s="12">
        <v>3</v>
      </c>
      <c r="S83" s="12">
        <v>1</v>
      </c>
      <c r="T83" s="12">
        <v>0</v>
      </c>
      <c r="U83" s="12">
        <v>0</v>
      </c>
      <c r="V83" s="12">
        <v>0</v>
      </c>
      <c r="W83" s="12">
        <v>3</v>
      </c>
      <c r="X83" s="12">
        <v>21</v>
      </c>
      <c r="Y83" s="12">
        <v>29</v>
      </c>
      <c r="Z83" s="12">
        <v>1</v>
      </c>
      <c r="AA83" s="12">
        <v>1</v>
      </c>
      <c r="AB83" s="12">
        <v>0</v>
      </c>
      <c r="AC83" s="12">
        <v>0</v>
      </c>
      <c r="AD83" s="12">
        <v>5</v>
      </c>
      <c r="AE83" s="12">
        <v>7</v>
      </c>
      <c r="AF83" s="12">
        <v>1</v>
      </c>
      <c r="AG83" s="12">
        <v>0</v>
      </c>
      <c r="AH83" s="12">
        <v>0</v>
      </c>
      <c r="AI83" s="10">
        <f t="shared" si="5"/>
        <v>0.23636363636363636</v>
      </c>
    </row>
    <row r="84" spans="1:35" x14ac:dyDescent="0.15">
      <c r="A84" s="11" t="s">
        <v>139</v>
      </c>
      <c r="B84" s="12">
        <v>2715201089</v>
      </c>
      <c r="C84" s="12" t="s">
        <v>507</v>
      </c>
      <c r="D84" s="12" t="s">
        <v>2</v>
      </c>
      <c r="E84" s="12" t="s">
        <v>120</v>
      </c>
      <c r="F84" s="12" t="s">
        <v>4</v>
      </c>
      <c r="G84" s="13">
        <v>45200</v>
      </c>
      <c r="H84" s="12" t="s">
        <v>508</v>
      </c>
      <c r="I84" s="12" t="s">
        <v>7</v>
      </c>
      <c r="J84" s="12" t="s">
        <v>7</v>
      </c>
      <c r="K84" s="12">
        <v>4</v>
      </c>
      <c r="L84" s="12">
        <v>4</v>
      </c>
      <c r="M84" s="12">
        <v>22</v>
      </c>
      <c r="N84" s="12">
        <v>7</v>
      </c>
      <c r="O84" s="12">
        <v>0</v>
      </c>
      <c r="P84" s="12">
        <v>0</v>
      </c>
      <c r="Q84" s="12">
        <v>0</v>
      </c>
      <c r="R84" s="12">
        <v>0</v>
      </c>
      <c r="S84" s="12">
        <v>2</v>
      </c>
      <c r="T84" s="12">
        <v>0</v>
      </c>
      <c r="U84" s="12">
        <v>0</v>
      </c>
      <c r="V84" s="12">
        <v>0</v>
      </c>
      <c r="W84" s="12">
        <v>6</v>
      </c>
      <c r="X84" s="12">
        <v>4</v>
      </c>
      <c r="Y84" s="12">
        <v>32</v>
      </c>
      <c r="Z84" s="12">
        <v>15</v>
      </c>
      <c r="AA84" s="12">
        <v>0</v>
      </c>
      <c r="AB84" s="12">
        <v>0</v>
      </c>
      <c r="AC84" s="12">
        <v>6</v>
      </c>
      <c r="AD84" s="12">
        <v>4</v>
      </c>
      <c r="AE84" s="12">
        <v>25</v>
      </c>
      <c r="AF84" s="12">
        <v>13</v>
      </c>
      <c r="AG84" s="12">
        <v>0</v>
      </c>
      <c r="AH84" s="12">
        <v>0</v>
      </c>
      <c r="AI84" s="10">
        <f t="shared" si="5"/>
        <v>0.84210526315789469</v>
      </c>
    </row>
    <row r="85" spans="1:35" x14ac:dyDescent="0.15">
      <c r="A85" s="7" t="s">
        <v>139</v>
      </c>
      <c r="B85" s="8">
        <v>2713002547</v>
      </c>
      <c r="C85" s="8" t="s">
        <v>509</v>
      </c>
      <c r="D85" s="8" t="s">
        <v>2</v>
      </c>
      <c r="E85" s="8" t="s">
        <v>502</v>
      </c>
      <c r="F85" s="8" t="s">
        <v>24</v>
      </c>
      <c r="G85" s="9">
        <v>45108</v>
      </c>
      <c r="H85" s="8" t="s">
        <v>510</v>
      </c>
      <c r="I85" s="8" t="s">
        <v>68</v>
      </c>
      <c r="J85" s="8" t="s">
        <v>68</v>
      </c>
      <c r="K85" s="8">
        <v>0</v>
      </c>
      <c r="L85" s="8">
        <v>1</v>
      </c>
      <c r="M85" s="8">
        <v>5</v>
      </c>
      <c r="N85" s="8">
        <v>3</v>
      </c>
      <c r="O85" s="8">
        <v>0</v>
      </c>
      <c r="P85" s="8">
        <v>0</v>
      </c>
      <c r="Q85" s="8">
        <v>0</v>
      </c>
      <c r="R85" s="8">
        <v>0</v>
      </c>
      <c r="S85" s="8">
        <v>5</v>
      </c>
      <c r="T85" s="8">
        <v>3</v>
      </c>
      <c r="U85" s="8">
        <v>0</v>
      </c>
      <c r="V85" s="8">
        <v>0</v>
      </c>
      <c r="W85" s="8">
        <v>0</v>
      </c>
      <c r="X85" s="8">
        <v>1</v>
      </c>
      <c r="Y85" s="8">
        <v>6</v>
      </c>
      <c r="Z85" s="8">
        <v>4</v>
      </c>
      <c r="AA85" s="8">
        <v>0</v>
      </c>
      <c r="AB85" s="8">
        <v>0</v>
      </c>
      <c r="AC85" s="8">
        <v>0</v>
      </c>
      <c r="AD85" s="8">
        <v>1</v>
      </c>
      <c r="AE85" s="8">
        <v>5</v>
      </c>
      <c r="AF85" s="8">
        <v>4</v>
      </c>
      <c r="AG85" s="8">
        <v>0</v>
      </c>
      <c r="AH85" s="8">
        <v>0</v>
      </c>
      <c r="AI85" s="10">
        <f t="shared" si="5"/>
        <v>0.90909090909090906</v>
      </c>
    </row>
    <row r="86" spans="1:35" x14ac:dyDescent="0.15">
      <c r="A86" s="7" t="s">
        <v>260</v>
      </c>
      <c r="B86" s="8">
        <v>2716002395</v>
      </c>
      <c r="C86" s="8" t="s">
        <v>261</v>
      </c>
      <c r="D86" s="8" t="s">
        <v>9</v>
      </c>
      <c r="E86" s="8" t="s">
        <v>29</v>
      </c>
      <c r="F86" s="8" t="s">
        <v>4</v>
      </c>
      <c r="G86" s="9">
        <v>45200</v>
      </c>
      <c r="H86" s="8" t="s">
        <v>262</v>
      </c>
      <c r="I86" s="8" t="s">
        <v>63</v>
      </c>
      <c r="J86" s="8" t="s">
        <v>68</v>
      </c>
      <c r="K86" s="8">
        <v>0</v>
      </c>
      <c r="L86" s="8">
        <v>13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7</v>
      </c>
      <c r="S86" s="8">
        <v>0</v>
      </c>
      <c r="T86" s="8">
        <v>0</v>
      </c>
      <c r="U86" s="8">
        <v>0</v>
      </c>
      <c r="V86" s="8">
        <v>0</v>
      </c>
      <c r="W86" s="8">
        <v>1</v>
      </c>
      <c r="X86" s="8">
        <v>21</v>
      </c>
      <c r="Y86" s="8">
        <v>1</v>
      </c>
      <c r="Z86" s="8">
        <v>0</v>
      </c>
      <c r="AA86" s="8">
        <v>0</v>
      </c>
      <c r="AB86" s="8">
        <v>0</v>
      </c>
      <c r="AC86" s="8">
        <v>0</v>
      </c>
      <c r="AD86" s="8">
        <v>20</v>
      </c>
      <c r="AE86" s="8">
        <v>1</v>
      </c>
      <c r="AF86" s="8">
        <v>0</v>
      </c>
      <c r="AG86" s="8">
        <v>0</v>
      </c>
      <c r="AH86" s="8">
        <v>0</v>
      </c>
      <c r="AI86" s="10">
        <f t="shared" si="5"/>
        <v>0.91304347826086951</v>
      </c>
    </row>
    <row r="87" spans="1:35" x14ac:dyDescent="0.15">
      <c r="A87" s="7" t="s">
        <v>260</v>
      </c>
      <c r="B87" s="8">
        <v>2716002403</v>
      </c>
      <c r="C87" s="8" t="s">
        <v>263</v>
      </c>
      <c r="D87" s="8" t="s">
        <v>53</v>
      </c>
      <c r="E87" s="8" t="s">
        <v>264</v>
      </c>
      <c r="F87" s="8" t="s">
        <v>4</v>
      </c>
      <c r="G87" s="9">
        <v>45200</v>
      </c>
      <c r="H87" s="8" t="s">
        <v>265</v>
      </c>
      <c r="I87" s="8" t="s">
        <v>68</v>
      </c>
      <c r="J87" s="8" t="s">
        <v>6</v>
      </c>
      <c r="K87" s="8">
        <v>0</v>
      </c>
      <c r="L87" s="8">
        <v>1</v>
      </c>
      <c r="M87" s="8">
        <v>0</v>
      </c>
      <c r="N87" s="8">
        <v>5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3</v>
      </c>
      <c r="U87" s="8">
        <v>0</v>
      </c>
      <c r="V87" s="8">
        <v>0</v>
      </c>
      <c r="W87" s="8">
        <v>0</v>
      </c>
      <c r="X87" s="8">
        <v>2</v>
      </c>
      <c r="Y87" s="8">
        <v>0</v>
      </c>
      <c r="Z87" s="8">
        <v>8</v>
      </c>
      <c r="AA87" s="8">
        <v>0</v>
      </c>
      <c r="AB87" s="8">
        <v>0</v>
      </c>
      <c r="AC87" s="8">
        <v>0</v>
      </c>
      <c r="AD87" s="8">
        <v>2</v>
      </c>
      <c r="AE87" s="8">
        <v>0</v>
      </c>
      <c r="AF87" s="8">
        <v>7</v>
      </c>
      <c r="AG87" s="8">
        <v>0</v>
      </c>
      <c r="AH87" s="8">
        <v>0</v>
      </c>
      <c r="AI87" s="10">
        <f t="shared" si="5"/>
        <v>0.9</v>
      </c>
    </row>
    <row r="88" spans="1:35" x14ac:dyDescent="0.15">
      <c r="A88" s="7" t="s">
        <v>260</v>
      </c>
      <c r="B88" s="8">
        <v>2716200767</v>
      </c>
      <c r="C88" s="8" t="s">
        <v>266</v>
      </c>
      <c r="D88" s="8" t="s">
        <v>9</v>
      </c>
      <c r="E88" s="8" t="s">
        <v>267</v>
      </c>
      <c r="F88" s="8" t="s">
        <v>61</v>
      </c>
      <c r="G88" s="9">
        <v>45017</v>
      </c>
      <c r="H88" s="8" t="s">
        <v>268</v>
      </c>
      <c r="I88" s="8" t="s">
        <v>6</v>
      </c>
      <c r="J88" s="8" t="s">
        <v>68</v>
      </c>
      <c r="K88" s="8">
        <v>0</v>
      </c>
      <c r="L88" s="8">
        <v>2</v>
      </c>
      <c r="M88" s="8">
        <v>1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0</v>
      </c>
      <c r="X88" s="8">
        <v>7</v>
      </c>
      <c r="Y88" s="8">
        <v>2</v>
      </c>
      <c r="Z88" s="8">
        <v>0</v>
      </c>
      <c r="AA88" s="8">
        <v>0</v>
      </c>
      <c r="AB88" s="8">
        <v>0</v>
      </c>
      <c r="AC88" s="8">
        <v>0</v>
      </c>
      <c r="AD88" s="8">
        <v>7</v>
      </c>
      <c r="AE88" s="8">
        <v>1</v>
      </c>
      <c r="AF88" s="8">
        <v>0</v>
      </c>
      <c r="AG88" s="8">
        <v>0</v>
      </c>
      <c r="AH88" s="8">
        <v>0</v>
      </c>
      <c r="AI88" s="10">
        <f t="shared" si="5"/>
        <v>0.88888888888888884</v>
      </c>
    </row>
    <row r="89" spans="1:35" x14ac:dyDescent="0.15">
      <c r="A89" s="7" t="s">
        <v>260</v>
      </c>
      <c r="B89" s="8">
        <v>2716002270</v>
      </c>
      <c r="C89" s="8" t="s">
        <v>450</v>
      </c>
      <c r="D89" s="8" t="s">
        <v>451</v>
      </c>
      <c r="E89" s="8" t="s">
        <v>452</v>
      </c>
      <c r="F89" s="8" t="s">
        <v>4</v>
      </c>
      <c r="G89" s="9">
        <v>45078</v>
      </c>
      <c r="H89" s="8" t="s">
        <v>453</v>
      </c>
      <c r="I89" s="8" t="s">
        <v>7</v>
      </c>
      <c r="J89" s="8" t="s">
        <v>68</v>
      </c>
      <c r="K89" s="8">
        <v>0</v>
      </c>
      <c r="L89" s="8">
        <v>3</v>
      </c>
      <c r="M89" s="8">
        <v>15</v>
      </c>
      <c r="N89" s="8">
        <v>5</v>
      </c>
      <c r="O89" s="8">
        <v>0</v>
      </c>
      <c r="P89" s="8">
        <v>0</v>
      </c>
      <c r="Q89" s="8">
        <v>0</v>
      </c>
      <c r="R89" s="8">
        <v>1</v>
      </c>
      <c r="S89" s="8">
        <v>4</v>
      </c>
      <c r="T89" s="8">
        <v>2</v>
      </c>
      <c r="U89" s="8">
        <v>0</v>
      </c>
      <c r="V89" s="8">
        <v>0</v>
      </c>
      <c r="W89" s="8">
        <v>0</v>
      </c>
      <c r="X89" s="8">
        <v>4</v>
      </c>
      <c r="Y89" s="8">
        <v>36</v>
      </c>
      <c r="Z89" s="8">
        <v>11</v>
      </c>
      <c r="AA89" s="8">
        <v>0</v>
      </c>
      <c r="AB89" s="8">
        <v>0</v>
      </c>
      <c r="AC89" s="8">
        <v>0</v>
      </c>
      <c r="AD89" s="8">
        <v>3</v>
      </c>
      <c r="AE89" s="8">
        <v>24</v>
      </c>
      <c r="AF89" s="8">
        <v>8</v>
      </c>
      <c r="AG89" s="8">
        <v>0</v>
      </c>
      <c r="AH89" s="8">
        <v>0</v>
      </c>
      <c r="AI89" s="10">
        <f t="shared" si="5"/>
        <v>0.68627450980392157</v>
      </c>
    </row>
    <row r="90" spans="1:35" x14ac:dyDescent="0.15">
      <c r="A90" s="7" t="s">
        <v>260</v>
      </c>
      <c r="B90" s="8">
        <v>2716002361</v>
      </c>
      <c r="C90" s="8" t="s">
        <v>454</v>
      </c>
      <c r="D90" s="8" t="s">
        <v>74</v>
      </c>
      <c r="E90" s="8" t="s">
        <v>455</v>
      </c>
      <c r="F90" s="8" t="s">
        <v>4</v>
      </c>
      <c r="G90" s="9">
        <v>45200</v>
      </c>
      <c r="H90" s="8" t="s">
        <v>456</v>
      </c>
      <c r="I90" s="8" t="s">
        <v>68</v>
      </c>
      <c r="J90" s="8" t="s">
        <v>7</v>
      </c>
      <c r="K90" s="8">
        <v>0</v>
      </c>
      <c r="L90" s="8">
        <v>2</v>
      </c>
      <c r="M90" s="8">
        <v>5</v>
      </c>
      <c r="N90" s="8">
        <v>1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1</v>
      </c>
      <c r="X90" s="8">
        <v>3</v>
      </c>
      <c r="Y90" s="8">
        <v>6</v>
      </c>
      <c r="Z90" s="8">
        <v>4</v>
      </c>
      <c r="AA90" s="8">
        <v>0</v>
      </c>
      <c r="AB90" s="8">
        <v>0</v>
      </c>
      <c r="AC90" s="8">
        <v>1</v>
      </c>
      <c r="AD90" s="8">
        <v>1</v>
      </c>
      <c r="AE90" s="8">
        <v>6</v>
      </c>
      <c r="AF90" s="8">
        <v>4</v>
      </c>
      <c r="AG90" s="8">
        <v>0</v>
      </c>
      <c r="AH90" s="8">
        <v>0</v>
      </c>
      <c r="AI90" s="10">
        <f t="shared" si="5"/>
        <v>0.8571428571428571</v>
      </c>
    </row>
    <row r="91" spans="1:35" x14ac:dyDescent="0.15">
      <c r="A91" s="7" t="s">
        <v>260</v>
      </c>
      <c r="B91" s="8">
        <v>2716002684</v>
      </c>
      <c r="C91" s="8" t="s">
        <v>457</v>
      </c>
      <c r="D91" s="8" t="s">
        <v>74</v>
      </c>
      <c r="E91" s="8" t="s">
        <v>458</v>
      </c>
      <c r="F91" s="8" t="s">
        <v>79</v>
      </c>
      <c r="G91" s="9">
        <v>44958</v>
      </c>
      <c r="H91" s="8" t="s">
        <v>459</v>
      </c>
      <c r="I91" s="8" t="s">
        <v>68</v>
      </c>
      <c r="J91" s="8" t="s">
        <v>7</v>
      </c>
      <c r="K91" s="8">
        <v>0</v>
      </c>
      <c r="L91" s="8">
        <v>0</v>
      </c>
      <c r="M91" s="8">
        <v>2</v>
      </c>
      <c r="N91" s="8">
        <v>2</v>
      </c>
      <c r="O91" s="8">
        <v>0</v>
      </c>
      <c r="P91" s="8">
        <v>0</v>
      </c>
      <c r="Q91" s="8">
        <v>0</v>
      </c>
      <c r="R91" s="8">
        <v>0</v>
      </c>
      <c r="S91" s="8">
        <v>2</v>
      </c>
      <c r="T91" s="8">
        <v>2</v>
      </c>
      <c r="U91" s="8">
        <v>0</v>
      </c>
      <c r="V91" s="8">
        <v>0</v>
      </c>
      <c r="W91" s="8">
        <v>0</v>
      </c>
      <c r="X91" s="8">
        <v>0</v>
      </c>
      <c r="Y91" s="8">
        <v>2</v>
      </c>
      <c r="Z91" s="8">
        <v>4</v>
      </c>
      <c r="AA91" s="8">
        <v>0</v>
      </c>
      <c r="AB91" s="8">
        <v>0</v>
      </c>
      <c r="AC91" s="8">
        <v>0</v>
      </c>
      <c r="AD91" s="8">
        <v>0</v>
      </c>
      <c r="AE91" s="8">
        <v>2</v>
      </c>
      <c r="AF91" s="8">
        <v>3</v>
      </c>
      <c r="AG91" s="8">
        <v>0</v>
      </c>
      <c r="AH91" s="8">
        <v>0</v>
      </c>
      <c r="AI91" s="10">
        <f t="shared" si="5"/>
        <v>0.83333333333333337</v>
      </c>
    </row>
    <row r="92" spans="1:35" x14ac:dyDescent="0.15">
      <c r="A92" s="7" t="s">
        <v>260</v>
      </c>
      <c r="B92" s="8">
        <v>2716002916</v>
      </c>
      <c r="C92" s="8" t="s">
        <v>460</v>
      </c>
      <c r="D92" s="8" t="s">
        <v>2</v>
      </c>
      <c r="E92" s="8" t="s">
        <v>108</v>
      </c>
      <c r="F92" s="8" t="s">
        <v>174</v>
      </c>
      <c r="G92" s="9">
        <v>45108</v>
      </c>
      <c r="H92" s="8" t="s">
        <v>461</v>
      </c>
      <c r="I92" s="8" t="s">
        <v>7</v>
      </c>
      <c r="J92" s="8" t="s">
        <v>6</v>
      </c>
      <c r="K92" s="8">
        <v>0</v>
      </c>
      <c r="L92" s="8">
        <v>1</v>
      </c>
      <c r="M92" s="8">
        <v>14</v>
      </c>
      <c r="N92" s="8">
        <v>4</v>
      </c>
      <c r="O92" s="8">
        <v>0</v>
      </c>
      <c r="P92" s="8">
        <v>0</v>
      </c>
      <c r="Q92" s="8">
        <v>0</v>
      </c>
      <c r="R92" s="8">
        <v>0</v>
      </c>
      <c r="S92" s="8">
        <v>4</v>
      </c>
      <c r="T92" s="8">
        <v>0</v>
      </c>
      <c r="U92" s="8">
        <v>0</v>
      </c>
      <c r="V92" s="8">
        <v>0</v>
      </c>
      <c r="W92" s="8">
        <v>0</v>
      </c>
      <c r="X92" s="8">
        <v>1</v>
      </c>
      <c r="Y92" s="8">
        <v>15</v>
      </c>
      <c r="Z92" s="8">
        <v>4</v>
      </c>
      <c r="AA92" s="8">
        <v>0</v>
      </c>
      <c r="AB92" s="8">
        <v>0</v>
      </c>
      <c r="AC92" s="8">
        <v>0</v>
      </c>
      <c r="AD92" s="8">
        <v>1</v>
      </c>
      <c r="AE92" s="8">
        <v>13</v>
      </c>
      <c r="AF92" s="8">
        <v>4</v>
      </c>
      <c r="AG92" s="8">
        <v>0</v>
      </c>
      <c r="AH92" s="8">
        <v>0</v>
      </c>
      <c r="AI92" s="10">
        <f t="shared" si="5"/>
        <v>0.9</v>
      </c>
    </row>
    <row r="93" spans="1:35" x14ac:dyDescent="0.15">
      <c r="A93" s="7" t="s">
        <v>260</v>
      </c>
      <c r="B93" s="8">
        <v>2716200759</v>
      </c>
      <c r="C93" s="8" t="s">
        <v>462</v>
      </c>
      <c r="D93" s="8" t="s">
        <v>9</v>
      </c>
      <c r="E93" s="8" t="s">
        <v>66</v>
      </c>
      <c r="F93" s="8" t="s">
        <v>4</v>
      </c>
      <c r="G93" s="9">
        <v>45200</v>
      </c>
      <c r="H93" s="8" t="s">
        <v>463</v>
      </c>
      <c r="I93" s="8" t="s">
        <v>6</v>
      </c>
      <c r="J93" s="8" t="s">
        <v>12</v>
      </c>
      <c r="K93" s="8">
        <v>0</v>
      </c>
      <c r="L93" s="8">
        <v>11</v>
      </c>
      <c r="M93" s="8">
        <v>0</v>
      </c>
      <c r="N93" s="8">
        <v>1</v>
      </c>
      <c r="O93" s="8">
        <v>0</v>
      </c>
      <c r="P93" s="8">
        <v>0</v>
      </c>
      <c r="Q93" s="8">
        <v>0</v>
      </c>
      <c r="R93" s="8">
        <v>1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25</v>
      </c>
      <c r="Y93" s="8">
        <v>0</v>
      </c>
      <c r="Z93" s="8">
        <v>1</v>
      </c>
      <c r="AA93" s="8">
        <v>0</v>
      </c>
      <c r="AB93" s="8">
        <v>0</v>
      </c>
      <c r="AC93" s="8">
        <v>0</v>
      </c>
      <c r="AD93" s="8">
        <v>23</v>
      </c>
      <c r="AE93" s="8">
        <v>0</v>
      </c>
      <c r="AF93" s="8">
        <v>1</v>
      </c>
      <c r="AG93" s="8">
        <v>0</v>
      </c>
      <c r="AH93" s="8">
        <v>0</v>
      </c>
      <c r="AI93" s="10">
        <f t="shared" si="5"/>
        <v>0.92307692307692313</v>
      </c>
    </row>
    <row r="94" spans="1:35" x14ac:dyDescent="0.15">
      <c r="A94" s="7" t="s">
        <v>260</v>
      </c>
      <c r="B94" s="8">
        <v>2716301466</v>
      </c>
      <c r="C94" s="8" t="s">
        <v>464</v>
      </c>
      <c r="D94" s="8" t="s">
        <v>53</v>
      </c>
      <c r="E94" s="8" t="s">
        <v>264</v>
      </c>
      <c r="F94" s="8" t="s">
        <v>4</v>
      </c>
      <c r="G94" s="9">
        <v>45200</v>
      </c>
      <c r="H94" s="8" t="s">
        <v>465</v>
      </c>
      <c r="I94" s="8" t="s">
        <v>12</v>
      </c>
      <c r="J94" s="8" t="s">
        <v>12</v>
      </c>
      <c r="K94" s="8">
        <v>1</v>
      </c>
      <c r="L94" s="8">
        <v>4</v>
      </c>
      <c r="M94" s="8">
        <v>0</v>
      </c>
      <c r="N94" s="8">
        <v>6</v>
      </c>
      <c r="O94" s="8">
        <v>0</v>
      </c>
      <c r="P94" s="8">
        <v>0</v>
      </c>
      <c r="Q94" s="8">
        <v>0</v>
      </c>
      <c r="R94" s="8">
        <v>2</v>
      </c>
      <c r="S94" s="8">
        <v>0</v>
      </c>
      <c r="T94" s="8">
        <v>4</v>
      </c>
      <c r="U94" s="8">
        <v>0</v>
      </c>
      <c r="V94" s="8">
        <v>0</v>
      </c>
      <c r="W94" s="8">
        <v>1</v>
      </c>
      <c r="X94" s="8">
        <v>4</v>
      </c>
      <c r="Y94" s="8">
        <v>1</v>
      </c>
      <c r="Z94" s="8">
        <v>13</v>
      </c>
      <c r="AA94" s="8">
        <v>0</v>
      </c>
      <c r="AB94" s="8">
        <v>0</v>
      </c>
      <c r="AC94" s="8">
        <v>1</v>
      </c>
      <c r="AD94" s="8">
        <v>4</v>
      </c>
      <c r="AE94" s="8">
        <v>0</v>
      </c>
      <c r="AF94" s="8">
        <v>9</v>
      </c>
      <c r="AG94" s="8">
        <v>0</v>
      </c>
      <c r="AH94" s="8">
        <v>0</v>
      </c>
      <c r="AI94" s="10">
        <f t="shared" si="5"/>
        <v>0.73684210526315785</v>
      </c>
    </row>
    <row r="95" spans="1:35" x14ac:dyDescent="0.15">
      <c r="A95" s="7" t="s">
        <v>260</v>
      </c>
      <c r="B95" s="8">
        <v>2716501545</v>
      </c>
      <c r="C95" s="8" t="s">
        <v>466</v>
      </c>
      <c r="D95" s="8" t="s">
        <v>9</v>
      </c>
      <c r="E95" s="8" t="s">
        <v>467</v>
      </c>
      <c r="F95" s="8" t="s">
        <v>4</v>
      </c>
      <c r="G95" s="9">
        <v>45200</v>
      </c>
      <c r="H95" s="8">
        <v>0</v>
      </c>
      <c r="I95" s="8" t="s">
        <v>6</v>
      </c>
      <c r="J95" s="8" t="s">
        <v>6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10">
        <f t="shared" si="5"/>
        <v>0</v>
      </c>
    </row>
    <row r="96" spans="1:35" x14ac:dyDescent="0.15">
      <c r="A96" s="7" t="s">
        <v>0</v>
      </c>
      <c r="B96" s="8">
        <v>2710901808</v>
      </c>
      <c r="C96" s="8" t="s">
        <v>1</v>
      </c>
      <c r="D96" s="8" t="s">
        <v>2</v>
      </c>
      <c r="E96" s="8" t="s">
        <v>3</v>
      </c>
      <c r="F96" s="8" t="s">
        <v>4</v>
      </c>
      <c r="G96" s="9">
        <v>45200</v>
      </c>
      <c r="H96" s="8" t="s">
        <v>5</v>
      </c>
      <c r="I96" s="8" t="s">
        <v>6</v>
      </c>
      <c r="J96" s="8" t="s">
        <v>7</v>
      </c>
      <c r="K96" s="8">
        <v>1</v>
      </c>
      <c r="L96" s="8">
        <v>7</v>
      </c>
      <c r="M96" s="8">
        <v>11</v>
      </c>
      <c r="N96" s="8">
        <v>11</v>
      </c>
      <c r="O96" s="8">
        <v>0</v>
      </c>
      <c r="P96" s="8">
        <v>0</v>
      </c>
      <c r="Q96" s="8">
        <v>0</v>
      </c>
      <c r="R96" s="8">
        <v>2</v>
      </c>
      <c r="S96" s="8">
        <v>6</v>
      </c>
      <c r="T96" s="8">
        <v>2</v>
      </c>
      <c r="U96" s="8">
        <v>0</v>
      </c>
      <c r="V96" s="8">
        <v>0</v>
      </c>
      <c r="W96" s="8">
        <v>3</v>
      </c>
      <c r="X96" s="8">
        <v>13</v>
      </c>
      <c r="Y96" s="8">
        <v>27</v>
      </c>
      <c r="Z96" s="8">
        <v>22</v>
      </c>
      <c r="AA96" s="8">
        <v>0</v>
      </c>
      <c r="AB96" s="8">
        <v>0</v>
      </c>
      <c r="AC96" s="8">
        <v>3</v>
      </c>
      <c r="AD96" s="8">
        <v>11</v>
      </c>
      <c r="AE96" s="8">
        <v>20</v>
      </c>
      <c r="AF96" s="8">
        <v>21</v>
      </c>
      <c r="AG96" s="8">
        <v>0</v>
      </c>
      <c r="AH96" s="8">
        <v>0</v>
      </c>
      <c r="AI96" s="10">
        <f t="shared" si="5"/>
        <v>0.84615384615384615</v>
      </c>
    </row>
    <row r="97" spans="1:35" x14ac:dyDescent="0.15">
      <c r="A97" s="7" t="s">
        <v>0</v>
      </c>
      <c r="B97" s="8">
        <v>2710901071</v>
      </c>
      <c r="C97" s="8" t="s">
        <v>8</v>
      </c>
      <c r="D97" s="8" t="s">
        <v>9</v>
      </c>
      <c r="E97" s="8" t="s">
        <v>10</v>
      </c>
      <c r="F97" s="8" t="s">
        <v>4</v>
      </c>
      <c r="G97" s="9">
        <v>45200</v>
      </c>
      <c r="H97" s="8" t="s">
        <v>11</v>
      </c>
      <c r="I97" s="8" t="s">
        <v>7</v>
      </c>
      <c r="J97" s="8" t="s">
        <v>12</v>
      </c>
      <c r="K97" s="8">
        <v>0</v>
      </c>
      <c r="L97" s="8">
        <v>6</v>
      </c>
      <c r="M97" s="8">
        <v>10</v>
      </c>
      <c r="N97" s="8">
        <v>4</v>
      </c>
      <c r="O97" s="8">
        <v>0</v>
      </c>
      <c r="P97" s="8">
        <v>0</v>
      </c>
      <c r="Q97" s="8">
        <v>0</v>
      </c>
      <c r="R97" s="8">
        <v>1</v>
      </c>
      <c r="S97" s="8">
        <v>5</v>
      </c>
      <c r="T97" s="8">
        <v>1</v>
      </c>
      <c r="U97" s="8">
        <v>0</v>
      </c>
      <c r="V97" s="8">
        <v>0</v>
      </c>
      <c r="W97" s="8">
        <v>0</v>
      </c>
      <c r="X97" s="8">
        <v>10</v>
      </c>
      <c r="Y97" s="8">
        <v>4</v>
      </c>
      <c r="Z97" s="8">
        <v>6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6</v>
      </c>
      <c r="AG97" s="8">
        <v>0</v>
      </c>
      <c r="AH97" s="8">
        <v>0</v>
      </c>
      <c r="AI97" s="10">
        <f t="shared" si="5"/>
        <v>0.3</v>
      </c>
    </row>
    <row r="98" spans="1:35" x14ac:dyDescent="0.15">
      <c r="A98" s="7" t="s">
        <v>0</v>
      </c>
      <c r="B98" s="8">
        <v>2710901816</v>
      </c>
      <c r="C98" s="8" t="s">
        <v>13</v>
      </c>
      <c r="D98" s="8" t="s">
        <v>9</v>
      </c>
      <c r="E98" s="8" t="s">
        <v>14</v>
      </c>
      <c r="F98" s="8" t="s">
        <v>4</v>
      </c>
      <c r="G98" s="9">
        <v>45200</v>
      </c>
      <c r="H98" s="8" t="s">
        <v>15</v>
      </c>
      <c r="I98" s="8" t="s">
        <v>6</v>
      </c>
      <c r="J98" s="8" t="s">
        <v>6</v>
      </c>
      <c r="K98" s="8">
        <v>0</v>
      </c>
      <c r="L98" s="8">
        <v>16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27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25</v>
      </c>
      <c r="AE98" s="8">
        <v>0</v>
      </c>
      <c r="AF98" s="8">
        <v>0</v>
      </c>
      <c r="AG98" s="8">
        <v>0</v>
      </c>
      <c r="AH98" s="8">
        <v>0</v>
      </c>
      <c r="AI98" s="10">
        <f t="shared" si="5"/>
        <v>0.92592592592592593</v>
      </c>
    </row>
    <row r="99" spans="1:35" x14ac:dyDescent="0.15">
      <c r="A99" s="7" t="s">
        <v>0</v>
      </c>
      <c r="B99" s="8">
        <v>2710901832</v>
      </c>
      <c r="C99" s="8" t="s">
        <v>16</v>
      </c>
      <c r="D99" s="8" t="s">
        <v>9</v>
      </c>
      <c r="E99" s="8" t="s">
        <v>17</v>
      </c>
      <c r="F99" s="8" t="s">
        <v>515</v>
      </c>
      <c r="G99" s="9">
        <v>45200</v>
      </c>
      <c r="H99" s="8" t="s">
        <v>18</v>
      </c>
      <c r="I99" s="8" t="s">
        <v>6</v>
      </c>
      <c r="J99" s="8" t="s">
        <v>6</v>
      </c>
      <c r="K99" s="8">
        <v>0</v>
      </c>
      <c r="L99" s="8">
        <v>0</v>
      </c>
      <c r="M99" s="8">
        <v>0</v>
      </c>
      <c r="N99" s="8">
        <v>22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5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31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24</v>
      </c>
      <c r="AG99" s="8">
        <v>0</v>
      </c>
      <c r="AH99" s="8">
        <v>0</v>
      </c>
      <c r="AI99" s="10">
        <f t="shared" si="5"/>
        <v>0.77419354838709675</v>
      </c>
    </row>
    <row r="100" spans="1:35" x14ac:dyDescent="0.15">
      <c r="A100" s="7" t="s">
        <v>0</v>
      </c>
      <c r="B100" s="8">
        <v>2710901840</v>
      </c>
      <c r="C100" s="8" t="s">
        <v>19</v>
      </c>
      <c r="D100" s="8" t="s">
        <v>2</v>
      </c>
      <c r="E100" s="8" t="s">
        <v>20</v>
      </c>
      <c r="F100" s="8" t="s">
        <v>4</v>
      </c>
      <c r="G100" s="9">
        <v>45200</v>
      </c>
      <c r="H100" s="8" t="s">
        <v>21</v>
      </c>
      <c r="I100" s="8" t="s">
        <v>7</v>
      </c>
      <c r="J100" s="8" t="s">
        <v>7</v>
      </c>
      <c r="K100" s="8">
        <v>0</v>
      </c>
      <c r="L100" s="8">
        <v>6</v>
      </c>
      <c r="M100" s="8">
        <v>4</v>
      </c>
      <c r="N100" s="8">
        <v>4</v>
      </c>
      <c r="O100" s="8">
        <v>0</v>
      </c>
      <c r="P100" s="8">
        <v>0</v>
      </c>
      <c r="Q100" s="8">
        <v>0</v>
      </c>
      <c r="R100" s="8">
        <v>1</v>
      </c>
      <c r="S100" s="8">
        <v>1</v>
      </c>
      <c r="T100" s="8">
        <v>0</v>
      </c>
      <c r="U100" s="8">
        <v>0</v>
      </c>
      <c r="V100" s="8">
        <v>0</v>
      </c>
      <c r="W100" s="8">
        <v>2</v>
      </c>
      <c r="X100" s="8">
        <v>13</v>
      </c>
      <c r="Y100" s="8">
        <v>10</v>
      </c>
      <c r="Z100" s="8">
        <v>7</v>
      </c>
      <c r="AA100" s="8">
        <v>0</v>
      </c>
      <c r="AB100" s="8">
        <v>0</v>
      </c>
      <c r="AC100" s="8">
        <v>2</v>
      </c>
      <c r="AD100" s="8">
        <v>12</v>
      </c>
      <c r="AE100" s="8">
        <v>7</v>
      </c>
      <c r="AF100" s="8">
        <v>7</v>
      </c>
      <c r="AG100" s="8">
        <v>0</v>
      </c>
      <c r="AH100" s="8">
        <v>0</v>
      </c>
      <c r="AI100" s="10">
        <f t="shared" si="5"/>
        <v>0.875</v>
      </c>
    </row>
    <row r="101" spans="1:35" x14ac:dyDescent="0.15">
      <c r="A101" s="7" t="s">
        <v>0</v>
      </c>
      <c r="B101" s="8">
        <v>2710902251</v>
      </c>
      <c r="C101" s="8" t="s">
        <v>22</v>
      </c>
      <c r="D101" s="8" t="s">
        <v>2</v>
      </c>
      <c r="E101" s="8" t="s">
        <v>23</v>
      </c>
      <c r="F101" s="8" t="s">
        <v>24</v>
      </c>
      <c r="G101" s="9">
        <v>45170</v>
      </c>
      <c r="H101" s="8" t="s">
        <v>25</v>
      </c>
      <c r="I101" s="8" t="s">
        <v>26</v>
      </c>
      <c r="J101" s="8" t="s">
        <v>26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10">
        <f t="shared" ref="AI101:AI132" si="6">IF(SUM(W101:AB101)=0,0,IF(SUM(AC101:AH101)=0,0,SUM(AC101:AH101)/SUM(W101:AB101)))</f>
        <v>0</v>
      </c>
    </row>
    <row r="102" spans="1:35" x14ac:dyDescent="0.15">
      <c r="A102" s="7" t="s">
        <v>140</v>
      </c>
      <c r="B102" s="8">
        <v>2715005761</v>
      </c>
      <c r="C102" s="8" t="s">
        <v>152</v>
      </c>
      <c r="D102" s="8" t="s">
        <v>9</v>
      </c>
      <c r="E102" s="8" t="s">
        <v>153</v>
      </c>
      <c r="F102" s="8" t="s">
        <v>4</v>
      </c>
      <c r="G102" s="9">
        <v>45017</v>
      </c>
      <c r="H102" s="8" t="s">
        <v>154</v>
      </c>
      <c r="I102" s="8" t="s">
        <v>6</v>
      </c>
      <c r="J102" s="8" t="s">
        <v>7</v>
      </c>
      <c r="K102" s="8">
        <v>0</v>
      </c>
      <c r="L102" s="8">
        <v>11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2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13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11</v>
      </c>
      <c r="AE102" s="8">
        <v>0</v>
      </c>
      <c r="AF102" s="8">
        <v>0</v>
      </c>
      <c r="AG102" s="8">
        <v>0</v>
      </c>
      <c r="AH102" s="8">
        <v>0</v>
      </c>
      <c r="AI102" s="10">
        <f t="shared" si="6"/>
        <v>0.84615384615384615</v>
      </c>
    </row>
    <row r="103" spans="1:35" x14ac:dyDescent="0.15">
      <c r="A103" s="7" t="s">
        <v>140</v>
      </c>
      <c r="B103" s="8">
        <v>2715005779</v>
      </c>
      <c r="C103" s="8" t="s">
        <v>155</v>
      </c>
      <c r="D103" s="8" t="s">
        <v>9</v>
      </c>
      <c r="E103" s="8" t="s">
        <v>156</v>
      </c>
      <c r="F103" s="8" t="s">
        <v>515</v>
      </c>
      <c r="G103" s="9">
        <v>45017</v>
      </c>
      <c r="H103" s="8" t="s">
        <v>157</v>
      </c>
      <c r="I103" s="8" t="s">
        <v>7</v>
      </c>
      <c r="J103" s="8" t="s">
        <v>7</v>
      </c>
      <c r="K103" s="8">
        <v>0</v>
      </c>
      <c r="L103" s="8">
        <v>0</v>
      </c>
      <c r="M103" s="8">
        <v>5</v>
      </c>
      <c r="N103" s="8">
        <v>2</v>
      </c>
      <c r="O103" s="8">
        <v>0</v>
      </c>
      <c r="P103" s="8">
        <v>0</v>
      </c>
      <c r="Q103" s="8">
        <v>0</v>
      </c>
      <c r="R103" s="8">
        <v>0</v>
      </c>
      <c r="S103" s="8">
        <v>5</v>
      </c>
      <c r="T103" s="8">
        <v>2</v>
      </c>
      <c r="U103" s="8">
        <v>0</v>
      </c>
      <c r="V103" s="8">
        <v>0</v>
      </c>
      <c r="W103" s="8">
        <v>0</v>
      </c>
      <c r="X103" s="8">
        <v>0</v>
      </c>
      <c r="Y103" s="8">
        <v>8</v>
      </c>
      <c r="Z103" s="8">
        <v>5</v>
      </c>
      <c r="AA103" s="8">
        <v>0</v>
      </c>
      <c r="AB103" s="8">
        <v>0</v>
      </c>
      <c r="AC103" s="8">
        <v>0</v>
      </c>
      <c r="AD103" s="8">
        <v>0</v>
      </c>
      <c r="AE103" s="8">
        <v>7</v>
      </c>
      <c r="AF103" s="8">
        <v>4</v>
      </c>
      <c r="AG103" s="8">
        <v>0</v>
      </c>
      <c r="AH103" s="8">
        <v>0</v>
      </c>
      <c r="AI103" s="10">
        <f t="shared" si="6"/>
        <v>0.84615384615384615</v>
      </c>
    </row>
    <row r="104" spans="1:35" x14ac:dyDescent="0.15">
      <c r="A104" s="7" t="s">
        <v>140</v>
      </c>
      <c r="B104" s="8">
        <v>2715005787</v>
      </c>
      <c r="C104" s="8" t="s">
        <v>158</v>
      </c>
      <c r="D104" s="8" t="s">
        <v>74</v>
      </c>
      <c r="E104" s="8" t="s">
        <v>159</v>
      </c>
      <c r="F104" s="8" t="s">
        <v>4</v>
      </c>
      <c r="G104" s="9">
        <v>45017</v>
      </c>
      <c r="H104" s="8" t="s">
        <v>160</v>
      </c>
      <c r="I104" s="8" t="s">
        <v>6</v>
      </c>
      <c r="J104" s="8" t="s">
        <v>6</v>
      </c>
      <c r="K104" s="8">
        <v>0</v>
      </c>
      <c r="L104" s="8">
        <v>10</v>
      </c>
      <c r="M104" s="8">
        <v>3</v>
      </c>
      <c r="N104" s="8">
        <v>2</v>
      </c>
      <c r="O104" s="8">
        <v>0</v>
      </c>
      <c r="P104" s="8">
        <v>0</v>
      </c>
      <c r="Q104" s="8">
        <v>0</v>
      </c>
      <c r="R104" s="8">
        <v>4</v>
      </c>
      <c r="S104" s="8">
        <v>3</v>
      </c>
      <c r="T104" s="8">
        <v>0</v>
      </c>
      <c r="U104" s="8">
        <v>0</v>
      </c>
      <c r="V104" s="8">
        <v>0</v>
      </c>
      <c r="W104" s="8">
        <v>0</v>
      </c>
      <c r="X104" s="8">
        <v>13</v>
      </c>
      <c r="Y104" s="8">
        <v>8</v>
      </c>
      <c r="Z104" s="8">
        <v>4</v>
      </c>
      <c r="AA104" s="8">
        <v>0</v>
      </c>
      <c r="AB104" s="8">
        <v>0</v>
      </c>
      <c r="AC104" s="8">
        <v>0</v>
      </c>
      <c r="AD104" s="8">
        <v>13</v>
      </c>
      <c r="AE104" s="8">
        <v>6</v>
      </c>
      <c r="AF104" s="8">
        <v>4</v>
      </c>
      <c r="AG104" s="8">
        <v>0</v>
      </c>
      <c r="AH104" s="8">
        <v>0</v>
      </c>
      <c r="AI104" s="10">
        <f t="shared" si="6"/>
        <v>0.92</v>
      </c>
    </row>
    <row r="105" spans="1:35" x14ac:dyDescent="0.15">
      <c r="A105" s="7" t="s">
        <v>140</v>
      </c>
      <c r="B105" s="8">
        <v>2715005795</v>
      </c>
      <c r="C105" s="8" t="s">
        <v>161</v>
      </c>
      <c r="D105" s="8" t="s">
        <v>9</v>
      </c>
      <c r="E105" s="8" t="s">
        <v>162</v>
      </c>
      <c r="F105" s="8" t="s">
        <v>4</v>
      </c>
      <c r="G105" s="9">
        <v>45017</v>
      </c>
      <c r="H105" s="8" t="s">
        <v>163</v>
      </c>
      <c r="I105" s="8" t="s">
        <v>6</v>
      </c>
      <c r="J105" s="8" t="s">
        <v>12</v>
      </c>
      <c r="K105" s="8">
        <v>2</v>
      </c>
      <c r="L105" s="8">
        <v>8</v>
      </c>
      <c r="M105" s="8">
        <v>0</v>
      </c>
      <c r="N105" s="8">
        <v>4</v>
      </c>
      <c r="O105" s="8">
        <v>1</v>
      </c>
      <c r="P105" s="8">
        <v>0</v>
      </c>
      <c r="Q105" s="8">
        <v>0</v>
      </c>
      <c r="R105" s="8">
        <v>3</v>
      </c>
      <c r="S105" s="8">
        <v>0</v>
      </c>
      <c r="T105" s="8">
        <v>1</v>
      </c>
      <c r="U105" s="8">
        <v>0</v>
      </c>
      <c r="V105" s="8">
        <v>0</v>
      </c>
      <c r="W105" s="8">
        <v>4</v>
      </c>
      <c r="X105" s="8">
        <v>19</v>
      </c>
      <c r="Y105" s="8">
        <v>1</v>
      </c>
      <c r="Z105" s="8">
        <v>7</v>
      </c>
      <c r="AA105" s="8">
        <v>3</v>
      </c>
      <c r="AB105" s="8">
        <v>0</v>
      </c>
      <c r="AC105" s="8">
        <v>3</v>
      </c>
      <c r="AD105" s="8">
        <v>18</v>
      </c>
      <c r="AE105" s="8">
        <v>1</v>
      </c>
      <c r="AF105" s="8">
        <v>6</v>
      </c>
      <c r="AG105" s="8">
        <v>2</v>
      </c>
      <c r="AH105" s="8">
        <v>0</v>
      </c>
      <c r="AI105" s="10">
        <f t="shared" si="6"/>
        <v>0.88235294117647056</v>
      </c>
    </row>
    <row r="106" spans="1:35" x14ac:dyDescent="0.15">
      <c r="A106" s="7" t="s">
        <v>140</v>
      </c>
      <c r="B106" s="8">
        <v>2715005878</v>
      </c>
      <c r="C106" s="8" t="s">
        <v>164</v>
      </c>
      <c r="D106" s="8" t="s">
        <v>74</v>
      </c>
      <c r="E106" s="8" t="s">
        <v>165</v>
      </c>
      <c r="F106" s="8" t="s">
        <v>4</v>
      </c>
      <c r="G106" s="9">
        <v>45139</v>
      </c>
      <c r="H106" s="8" t="s">
        <v>166</v>
      </c>
      <c r="I106" s="8" t="s">
        <v>12</v>
      </c>
      <c r="J106" s="8" t="s">
        <v>12</v>
      </c>
      <c r="K106" s="8">
        <v>0</v>
      </c>
      <c r="L106" s="8">
        <v>0</v>
      </c>
      <c r="M106" s="8">
        <v>3</v>
      </c>
      <c r="N106" s="8">
        <v>4</v>
      </c>
      <c r="O106" s="8">
        <v>0</v>
      </c>
      <c r="P106" s="8">
        <v>0</v>
      </c>
      <c r="Q106" s="8">
        <v>0</v>
      </c>
      <c r="R106" s="8">
        <v>0</v>
      </c>
      <c r="S106" s="8">
        <v>3</v>
      </c>
      <c r="T106" s="8">
        <v>4</v>
      </c>
      <c r="U106" s="8">
        <v>0</v>
      </c>
      <c r="V106" s="8">
        <v>0</v>
      </c>
      <c r="W106" s="8">
        <v>0</v>
      </c>
      <c r="X106" s="8">
        <v>0</v>
      </c>
      <c r="Y106" s="8">
        <v>4</v>
      </c>
      <c r="Z106" s="8">
        <v>7</v>
      </c>
      <c r="AA106" s="8">
        <v>0</v>
      </c>
      <c r="AB106" s="8">
        <v>0</v>
      </c>
      <c r="AC106" s="8">
        <v>0</v>
      </c>
      <c r="AD106" s="8">
        <v>0</v>
      </c>
      <c r="AE106" s="8">
        <v>4</v>
      </c>
      <c r="AF106" s="8">
        <v>7</v>
      </c>
      <c r="AG106" s="8">
        <v>0</v>
      </c>
      <c r="AH106" s="8">
        <v>0</v>
      </c>
      <c r="AI106" s="10">
        <f t="shared" si="6"/>
        <v>1</v>
      </c>
    </row>
    <row r="107" spans="1:35" x14ac:dyDescent="0.15">
      <c r="A107" s="7" t="s">
        <v>140</v>
      </c>
      <c r="B107" s="8">
        <v>2715005985</v>
      </c>
      <c r="C107" s="8" t="s">
        <v>167</v>
      </c>
      <c r="D107" s="8" t="s">
        <v>74</v>
      </c>
      <c r="E107" s="8" t="s">
        <v>84</v>
      </c>
      <c r="F107" s="8" t="s">
        <v>4</v>
      </c>
      <c r="G107" s="9">
        <v>45231</v>
      </c>
      <c r="H107" s="8" t="s">
        <v>168</v>
      </c>
      <c r="I107" s="8" t="s">
        <v>68</v>
      </c>
      <c r="J107" s="8" t="s">
        <v>7</v>
      </c>
      <c r="K107" s="8">
        <v>1</v>
      </c>
      <c r="L107" s="8">
        <v>1</v>
      </c>
      <c r="M107" s="8">
        <v>11</v>
      </c>
      <c r="N107" s="8">
        <v>7</v>
      </c>
      <c r="O107" s="8">
        <v>0</v>
      </c>
      <c r="P107" s="8">
        <v>0</v>
      </c>
      <c r="Q107" s="8">
        <v>1</v>
      </c>
      <c r="R107" s="8">
        <v>0</v>
      </c>
      <c r="S107" s="8">
        <v>9</v>
      </c>
      <c r="T107" s="8">
        <v>1</v>
      </c>
      <c r="U107" s="8">
        <v>0</v>
      </c>
      <c r="V107" s="8">
        <v>0</v>
      </c>
      <c r="W107" s="8">
        <v>1</v>
      </c>
      <c r="X107" s="8">
        <v>2</v>
      </c>
      <c r="Y107" s="8">
        <v>13</v>
      </c>
      <c r="Z107" s="8">
        <v>7</v>
      </c>
      <c r="AA107" s="8">
        <v>0</v>
      </c>
      <c r="AB107" s="8">
        <v>0</v>
      </c>
      <c r="AC107" s="8">
        <v>1</v>
      </c>
      <c r="AD107" s="8">
        <v>1</v>
      </c>
      <c r="AE107" s="8">
        <v>12</v>
      </c>
      <c r="AF107" s="8">
        <v>7</v>
      </c>
      <c r="AG107" s="8">
        <v>0</v>
      </c>
      <c r="AH107" s="8">
        <v>0</v>
      </c>
      <c r="AI107" s="10">
        <f t="shared" si="6"/>
        <v>0.91304347826086951</v>
      </c>
    </row>
    <row r="108" spans="1:35" x14ac:dyDescent="0.15">
      <c r="A108" s="7" t="s">
        <v>140</v>
      </c>
      <c r="B108" s="8">
        <v>2715006249</v>
      </c>
      <c r="C108" s="8" t="s">
        <v>169</v>
      </c>
      <c r="D108" s="8" t="s">
        <v>53</v>
      </c>
      <c r="E108" s="8" t="s">
        <v>170</v>
      </c>
      <c r="F108" s="8" t="s">
        <v>61</v>
      </c>
      <c r="G108" s="9">
        <v>45108</v>
      </c>
      <c r="H108" s="8" t="s">
        <v>171</v>
      </c>
      <c r="I108" s="8" t="s">
        <v>6</v>
      </c>
      <c r="J108" s="8" t="s">
        <v>63</v>
      </c>
      <c r="K108" s="8">
        <v>0</v>
      </c>
      <c r="L108" s="8">
        <v>2</v>
      </c>
      <c r="M108" s="8">
        <v>4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1</v>
      </c>
      <c r="T108" s="8">
        <v>0</v>
      </c>
      <c r="U108" s="8">
        <v>0</v>
      </c>
      <c r="V108" s="8">
        <v>0</v>
      </c>
      <c r="W108" s="8">
        <v>0</v>
      </c>
      <c r="X108" s="8">
        <v>3</v>
      </c>
      <c r="Y108" s="8">
        <v>9</v>
      </c>
      <c r="Z108" s="8">
        <v>0</v>
      </c>
      <c r="AA108" s="8">
        <v>0</v>
      </c>
      <c r="AB108" s="8">
        <v>0</v>
      </c>
      <c r="AC108" s="8">
        <v>0</v>
      </c>
      <c r="AD108" s="8">
        <v>2</v>
      </c>
      <c r="AE108" s="8">
        <v>7</v>
      </c>
      <c r="AF108" s="8">
        <v>0</v>
      </c>
      <c r="AG108" s="8">
        <v>0</v>
      </c>
      <c r="AH108" s="8">
        <v>0</v>
      </c>
      <c r="AI108" s="10">
        <f t="shared" si="6"/>
        <v>0.75</v>
      </c>
    </row>
    <row r="109" spans="1:35" x14ac:dyDescent="0.15">
      <c r="A109" s="7" t="s">
        <v>140</v>
      </c>
      <c r="B109" s="8">
        <v>2715006967</v>
      </c>
      <c r="C109" s="8" t="s">
        <v>172</v>
      </c>
      <c r="D109" s="8" t="s">
        <v>53</v>
      </c>
      <c r="E109" s="8" t="s">
        <v>173</v>
      </c>
      <c r="F109" s="8" t="s">
        <v>174</v>
      </c>
      <c r="G109" s="9">
        <v>45108</v>
      </c>
      <c r="H109" s="8" t="s">
        <v>175</v>
      </c>
      <c r="I109" s="8" t="s">
        <v>51</v>
      </c>
      <c r="J109" s="8" t="s">
        <v>51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10">
        <f t="shared" si="6"/>
        <v>0</v>
      </c>
    </row>
    <row r="110" spans="1:35" x14ac:dyDescent="0.15">
      <c r="A110" s="7" t="s">
        <v>140</v>
      </c>
      <c r="B110" s="8">
        <v>2715007429</v>
      </c>
      <c r="C110" s="8" t="s">
        <v>176</v>
      </c>
      <c r="D110" s="8" t="s">
        <v>9</v>
      </c>
      <c r="E110" s="8" t="s">
        <v>177</v>
      </c>
      <c r="F110" s="8" t="s">
        <v>24</v>
      </c>
      <c r="G110" s="9">
        <v>45108</v>
      </c>
      <c r="H110" s="8" t="s">
        <v>178</v>
      </c>
      <c r="I110" s="8" t="s">
        <v>12</v>
      </c>
      <c r="J110" s="8" t="s">
        <v>12</v>
      </c>
      <c r="K110" s="8">
        <v>0</v>
      </c>
      <c r="L110" s="8">
        <v>4</v>
      </c>
      <c r="M110" s="8">
        <v>1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4</v>
      </c>
      <c r="Y110" s="8">
        <v>1</v>
      </c>
      <c r="Z110" s="8">
        <v>0</v>
      </c>
      <c r="AA110" s="8">
        <v>0</v>
      </c>
      <c r="AB110" s="8">
        <v>0</v>
      </c>
      <c r="AC110" s="8">
        <v>0</v>
      </c>
      <c r="AD110" s="8">
        <v>4</v>
      </c>
      <c r="AE110" s="8">
        <v>1</v>
      </c>
      <c r="AF110" s="8">
        <v>0</v>
      </c>
      <c r="AG110" s="8">
        <v>0</v>
      </c>
      <c r="AH110" s="8">
        <v>0</v>
      </c>
      <c r="AI110" s="10">
        <f t="shared" si="6"/>
        <v>1</v>
      </c>
    </row>
    <row r="111" spans="1:35" x14ac:dyDescent="0.15">
      <c r="A111" s="7" t="s">
        <v>141</v>
      </c>
      <c r="B111" s="8">
        <v>2714003262</v>
      </c>
      <c r="C111" s="8" t="s">
        <v>179</v>
      </c>
      <c r="D111" s="8" t="s">
        <v>180</v>
      </c>
      <c r="E111" s="8" t="s">
        <v>181</v>
      </c>
      <c r="F111" s="8" t="s">
        <v>4</v>
      </c>
      <c r="G111" s="9">
        <v>45139</v>
      </c>
      <c r="H111" s="8" t="s">
        <v>182</v>
      </c>
      <c r="I111" s="8" t="s">
        <v>6</v>
      </c>
      <c r="J111" s="8" t="s">
        <v>7</v>
      </c>
      <c r="K111" s="8">
        <v>0</v>
      </c>
      <c r="L111" s="8">
        <v>1</v>
      </c>
      <c r="M111" s="8">
        <v>2</v>
      </c>
      <c r="N111" s="8">
        <v>4</v>
      </c>
      <c r="O111" s="8">
        <v>0</v>
      </c>
      <c r="P111" s="8">
        <v>0</v>
      </c>
      <c r="Q111" s="8">
        <v>0</v>
      </c>
      <c r="R111" s="8">
        <v>0</v>
      </c>
      <c r="S111" s="8">
        <v>1</v>
      </c>
      <c r="T111" s="8">
        <v>2</v>
      </c>
      <c r="U111" s="8">
        <v>0</v>
      </c>
      <c r="V111" s="8">
        <v>0</v>
      </c>
      <c r="W111" s="8">
        <v>0</v>
      </c>
      <c r="X111" s="8">
        <v>3</v>
      </c>
      <c r="Y111" s="8">
        <v>10</v>
      </c>
      <c r="Z111" s="8">
        <v>7</v>
      </c>
      <c r="AA111" s="8">
        <v>1</v>
      </c>
      <c r="AB111" s="8">
        <v>0</v>
      </c>
      <c r="AC111" s="8">
        <v>0</v>
      </c>
      <c r="AD111" s="8">
        <v>2</v>
      </c>
      <c r="AE111" s="8">
        <v>6</v>
      </c>
      <c r="AF111" s="8">
        <v>7</v>
      </c>
      <c r="AG111" s="8">
        <v>1</v>
      </c>
      <c r="AH111" s="8">
        <v>0</v>
      </c>
      <c r="AI111" s="10">
        <f t="shared" si="6"/>
        <v>0.76190476190476186</v>
      </c>
    </row>
    <row r="112" spans="1:35" x14ac:dyDescent="0.15">
      <c r="A112" s="7" t="s">
        <v>141</v>
      </c>
      <c r="B112" s="8">
        <v>2714003312</v>
      </c>
      <c r="C112" s="8" t="s">
        <v>183</v>
      </c>
      <c r="D112" s="8" t="s">
        <v>180</v>
      </c>
      <c r="E112" s="8" t="s">
        <v>184</v>
      </c>
      <c r="F112" s="8" t="s">
        <v>4</v>
      </c>
      <c r="G112" s="9">
        <v>45200</v>
      </c>
      <c r="H112" s="8" t="s">
        <v>185</v>
      </c>
      <c r="I112" s="8" t="s">
        <v>68</v>
      </c>
      <c r="J112" s="8" t="s">
        <v>63</v>
      </c>
      <c r="K112" s="8">
        <v>0</v>
      </c>
      <c r="L112" s="8">
        <v>2</v>
      </c>
      <c r="M112" s="8">
        <v>5</v>
      </c>
      <c r="N112" s="8">
        <v>1</v>
      </c>
      <c r="O112" s="8">
        <v>0</v>
      </c>
      <c r="P112" s="8">
        <v>0</v>
      </c>
      <c r="Q112" s="8">
        <v>0</v>
      </c>
      <c r="R112" s="8">
        <v>1</v>
      </c>
      <c r="S112" s="8">
        <v>2</v>
      </c>
      <c r="T112" s="8">
        <v>0</v>
      </c>
      <c r="U112" s="8">
        <v>0</v>
      </c>
      <c r="V112" s="8">
        <v>0</v>
      </c>
      <c r="W112" s="8">
        <v>0</v>
      </c>
      <c r="X112" s="8">
        <v>2</v>
      </c>
      <c r="Y112" s="8">
        <v>22</v>
      </c>
      <c r="Z112" s="8">
        <v>3</v>
      </c>
      <c r="AA112" s="8">
        <v>0</v>
      </c>
      <c r="AB112" s="8">
        <v>0</v>
      </c>
      <c r="AC112" s="8">
        <v>0</v>
      </c>
      <c r="AD112" s="8">
        <v>2</v>
      </c>
      <c r="AE112" s="8">
        <v>12</v>
      </c>
      <c r="AF112" s="8">
        <v>2</v>
      </c>
      <c r="AG112" s="8">
        <v>0</v>
      </c>
      <c r="AH112" s="8">
        <v>0</v>
      </c>
      <c r="AI112" s="10">
        <f t="shared" si="6"/>
        <v>0.59259259259259256</v>
      </c>
    </row>
    <row r="113" spans="1:35" x14ac:dyDescent="0.15">
      <c r="A113" s="7" t="s">
        <v>141</v>
      </c>
      <c r="B113" s="8">
        <v>2714003353</v>
      </c>
      <c r="C113" s="8" t="s">
        <v>186</v>
      </c>
      <c r="D113" s="8" t="s">
        <v>53</v>
      </c>
      <c r="E113" s="8" t="s">
        <v>187</v>
      </c>
      <c r="F113" s="8" t="s">
        <v>4</v>
      </c>
      <c r="G113" s="9">
        <v>45200</v>
      </c>
      <c r="H113" s="8" t="s">
        <v>188</v>
      </c>
      <c r="I113" s="8" t="s">
        <v>7</v>
      </c>
      <c r="J113" s="8" t="s">
        <v>12</v>
      </c>
      <c r="K113" s="8">
        <v>0</v>
      </c>
      <c r="L113" s="8">
        <v>7</v>
      </c>
      <c r="M113" s="8">
        <v>2</v>
      </c>
      <c r="N113" s="8">
        <v>0</v>
      </c>
      <c r="O113" s="8">
        <v>0</v>
      </c>
      <c r="P113" s="8">
        <v>0</v>
      </c>
      <c r="Q113" s="8">
        <v>0</v>
      </c>
      <c r="R113" s="8">
        <v>3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7</v>
      </c>
      <c r="Y113" s="8">
        <v>3</v>
      </c>
      <c r="Z113" s="8">
        <v>0</v>
      </c>
      <c r="AA113" s="8">
        <v>0</v>
      </c>
      <c r="AB113" s="8">
        <v>0</v>
      </c>
      <c r="AC113" s="8">
        <v>0</v>
      </c>
      <c r="AD113" s="8">
        <v>7</v>
      </c>
      <c r="AE113" s="8">
        <v>3</v>
      </c>
      <c r="AF113" s="8">
        <v>0</v>
      </c>
      <c r="AG113" s="8">
        <v>0</v>
      </c>
      <c r="AH113" s="8">
        <v>0</v>
      </c>
      <c r="AI113" s="10">
        <f t="shared" si="6"/>
        <v>1</v>
      </c>
    </row>
    <row r="114" spans="1:35" x14ac:dyDescent="0.15">
      <c r="A114" s="7" t="s">
        <v>141</v>
      </c>
      <c r="B114" s="8">
        <v>2701003361</v>
      </c>
      <c r="C114" s="8" t="s">
        <v>189</v>
      </c>
      <c r="D114" s="8" t="s">
        <v>53</v>
      </c>
      <c r="E114" s="8" t="s">
        <v>190</v>
      </c>
      <c r="F114" s="8" t="s">
        <v>4</v>
      </c>
      <c r="G114" s="9">
        <v>45200</v>
      </c>
      <c r="H114" s="8" t="s">
        <v>80</v>
      </c>
      <c r="I114" s="8" t="s">
        <v>68</v>
      </c>
      <c r="J114" s="8" t="s">
        <v>63</v>
      </c>
      <c r="K114" s="8">
        <v>0</v>
      </c>
      <c r="L114" s="8">
        <v>0</v>
      </c>
      <c r="M114" s="8">
        <v>8</v>
      </c>
      <c r="N114" s="8">
        <v>3</v>
      </c>
      <c r="O114" s="8">
        <v>0</v>
      </c>
      <c r="P114" s="8">
        <v>0</v>
      </c>
      <c r="Q114" s="8">
        <v>0</v>
      </c>
      <c r="R114" s="8">
        <v>0</v>
      </c>
      <c r="S114" s="8">
        <v>2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27</v>
      </c>
      <c r="Z114" s="8">
        <v>10</v>
      </c>
      <c r="AA114" s="8">
        <v>1</v>
      </c>
      <c r="AB114" s="8">
        <v>0</v>
      </c>
      <c r="AC114" s="8">
        <v>0</v>
      </c>
      <c r="AD114" s="8">
        <v>0</v>
      </c>
      <c r="AE114" s="8">
        <v>14</v>
      </c>
      <c r="AF114" s="8">
        <v>7</v>
      </c>
      <c r="AG114" s="8">
        <v>1</v>
      </c>
      <c r="AH114" s="8">
        <v>0</v>
      </c>
      <c r="AI114" s="10">
        <f t="shared" si="6"/>
        <v>0.57894736842105265</v>
      </c>
    </row>
    <row r="115" spans="1:35" x14ac:dyDescent="0.15">
      <c r="A115" s="7" t="s">
        <v>141</v>
      </c>
      <c r="B115" s="8">
        <v>2714003817</v>
      </c>
      <c r="C115" s="8" t="s">
        <v>191</v>
      </c>
      <c r="D115" s="8" t="s">
        <v>2</v>
      </c>
      <c r="E115" s="8" t="s">
        <v>192</v>
      </c>
      <c r="F115" s="8" t="s">
        <v>174</v>
      </c>
      <c r="G115" s="9">
        <v>45017</v>
      </c>
      <c r="H115" s="8" t="s">
        <v>193</v>
      </c>
      <c r="I115" s="8" t="s">
        <v>12</v>
      </c>
      <c r="J115" s="8" t="s">
        <v>12</v>
      </c>
      <c r="K115" s="8">
        <v>1</v>
      </c>
      <c r="L115" s="8">
        <v>1</v>
      </c>
      <c r="M115" s="8">
        <v>10</v>
      </c>
      <c r="N115" s="8">
        <v>0</v>
      </c>
      <c r="O115" s="8">
        <v>0</v>
      </c>
      <c r="P115" s="8">
        <v>0</v>
      </c>
      <c r="Q115" s="8">
        <v>0</v>
      </c>
      <c r="R115" s="8">
        <v>1</v>
      </c>
      <c r="S115" s="8">
        <v>1</v>
      </c>
      <c r="T115" s="8">
        <v>0</v>
      </c>
      <c r="U115" s="8">
        <v>0</v>
      </c>
      <c r="V115" s="8">
        <v>0</v>
      </c>
      <c r="W115" s="8">
        <v>1</v>
      </c>
      <c r="X115" s="8">
        <v>1</v>
      </c>
      <c r="Y115" s="8">
        <v>10</v>
      </c>
      <c r="Z115" s="8">
        <v>0</v>
      </c>
      <c r="AA115" s="8">
        <v>0</v>
      </c>
      <c r="AB115" s="8">
        <v>0</v>
      </c>
      <c r="AC115" s="8">
        <v>1</v>
      </c>
      <c r="AD115" s="8">
        <v>1</v>
      </c>
      <c r="AE115" s="8">
        <v>10</v>
      </c>
      <c r="AF115" s="8">
        <v>0</v>
      </c>
      <c r="AG115" s="8">
        <v>0</v>
      </c>
      <c r="AH115" s="8">
        <v>0</v>
      </c>
      <c r="AI115" s="10">
        <f t="shared" si="6"/>
        <v>1</v>
      </c>
    </row>
    <row r="116" spans="1:35" x14ac:dyDescent="0.15">
      <c r="A116" s="7" t="s">
        <v>141</v>
      </c>
      <c r="B116" s="8">
        <v>2714004195</v>
      </c>
      <c r="C116" s="8" t="s">
        <v>194</v>
      </c>
      <c r="D116" s="8" t="s">
        <v>2</v>
      </c>
      <c r="E116" s="8" t="s">
        <v>195</v>
      </c>
      <c r="F116" s="8" t="s">
        <v>24</v>
      </c>
      <c r="G116" s="9">
        <v>45078</v>
      </c>
      <c r="H116" s="8" t="s">
        <v>196</v>
      </c>
      <c r="I116" s="8" t="s">
        <v>12</v>
      </c>
      <c r="J116" s="8" t="s">
        <v>12</v>
      </c>
      <c r="K116" s="8">
        <v>0</v>
      </c>
      <c r="L116" s="8">
        <v>0</v>
      </c>
      <c r="M116" s="8">
        <v>4</v>
      </c>
      <c r="N116" s="8">
        <v>1</v>
      </c>
      <c r="O116" s="8">
        <v>0</v>
      </c>
      <c r="P116" s="8">
        <v>0</v>
      </c>
      <c r="Q116" s="8">
        <v>0</v>
      </c>
      <c r="R116" s="8">
        <v>0</v>
      </c>
      <c r="S116" s="8">
        <v>2</v>
      </c>
      <c r="T116" s="8">
        <v>1</v>
      </c>
      <c r="U116" s="8">
        <v>0</v>
      </c>
      <c r="V116" s="8">
        <v>0</v>
      </c>
      <c r="W116" s="8">
        <v>0</v>
      </c>
      <c r="X116" s="8">
        <v>0</v>
      </c>
      <c r="Y116" s="8">
        <v>4</v>
      </c>
      <c r="Z116" s="8">
        <v>2</v>
      </c>
      <c r="AA116" s="8">
        <v>0</v>
      </c>
      <c r="AB116" s="8">
        <v>0</v>
      </c>
      <c r="AC116" s="8">
        <v>0</v>
      </c>
      <c r="AD116" s="8">
        <v>0</v>
      </c>
      <c r="AE116" s="8">
        <v>4</v>
      </c>
      <c r="AF116" s="8">
        <v>1</v>
      </c>
      <c r="AG116" s="8">
        <v>0</v>
      </c>
      <c r="AH116" s="8">
        <v>0</v>
      </c>
      <c r="AI116" s="10">
        <f t="shared" si="6"/>
        <v>0.83333333333333337</v>
      </c>
    </row>
    <row r="117" spans="1:35" x14ac:dyDescent="0.15">
      <c r="A117" s="7" t="s">
        <v>103</v>
      </c>
      <c r="B117" s="8">
        <v>2712403175</v>
      </c>
      <c r="C117" s="8" t="s">
        <v>104</v>
      </c>
      <c r="D117" s="8" t="s">
        <v>9</v>
      </c>
      <c r="E117" s="8" t="s">
        <v>105</v>
      </c>
      <c r="F117" s="8" t="s">
        <v>4</v>
      </c>
      <c r="G117" s="9">
        <v>45139</v>
      </c>
      <c r="H117" s="8" t="s">
        <v>106</v>
      </c>
      <c r="I117" s="8" t="s">
        <v>12</v>
      </c>
      <c r="J117" s="8" t="s">
        <v>12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1</v>
      </c>
      <c r="Z117" s="8">
        <v>0</v>
      </c>
      <c r="AA117" s="8">
        <v>1</v>
      </c>
      <c r="AB117" s="8">
        <v>0</v>
      </c>
      <c r="AC117" s="8">
        <v>0</v>
      </c>
      <c r="AD117" s="8">
        <v>0</v>
      </c>
      <c r="AE117" s="8">
        <v>1</v>
      </c>
      <c r="AF117" s="8">
        <v>0</v>
      </c>
      <c r="AG117" s="8">
        <v>1</v>
      </c>
      <c r="AH117" s="8">
        <v>0</v>
      </c>
      <c r="AI117" s="10">
        <f t="shared" si="6"/>
        <v>1</v>
      </c>
    </row>
    <row r="118" spans="1:35" x14ac:dyDescent="0.15">
      <c r="A118" s="7" t="s">
        <v>103</v>
      </c>
      <c r="B118" s="8">
        <v>2712404256</v>
      </c>
      <c r="C118" s="8" t="s">
        <v>107</v>
      </c>
      <c r="D118" s="8" t="s">
        <v>2</v>
      </c>
      <c r="E118" s="8" t="s">
        <v>108</v>
      </c>
      <c r="F118" s="8" t="s">
        <v>24</v>
      </c>
      <c r="G118" s="9">
        <v>45170</v>
      </c>
      <c r="H118" s="8" t="s">
        <v>109</v>
      </c>
      <c r="I118" s="8" t="s">
        <v>12</v>
      </c>
      <c r="J118" s="8" t="s">
        <v>12</v>
      </c>
      <c r="K118" s="8">
        <v>0</v>
      </c>
      <c r="L118" s="8">
        <v>0</v>
      </c>
      <c r="M118" s="8">
        <v>4</v>
      </c>
      <c r="N118" s="8">
        <v>2</v>
      </c>
      <c r="O118" s="8">
        <v>0</v>
      </c>
      <c r="P118" s="8">
        <v>0</v>
      </c>
      <c r="Q118" s="8">
        <v>0</v>
      </c>
      <c r="R118" s="8">
        <v>0</v>
      </c>
      <c r="S118" s="8">
        <v>4</v>
      </c>
      <c r="T118" s="8">
        <v>2</v>
      </c>
      <c r="U118" s="8">
        <v>0</v>
      </c>
      <c r="V118" s="8">
        <v>0</v>
      </c>
      <c r="W118" s="8">
        <v>0</v>
      </c>
      <c r="X118" s="8">
        <v>0</v>
      </c>
      <c r="Y118" s="8">
        <v>6</v>
      </c>
      <c r="Z118" s="8">
        <v>2</v>
      </c>
      <c r="AA118" s="8">
        <v>0</v>
      </c>
      <c r="AB118" s="8">
        <v>0</v>
      </c>
      <c r="AC118" s="8">
        <v>0</v>
      </c>
      <c r="AD118" s="8">
        <v>0</v>
      </c>
      <c r="AE118" s="8">
        <v>4</v>
      </c>
      <c r="AF118" s="8">
        <v>2</v>
      </c>
      <c r="AG118" s="8">
        <v>0</v>
      </c>
      <c r="AH118" s="8">
        <v>0</v>
      </c>
      <c r="AI118" s="10">
        <f t="shared" si="6"/>
        <v>0.75</v>
      </c>
    </row>
    <row r="119" spans="1:35" x14ac:dyDescent="0.15">
      <c r="A119" s="7" t="s">
        <v>103</v>
      </c>
      <c r="B119" s="8">
        <v>2712403183</v>
      </c>
      <c r="C119" s="8" t="s">
        <v>110</v>
      </c>
      <c r="D119" s="8" t="s">
        <v>2</v>
      </c>
      <c r="E119" s="8" t="s">
        <v>111</v>
      </c>
      <c r="F119" s="8" t="s">
        <v>4</v>
      </c>
      <c r="G119" s="9">
        <v>45139</v>
      </c>
      <c r="H119" s="8" t="s">
        <v>112</v>
      </c>
      <c r="I119" s="8" t="s">
        <v>6</v>
      </c>
      <c r="J119" s="8" t="s">
        <v>12</v>
      </c>
      <c r="K119" s="8">
        <v>0</v>
      </c>
      <c r="L119" s="8">
        <v>0</v>
      </c>
      <c r="M119" s="8">
        <v>0</v>
      </c>
      <c r="N119" s="8">
        <v>18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5</v>
      </c>
      <c r="U119" s="8">
        <v>0</v>
      </c>
      <c r="V119" s="8">
        <v>0</v>
      </c>
      <c r="W119" s="8">
        <v>2</v>
      </c>
      <c r="X119" s="8">
        <v>0</v>
      </c>
      <c r="Y119" s="8">
        <v>0</v>
      </c>
      <c r="Z119" s="8">
        <v>71</v>
      </c>
      <c r="AA119" s="8">
        <v>0</v>
      </c>
      <c r="AB119" s="8">
        <v>0</v>
      </c>
      <c r="AC119" s="8">
        <v>1</v>
      </c>
      <c r="AD119" s="8">
        <v>0</v>
      </c>
      <c r="AE119" s="8">
        <v>0</v>
      </c>
      <c r="AF119" s="8">
        <v>65</v>
      </c>
      <c r="AG119" s="8">
        <v>0</v>
      </c>
      <c r="AH119" s="8">
        <v>0</v>
      </c>
      <c r="AI119" s="10">
        <f t="shared" si="6"/>
        <v>0.90410958904109584</v>
      </c>
    </row>
    <row r="120" spans="1:35" x14ac:dyDescent="0.15">
      <c r="A120" s="7" t="s">
        <v>103</v>
      </c>
      <c r="B120" s="8">
        <v>2712403225</v>
      </c>
      <c r="C120" s="8" t="s">
        <v>113</v>
      </c>
      <c r="D120" s="8" t="s">
        <v>2</v>
      </c>
      <c r="E120" s="8" t="s">
        <v>114</v>
      </c>
      <c r="F120" s="8" t="s">
        <v>4</v>
      </c>
      <c r="G120" s="9">
        <v>45170</v>
      </c>
      <c r="H120" s="8" t="s">
        <v>115</v>
      </c>
      <c r="I120" s="8" t="s">
        <v>68</v>
      </c>
      <c r="J120" s="8" t="s">
        <v>7</v>
      </c>
      <c r="K120" s="8">
        <v>0</v>
      </c>
      <c r="L120" s="8">
        <v>5</v>
      </c>
      <c r="M120" s="8">
        <v>2</v>
      </c>
      <c r="N120" s="8">
        <v>0</v>
      </c>
      <c r="O120" s="8">
        <v>0</v>
      </c>
      <c r="P120" s="8">
        <v>0</v>
      </c>
      <c r="Q120" s="8">
        <v>0</v>
      </c>
      <c r="R120" s="8">
        <v>2</v>
      </c>
      <c r="S120" s="8">
        <v>1</v>
      </c>
      <c r="T120" s="8">
        <v>0</v>
      </c>
      <c r="U120" s="8">
        <v>0</v>
      </c>
      <c r="V120" s="8">
        <v>0</v>
      </c>
      <c r="W120" s="8">
        <v>0</v>
      </c>
      <c r="X120" s="8">
        <v>6</v>
      </c>
      <c r="Y120" s="8">
        <v>3</v>
      </c>
      <c r="Z120" s="8">
        <v>0</v>
      </c>
      <c r="AA120" s="8">
        <v>0</v>
      </c>
      <c r="AB120" s="8">
        <v>0</v>
      </c>
      <c r="AC120" s="8">
        <v>0</v>
      </c>
      <c r="AD120" s="8">
        <v>5</v>
      </c>
      <c r="AE120" s="8">
        <v>2</v>
      </c>
      <c r="AF120" s="8">
        <v>0</v>
      </c>
      <c r="AG120" s="8">
        <v>0</v>
      </c>
      <c r="AH120" s="8">
        <v>0</v>
      </c>
      <c r="AI120" s="10">
        <f t="shared" si="6"/>
        <v>0.77777777777777779</v>
      </c>
    </row>
    <row r="121" spans="1:35" x14ac:dyDescent="0.15">
      <c r="A121" s="7" t="s">
        <v>103</v>
      </c>
      <c r="B121" s="8">
        <v>2712403233</v>
      </c>
      <c r="C121" s="8" t="s">
        <v>116</v>
      </c>
      <c r="D121" s="8" t="s">
        <v>9</v>
      </c>
      <c r="E121" s="8" t="s">
        <v>117</v>
      </c>
      <c r="F121" s="8" t="s">
        <v>4</v>
      </c>
      <c r="G121" s="9">
        <v>45170</v>
      </c>
      <c r="H121" s="8" t="s">
        <v>118</v>
      </c>
      <c r="I121" s="8" t="s">
        <v>6</v>
      </c>
      <c r="J121" s="8" t="s">
        <v>6</v>
      </c>
      <c r="K121" s="8">
        <v>0</v>
      </c>
      <c r="L121" s="8">
        <v>2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1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2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2</v>
      </c>
      <c r="AE121" s="8">
        <v>0</v>
      </c>
      <c r="AF121" s="8">
        <v>0</v>
      </c>
      <c r="AG121" s="8">
        <v>0</v>
      </c>
      <c r="AH121" s="8">
        <v>0</v>
      </c>
      <c r="AI121" s="10">
        <f t="shared" si="6"/>
        <v>1</v>
      </c>
    </row>
    <row r="122" spans="1:35" x14ac:dyDescent="0.15">
      <c r="A122" s="7" t="s">
        <v>103</v>
      </c>
      <c r="B122" s="8">
        <v>2712403241</v>
      </c>
      <c r="C122" s="8" t="s">
        <v>119</v>
      </c>
      <c r="D122" s="8" t="s">
        <v>2</v>
      </c>
      <c r="E122" s="8" t="s">
        <v>120</v>
      </c>
      <c r="F122" s="8" t="s">
        <v>4</v>
      </c>
      <c r="G122" s="9">
        <v>45200</v>
      </c>
      <c r="H122" s="8" t="s">
        <v>121</v>
      </c>
      <c r="I122" s="8" t="s">
        <v>7</v>
      </c>
      <c r="J122" s="8" t="s">
        <v>68</v>
      </c>
      <c r="K122" s="8">
        <v>3</v>
      </c>
      <c r="L122" s="8">
        <v>1</v>
      </c>
      <c r="M122" s="8">
        <v>17</v>
      </c>
      <c r="N122" s="8">
        <v>10</v>
      </c>
      <c r="O122" s="8">
        <v>0</v>
      </c>
      <c r="P122" s="8">
        <v>1</v>
      </c>
      <c r="Q122" s="8">
        <v>1</v>
      </c>
      <c r="R122" s="8">
        <v>1</v>
      </c>
      <c r="S122" s="8">
        <v>3</v>
      </c>
      <c r="T122" s="8">
        <v>1</v>
      </c>
      <c r="U122" s="8">
        <v>0</v>
      </c>
      <c r="V122" s="8">
        <v>0</v>
      </c>
      <c r="W122" s="8">
        <v>6</v>
      </c>
      <c r="X122" s="8">
        <v>7</v>
      </c>
      <c r="Y122" s="8">
        <v>40</v>
      </c>
      <c r="Z122" s="8">
        <v>21</v>
      </c>
      <c r="AA122" s="8">
        <v>0</v>
      </c>
      <c r="AB122" s="8">
        <v>2</v>
      </c>
      <c r="AC122" s="8">
        <v>5</v>
      </c>
      <c r="AD122" s="8">
        <v>4</v>
      </c>
      <c r="AE122" s="8">
        <v>27</v>
      </c>
      <c r="AF122" s="8">
        <v>17</v>
      </c>
      <c r="AG122" s="8">
        <v>0</v>
      </c>
      <c r="AH122" s="8">
        <v>1</v>
      </c>
      <c r="AI122" s="10">
        <f t="shared" si="6"/>
        <v>0.71052631578947367</v>
      </c>
    </row>
    <row r="123" spans="1:35" x14ac:dyDescent="0.15">
      <c r="A123" s="7" t="s">
        <v>103</v>
      </c>
      <c r="B123" s="8">
        <v>2712403431</v>
      </c>
      <c r="C123" s="8" t="s">
        <v>122</v>
      </c>
      <c r="D123" s="8" t="s">
        <v>2</v>
      </c>
      <c r="E123" s="8" t="s">
        <v>123</v>
      </c>
      <c r="F123" s="8" t="s">
        <v>61</v>
      </c>
      <c r="G123" s="9">
        <v>45139</v>
      </c>
      <c r="H123" s="8" t="s">
        <v>124</v>
      </c>
      <c r="I123" s="8" t="s">
        <v>7</v>
      </c>
      <c r="J123" s="8" t="s">
        <v>7</v>
      </c>
      <c r="K123" s="8">
        <v>0</v>
      </c>
      <c r="L123" s="8">
        <v>2</v>
      </c>
      <c r="M123" s="8">
        <v>4</v>
      </c>
      <c r="N123" s="8">
        <v>2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1</v>
      </c>
      <c r="U123" s="8">
        <v>0</v>
      </c>
      <c r="V123" s="8">
        <v>0</v>
      </c>
      <c r="W123" s="8">
        <v>0</v>
      </c>
      <c r="X123" s="8">
        <v>2</v>
      </c>
      <c r="Y123" s="8">
        <v>4</v>
      </c>
      <c r="Z123" s="8">
        <v>2</v>
      </c>
      <c r="AA123" s="8">
        <v>0</v>
      </c>
      <c r="AB123" s="8">
        <v>0</v>
      </c>
      <c r="AC123" s="8">
        <v>0</v>
      </c>
      <c r="AD123" s="8">
        <v>2</v>
      </c>
      <c r="AE123" s="8">
        <v>4</v>
      </c>
      <c r="AF123" s="8">
        <v>2</v>
      </c>
      <c r="AG123" s="8">
        <v>0</v>
      </c>
      <c r="AH123" s="8">
        <v>0</v>
      </c>
      <c r="AI123" s="10">
        <f t="shared" si="6"/>
        <v>1</v>
      </c>
    </row>
    <row r="124" spans="1:35" x14ac:dyDescent="0.15">
      <c r="A124" s="7" t="s">
        <v>103</v>
      </c>
      <c r="B124" s="8">
        <v>2712403530</v>
      </c>
      <c r="C124" s="8" t="s">
        <v>125</v>
      </c>
      <c r="D124" s="8" t="s">
        <v>2</v>
      </c>
      <c r="E124" s="8" t="s">
        <v>126</v>
      </c>
      <c r="F124" s="8" t="s">
        <v>61</v>
      </c>
      <c r="G124" s="9">
        <v>45231</v>
      </c>
      <c r="H124" s="8" t="s">
        <v>127</v>
      </c>
      <c r="I124" s="8" t="s">
        <v>51</v>
      </c>
      <c r="J124" s="8" t="s">
        <v>51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10">
        <f t="shared" si="6"/>
        <v>0</v>
      </c>
    </row>
    <row r="125" spans="1:35" x14ac:dyDescent="0.15">
      <c r="A125" s="7" t="s">
        <v>103</v>
      </c>
      <c r="B125" s="8">
        <v>2712403514</v>
      </c>
      <c r="C125" s="8" t="s">
        <v>128</v>
      </c>
      <c r="D125" s="8" t="s">
        <v>2</v>
      </c>
      <c r="E125" s="8" t="s">
        <v>126</v>
      </c>
      <c r="F125" s="8" t="s">
        <v>61</v>
      </c>
      <c r="G125" s="9">
        <v>45231</v>
      </c>
      <c r="H125" s="8" t="s">
        <v>127</v>
      </c>
      <c r="I125" s="8" t="s">
        <v>63</v>
      </c>
      <c r="J125" s="8" t="s">
        <v>51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10">
        <f t="shared" si="6"/>
        <v>0</v>
      </c>
    </row>
    <row r="126" spans="1:35" x14ac:dyDescent="0.15">
      <c r="A126" s="7" t="s">
        <v>103</v>
      </c>
      <c r="B126" s="8">
        <v>2712403738</v>
      </c>
      <c r="C126" s="8" t="s">
        <v>129</v>
      </c>
      <c r="D126" s="8" t="s">
        <v>98</v>
      </c>
      <c r="E126" s="8" t="s">
        <v>130</v>
      </c>
      <c r="F126" s="8" t="s">
        <v>79</v>
      </c>
      <c r="G126" s="9">
        <v>45261</v>
      </c>
      <c r="H126" s="8" t="s">
        <v>131</v>
      </c>
      <c r="I126" s="8" t="s">
        <v>12</v>
      </c>
      <c r="J126" s="8" t="s">
        <v>7</v>
      </c>
      <c r="K126" s="8">
        <v>0</v>
      </c>
      <c r="L126" s="8">
        <v>2</v>
      </c>
      <c r="M126" s="8">
        <v>2</v>
      </c>
      <c r="N126" s="8">
        <v>2</v>
      </c>
      <c r="O126" s="8">
        <v>0</v>
      </c>
      <c r="P126" s="8">
        <v>0</v>
      </c>
      <c r="Q126" s="8">
        <v>0</v>
      </c>
      <c r="R126" s="8">
        <v>1</v>
      </c>
      <c r="S126" s="8">
        <v>1</v>
      </c>
      <c r="T126" s="8">
        <v>1</v>
      </c>
      <c r="U126" s="8">
        <v>0</v>
      </c>
      <c r="V126" s="8">
        <v>0</v>
      </c>
      <c r="W126" s="8">
        <v>0</v>
      </c>
      <c r="X126" s="8">
        <v>2</v>
      </c>
      <c r="Y126" s="8">
        <v>2</v>
      </c>
      <c r="Z126" s="8">
        <v>2</v>
      </c>
      <c r="AA126" s="8">
        <v>0</v>
      </c>
      <c r="AB126" s="8">
        <v>0</v>
      </c>
      <c r="AC126" s="8">
        <v>0</v>
      </c>
      <c r="AD126" s="8">
        <v>2</v>
      </c>
      <c r="AE126" s="8">
        <v>2</v>
      </c>
      <c r="AF126" s="8">
        <v>1</v>
      </c>
      <c r="AG126" s="8">
        <v>0</v>
      </c>
      <c r="AH126" s="8">
        <v>0</v>
      </c>
      <c r="AI126" s="10">
        <f t="shared" si="6"/>
        <v>0.83333333333333337</v>
      </c>
    </row>
    <row r="127" spans="1:35" x14ac:dyDescent="0.15">
      <c r="A127" s="7" t="s">
        <v>103</v>
      </c>
      <c r="B127" s="8">
        <v>2712404322</v>
      </c>
      <c r="C127" s="8" t="s">
        <v>132</v>
      </c>
      <c r="D127" s="8" t="s">
        <v>74</v>
      </c>
      <c r="E127" s="8" t="s">
        <v>133</v>
      </c>
      <c r="F127" s="8" t="s">
        <v>134</v>
      </c>
      <c r="G127" s="9">
        <v>44986</v>
      </c>
      <c r="H127" s="8" t="s">
        <v>135</v>
      </c>
      <c r="I127" s="8" t="s">
        <v>63</v>
      </c>
      <c r="J127" s="8" t="s">
        <v>63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10">
        <f t="shared" si="6"/>
        <v>0</v>
      </c>
    </row>
    <row r="128" spans="1:35" x14ac:dyDescent="0.15">
      <c r="A128" s="7" t="s">
        <v>103</v>
      </c>
      <c r="B128" s="8">
        <v>2712401245</v>
      </c>
      <c r="C128" s="8" t="s">
        <v>136</v>
      </c>
      <c r="D128" s="8" t="s">
        <v>9</v>
      </c>
      <c r="E128" s="8" t="s">
        <v>137</v>
      </c>
      <c r="F128" s="8" t="s">
        <v>24</v>
      </c>
      <c r="G128" s="9">
        <v>45017</v>
      </c>
      <c r="H128" s="8" t="s">
        <v>138</v>
      </c>
      <c r="I128" s="8" t="s">
        <v>12</v>
      </c>
      <c r="J128" s="8" t="s">
        <v>12</v>
      </c>
      <c r="K128" s="8">
        <v>0</v>
      </c>
      <c r="L128" s="8">
        <v>4</v>
      </c>
      <c r="M128" s="8">
        <v>1</v>
      </c>
      <c r="N128" s="8">
        <v>0</v>
      </c>
      <c r="O128" s="8">
        <v>0</v>
      </c>
      <c r="P128" s="8">
        <v>0</v>
      </c>
      <c r="Q128" s="8">
        <v>0</v>
      </c>
      <c r="R128" s="8">
        <v>1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11</v>
      </c>
      <c r="Y128" s="8">
        <v>4</v>
      </c>
      <c r="Z128" s="8">
        <v>5</v>
      </c>
      <c r="AA128" s="8">
        <v>0</v>
      </c>
      <c r="AB128" s="8">
        <v>0</v>
      </c>
      <c r="AC128" s="8">
        <v>0</v>
      </c>
      <c r="AD128" s="8">
        <v>9</v>
      </c>
      <c r="AE128" s="8">
        <v>3</v>
      </c>
      <c r="AF128" s="8">
        <v>5</v>
      </c>
      <c r="AG128" s="8">
        <v>0</v>
      </c>
      <c r="AH128" s="8">
        <v>0</v>
      </c>
      <c r="AI128" s="10">
        <f t="shared" si="6"/>
        <v>0.85</v>
      </c>
    </row>
    <row r="129" spans="1:35" x14ac:dyDescent="0.15">
      <c r="A129" s="7" t="s">
        <v>197</v>
      </c>
      <c r="B129" s="8">
        <v>2711602413</v>
      </c>
      <c r="C129" s="8" t="s">
        <v>198</v>
      </c>
      <c r="D129" s="8" t="s">
        <v>9</v>
      </c>
      <c r="E129" s="8" t="s">
        <v>199</v>
      </c>
      <c r="F129" s="8" t="s">
        <v>4</v>
      </c>
      <c r="G129" s="9">
        <v>45200</v>
      </c>
      <c r="H129" s="8" t="s">
        <v>200</v>
      </c>
      <c r="I129" s="8" t="s">
        <v>63</v>
      </c>
      <c r="J129" s="8" t="s">
        <v>68</v>
      </c>
      <c r="K129" s="8">
        <v>0</v>
      </c>
      <c r="L129" s="8">
        <v>4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4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4</v>
      </c>
      <c r="AE129" s="8">
        <v>0</v>
      </c>
      <c r="AF129" s="8">
        <v>0</v>
      </c>
      <c r="AG129" s="8">
        <v>0</v>
      </c>
      <c r="AH129" s="8">
        <v>0</v>
      </c>
      <c r="AI129" s="10">
        <f t="shared" si="6"/>
        <v>1</v>
      </c>
    </row>
    <row r="130" spans="1:35" x14ac:dyDescent="0.15">
      <c r="A130" s="7" t="s">
        <v>197</v>
      </c>
      <c r="B130" s="8">
        <v>2711602421</v>
      </c>
      <c r="C130" s="8" t="s">
        <v>201</v>
      </c>
      <c r="D130" s="8" t="s">
        <v>9</v>
      </c>
      <c r="E130" s="8" t="s">
        <v>202</v>
      </c>
      <c r="F130" s="8" t="s">
        <v>4</v>
      </c>
      <c r="G130" s="9">
        <v>45200</v>
      </c>
      <c r="H130" s="8" t="s">
        <v>203</v>
      </c>
      <c r="I130" s="8" t="s">
        <v>7</v>
      </c>
      <c r="J130" s="8" t="s">
        <v>7</v>
      </c>
      <c r="K130" s="8">
        <v>0</v>
      </c>
      <c r="L130" s="8">
        <v>0</v>
      </c>
      <c r="M130" s="8">
        <v>6</v>
      </c>
      <c r="N130" s="8">
        <v>1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1</v>
      </c>
      <c r="Y130" s="8">
        <v>14</v>
      </c>
      <c r="Z130" s="8">
        <v>1</v>
      </c>
      <c r="AA130" s="8">
        <v>0</v>
      </c>
      <c r="AB130" s="8">
        <v>0</v>
      </c>
      <c r="AC130" s="8">
        <v>0</v>
      </c>
      <c r="AD130" s="8">
        <v>0</v>
      </c>
      <c r="AE130" s="8">
        <v>12</v>
      </c>
      <c r="AF130" s="8">
        <v>1</v>
      </c>
      <c r="AG130" s="8">
        <v>0</v>
      </c>
      <c r="AH130" s="8">
        <v>0</v>
      </c>
      <c r="AI130" s="10">
        <f t="shared" si="6"/>
        <v>0.8125</v>
      </c>
    </row>
    <row r="131" spans="1:35" x14ac:dyDescent="0.15">
      <c r="A131" s="7" t="s">
        <v>197</v>
      </c>
      <c r="B131" s="8">
        <v>2711602454</v>
      </c>
      <c r="C131" s="8" t="s">
        <v>204</v>
      </c>
      <c r="D131" s="8" t="s">
        <v>9</v>
      </c>
      <c r="E131" s="8" t="s">
        <v>205</v>
      </c>
      <c r="F131" s="8" t="s">
        <v>4</v>
      </c>
      <c r="G131" s="9">
        <v>45200</v>
      </c>
      <c r="H131" s="8" t="s">
        <v>206</v>
      </c>
      <c r="I131" s="8" t="s">
        <v>12</v>
      </c>
      <c r="J131" s="8" t="s">
        <v>12</v>
      </c>
      <c r="K131" s="8">
        <v>0</v>
      </c>
      <c r="L131" s="8">
        <v>3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8</v>
      </c>
      <c r="Y131" s="8">
        <v>1</v>
      </c>
      <c r="Z131" s="8">
        <v>0</v>
      </c>
      <c r="AA131" s="8">
        <v>0</v>
      </c>
      <c r="AB131" s="8">
        <v>0</v>
      </c>
      <c r="AC131" s="8">
        <v>0</v>
      </c>
      <c r="AD131" s="8">
        <v>8</v>
      </c>
      <c r="AE131" s="8">
        <v>0</v>
      </c>
      <c r="AF131" s="8">
        <v>0</v>
      </c>
      <c r="AG131" s="8">
        <v>0</v>
      </c>
      <c r="AH131" s="8">
        <v>0</v>
      </c>
      <c r="AI131" s="10">
        <f t="shared" si="6"/>
        <v>0.88888888888888884</v>
      </c>
    </row>
    <row r="132" spans="1:35" x14ac:dyDescent="0.15">
      <c r="A132" s="7" t="s">
        <v>207</v>
      </c>
      <c r="B132" s="8">
        <v>2711101994</v>
      </c>
      <c r="C132" s="8" t="s">
        <v>208</v>
      </c>
      <c r="D132" s="8" t="s">
        <v>98</v>
      </c>
      <c r="E132" s="8" t="s">
        <v>209</v>
      </c>
      <c r="F132" s="8" t="s">
        <v>61</v>
      </c>
      <c r="G132" s="9">
        <v>45017</v>
      </c>
      <c r="H132" s="8" t="s">
        <v>210</v>
      </c>
      <c r="I132" s="8" t="s">
        <v>63</v>
      </c>
      <c r="J132" s="8" t="s">
        <v>7</v>
      </c>
      <c r="K132" s="8">
        <v>0</v>
      </c>
      <c r="L132" s="8">
        <v>3</v>
      </c>
      <c r="M132" s="8">
        <v>2</v>
      </c>
      <c r="N132" s="8">
        <v>1</v>
      </c>
      <c r="O132" s="8">
        <v>0</v>
      </c>
      <c r="P132" s="8">
        <v>0</v>
      </c>
      <c r="Q132" s="8">
        <v>0</v>
      </c>
      <c r="R132" s="8">
        <v>1</v>
      </c>
      <c r="S132" s="8">
        <v>0</v>
      </c>
      <c r="T132" s="8">
        <v>1</v>
      </c>
      <c r="U132" s="8">
        <v>0</v>
      </c>
      <c r="V132" s="8">
        <v>0</v>
      </c>
      <c r="W132" s="8">
        <v>0</v>
      </c>
      <c r="X132" s="8">
        <v>4</v>
      </c>
      <c r="Y132" s="8">
        <v>2</v>
      </c>
      <c r="Z132" s="8">
        <v>1</v>
      </c>
      <c r="AA132" s="8">
        <v>0</v>
      </c>
      <c r="AB132" s="8">
        <v>0</v>
      </c>
      <c r="AC132" s="8">
        <v>0</v>
      </c>
      <c r="AD132" s="8">
        <v>3</v>
      </c>
      <c r="AE132" s="8">
        <v>2</v>
      </c>
      <c r="AF132" s="8">
        <v>1</v>
      </c>
      <c r="AG132" s="8">
        <v>0</v>
      </c>
      <c r="AH132" s="8">
        <v>0</v>
      </c>
      <c r="AI132" s="10">
        <f t="shared" si="6"/>
        <v>0.8571428571428571</v>
      </c>
    </row>
    <row r="133" spans="1:35" x14ac:dyDescent="0.15">
      <c r="A133" s="7" t="s">
        <v>47</v>
      </c>
      <c r="B133" s="8">
        <v>2710600632</v>
      </c>
      <c r="C133" s="8" t="s">
        <v>48</v>
      </c>
      <c r="D133" s="8" t="s">
        <v>9</v>
      </c>
      <c r="E133" s="8" t="s">
        <v>49</v>
      </c>
      <c r="F133" s="8" t="s">
        <v>4</v>
      </c>
      <c r="G133" s="9">
        <v>45017</v>
      </c>
      <c r="H133" s="8" t="s">
        <v>50</v>
      </c>
      <c r="I133" s="8" t="s">
        <v>51</v>
      </c>
      <c r="J133" s="8" t="s">
        <v>51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1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1</v>
      </c>
      <c r="AE133" s="8">
        <v>0</v>
      </c>
      <c r="AF133" s="8">
        <v>0</v>
      </c>
      <c r="AG133" s="8">
        <v>0</v>
      </c>
      <c r="AH133" s="8">
        <v>0</v>
      </c>
      <c r="AI133" s="10">
        <f t="shared" ref="AI133:AI164" si="7">IF(SUM(W133:AB133)=0,0,IF(SUM(AC133:AH133)=0,0,SUM(AC133:AH133)/SUM(W133:AB133)))</f>
        <v>1</v>
      </c>
    </row>
    <row r="134" spans="1:35" x14ac:dyDescent="0.15">
      <c r="A134" s="7" t="s">
        <v>47</v>
      </c>
      <c r="B134" s="8">
        <v>2710600640</v>
      </c>
      <c r="C134" s="8" t="s">
        <v>52</v>
      </c>
      <c r="D134" s="8" t="s">
        <v>53</v>
      </c>
      <c r="E134" s="8" t="s">
        <v>54</v>
      </c>
      <c r="F134" s="8" t="s">
        <v>4</v>
      </c>
      <c r="G134" s="9">
        <v>45017</v>
      </c>
      <c r="H134" s="8" t="s">
        <v>55</v>
      </c>
      <c r="I134" s="8" t="s">
        <v>6</v>
      </c>
      <c r="J134" s="8" t="s">
        <v>6</v>
      </c>
      <c r="K134" s="8">
        <v>0</v>
      </c>
      <c r="L134" s="8">
        <v>8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1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12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12</v>
      </c>
      <c r="AE134" s="8">
        <v>0</v>
      </c>
      <c r="AF134" s="8">
        <v>0</v>
      </c>
      <c r="AG134" s="8">
        <v>0</v>
      </c>
      <c r="AH134" s="8">
        <v>0</v>
      </c>
      <c r="AI134" s="10">
        <f t="shared" si="7"/>
        <v>1</v>
      </c>
    </row>
    <row r="135" spans="1:35" x14ac:dyDescent="0.15">
      <c r="A135" s="7" t="s">
        <v>47</v>
      </c>
      <c r="B135" s="8">
        <v>2710600699</v>
      </c>
      <c r="C135" s="8" t="s">
        <v>56</v>
      </c>
      <c r="D135" s="8" t="s">
        <v>9</v>
      </c>
      <c r="E135" s="8" t="s">
        <v>57</v>
      </c>
      <c r="F135" s="8" t="s">
        <v>515</v>
      </c>
      <c r="G135" s="9">
        <v>45170</v>
      </c>
      <c r="H135" s="8" t="s">
        <v>58</v>
      </c>
      <c r="I135" s="8" t="s">
        <v>51</v>
      </c>
      <c r="J135" s="8" t="s">
        <v>51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10">
        <f t="shared" si="7"/>
        <v>0</v>
      </c>
    </row>
    <row r="136" spans="1:35" x14ac:dyDescent="0.15">
      <c r="A136" s="7" t="s">
        <v>47</v>
      </c>
      <c r="B136" s="8">
        <v>2710600749</v>
      </c>
      <c r="C136" s="8" t="s">
        <v>59</v>
      </c>
      <c r="D136" s="8" t="s">
        <v>53</v>
      </c>
      <c r="E136" s="8" t="s">
        <v>60</v>
      </c>
      <c r="F136" s="8" t="s">
        <v>61</v>
      </c>
      <c r="G136" s="9">
        <v>44927</v>
      </c>
      <c r="H136" s="8" t="s">
        <v>62</v>
      </c>
      <c r="I136" s="8" t="s">
        <v>63</v>
      </c>
      <c r="J136" s="8" t="s">
        <v>63</v>
      </c>
      <c r="K136" s="8">
        <v>0</v>
      </c>
      <c r="L136" s="8">
        <v>1</v>
      </c>
      <c r="M136" s="8">
        <v>3</v>
      </c>
      <c r="N136" s="8">
        <v>4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3</v>
      </c>
      <c r="U136" s="8">
        <v>0</v>
      </c>
      <c r="V136" s="8">
        <v>0</v>
      </c>
      <c r="W136" s="8">
        <v>0</v>
      </c>
      <c r="X136" s="8">
        <v>2</v>
      </c>
      <c r="Y136" s="8">
        <v>9</v>
      </c>
      <c r="Z136" s="8">
        <v>4</v>
      </c>
      <c r="AA136" s="8">
        <v>0</v>
      </c>
      <c r="AB136" s="8">
        <v>0</v>
      </c>
      <c r="AC136" s="8">
        <v>0</v>
      </c>
      <c r="AD136" s="8">
        <v>1</v>
      </c>
      <c r="AE136" s="8">
        <v>5</v>
      </c>
      <c r="AF136" s="8">
        <v>4</v>
      </c>
      <c r="AG136" s="8">
        <v>0</v>
      </c>
      <c r="AH136" s="8">
        <v>0</v>
      </c>
      <c r="AI136" s="10">
        <f t="shared" si="7"/>
        <v>0.66666666666666663</v>
      </c>
    </row>
    <row r="137" spans="1:35" x14ac:dyDescent="0.15">
      <c r="A137" s="7" t="s">
        <v>142</v>
      </c>
      <c r="B137" s="8">
        <v>2711301057</v>
      </c>
      <c r="C137" s="8" t="s">
        <v>468</v>
      </c>
      <c r="D137" s="8" t="s">
        <v>344</v>
      </c>
      <c r="E137" s="8" t="s">
        <v>469</v>
      </c>
      <c r="F137" s="8" t="s">
        <v>79</v>
      </c>
      <c r="G137" s="9">
        <v>45047</v>
      </c>
      <c r="H137" s="8">
        <v>0</v>
      </c>
      <c r="I137" s="8" t="s">
        <v>51</v>
      </c>
      <c r="J137" s="8" t="s">
        <v>51</v>
      </c>
      <c r="K137" s="8">
        <v>0</v>
      </c>
      <c r="L137" s="8">
        <v>0</v>
      </c>
      <c r="M137" s="8">
        <v>0</v>
      </c>
      <c r="N137" s="8">
        <v>1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1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1</v>
      </c>
      <c r="AG137" s="8">
        <v>0</v>
      </c>
      <c r="AH137" s="8">
        <v>0</v>
      </c>
      <c r="AI137" s="10">
        <f t="shared" si="7"/>
        <v>1</v>
      </c>
    </row>
    <row r="138" spans="1:35" x14ac:dyDescent="0.15">
      <c r="A138" s="7" t="s">
        <v>142</v>
      </c>
      <c r="B138" s="8">
        <v>2711301073</v>
      </c>
      <c r="C138" s="8" t="s">
        <v>470</v>
      </c>
      <c r="D138" s="8" t="s">
        <v>2</v>
      </c>
      <c r="E138" s="8" t="s">
        <v>471</v>
      </c>
      <c r="F138" s="8" t="s">
        <v>79</v>
      </c>
      <c r="G138" s="9">
        <v>45108</v>
      </c>
      <c r="H138" s="8" t="s">
        <v>472</v>
      </c>
      <c r="I138" s="8" t="s">
        <v>12</v>
      </c>
      <c r="J138" s="8" t="s">
        <v>7</v>
      </c>
      <c r="K138" s="8">
        <v>0</v>
      </c>
      <c r="L138" s="8">
        <v>12</v>
      </c>
      <c r="M138" s="8">
        <v>4</v>
      </c>
      <c r="N138" s="8">
        <v>0</v>
      </c>
      <c r="O138" s="8">
        <v>0</v>
      </c>
      <c r="P138" s="8">
        <v>1</v>
      </c>
      <c r="Q138" s="8">
        <v>0</v>
      </c>
      <c r="R138" s="8">
        <v>3</v>
      </c>
      <c r="S138" s="8">
        <v>1</v>
      </c>
      <c r="T138" s="8">
        <v>0</v>
      </c>
      <c r="U138" s="8">
        <v>0</v>
      </c>
      <c r="V138" s="8">
        <v>0</v>
      </c>
      <c r="W138" s="8">
        <v>0</v>
      </c>
      <c r="X138" s="8">
        <v>16</v>
      </c>
      <c r="Y138" s="8">
        <v>4</v>
      </c>
      <c r="Z138" s="8">
        <v>0</v>
      </c>
      <c r="AA138" s="8">
        <v>0</v>
      </c>
      <c r="AB138" s="8">
        <v>1</v>
      </c>
      <c r="AC138" s="8">
        <v>0</v>
      </c>
      <c r="AD138" s="8">
        <v>13</v>
      </c>
      <c r="AE138" s="8">
        <v>4</v>
      </c>
      <c r="AF138" s="8">
        <v>0</v>
      </c>
      <c r="AG138" s="8">
        <v>0</v>
      </c>
      <c r="AH138" s="8">
        <v>1</v>
      </c>
      <c r="AI138" s="10">
        <f t="shared" si="7"/>
        <v>0.8571428571428571</v>
      </c>
    </row>
    <row r="139" spans="1:35" x14ac:dyDescent="0.15">
      <c r="A139" s="7" t="s">
        <v>143</v>
      </c>
      <c r="B139" s="8">
        <v>2713201701</v>
      </c>
      <c r="C139" s="8" t="s">
        <v>211</v>
      </c>
      <c r="D139" s="8" t="s">
        <v>2</v>
      </c>
      <c r="E139" s="8" t="s">
        <v>212</v>
      </c>
      <c r="F139" s="8" t="s">
        <v>61</v>
      </c>
      <c r="G139" s="9">
        <v>45261</v>
      </c>
      <c r="H139" s="8" t="s">
        <v>213</v>
      </c>
      <c r="I139" s="8" t="s">
        <v>68</v>
      </c>
      <c r="J139" s="8" t="s">
        <v>68</v>
      </c>
      <c r="K139" s="8">
        <v>3</v>
      </c>
      <c r="L139" s="8">
        <v>0</v>
      </c>
      <c r="M139" s="8">
        <v>3</v>
      </c>
      <c r="N139" s="8">
        <v>2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1</v>
      </c>
      <c r="U139" s="8">
        <v>0</v>
      </c>
      <c r="V139" s="8">
        <v>0</v>
      </c>
      <c r="W139" s="8">
        <v>3</v>
      </c>
      <c r="X139" s="8">
        <v>0</v>
      </c>
      <c r="Y139" s="8">
        <v>5</v>
      </c>
      <c r="Z139" s="8">
        <v>2</v>
      </c>
      <c r="AA139" s="8">
        <v>1</v>
      </c>
      <c r="AB139" s="8">
        <v>0</v>
      </c>
      <c r="AC139" s="8">
        <v>3</v>
      </c>
      <c r="AD139" s="8">
        <v>0</v>
      </c>
      <c r="AE139" s="8">
        <v>3</v>
      </c>
      <c r="AF139" s="8">
        <v>2</v>
      </c>
      <c r="AG139" s="8">
        <v>0</v>
      </c>
      <c r="AH139" s="8">
        <v>0</v>
      </c>
      <c r="AI139" s="10">
        <f t="shared" si="7"/>
        <v>0.72727272727272729</v>
      </c>
    </row>
    <row r="140" spans="1:35" x14ac:dyDescent="0.15">
      <c r="A140" s="7" t="s">
        <v>144</v>
      </c>
      <c r="B140" s="8">
        <v>2714201940</v>
      </c>
      <c r="C140" s="8" t="s">
        <v>214</v>
      </c>
      <c r="D140" s="8" t="s">
        <v>2</v>
      </c>
      <c r="E140" s="8" t="s">
        <v>215</v>
      </c>
      <c r="F140" s="8" t="s">
        <v>79</v>
      </c>
      <c r="G140" s="9">
        <v>45200</v>
      </c>
      <c r="H140" s="8" t="s">
        <v>216</v>
      </c>
      <c r="I140" s="8" t="s">
        <v>12</v>
      </c>
      <c r="J140" s="8" t="s">
        <v>12</v>
      </c>
      <c r="K140" s="8">
        <v>1</v>
      </c>
      <c r="L140" s="8">
        <v>1</v>
      </c>
      <c r="M140" s="8">
        <v>6</v>
      </c>
      <c r="N140" s="8">
        <v>1</v>
      </c>
      <c r="O140" s="8">
        <v>0</v>
      </c>
      <c r="P140" s="8">
        <v>0</v>
      </c>
      <c r="Q140" s="8">
        <v>1</v>
      </c>
      <c r="R140" s="8">
        <v>0</v>
      </c>
      <c r="S140" s="8">
        <v>3</v>
      </c>
      <c r="T140" s="8">
        <v>1</v>
      </c>
      <c r="U140" s="8">
        <v>0</v>
      </c>
      <c r="V140" s="8">
        <v>0</v>
      </c>
      <c r="W140" s="8">
        <v>1</v>
      </c>
      <c r="X140" s="8">
        <v>1</v>
      </c>
      <c r="Y140" s="8">
        <v>6</v>
      </c>
      <c r="Z140" s="8">
        <v>1</v>
      </c>
      <c r="AA140" s="8">
        <v>0</v>
      </c>
      <c r="AB140" s="8">
        <v>0</v>
      </c>
      <c r="AC140" s="8">
        <v>1</v>
      </c>
      <c r="AD140" s="8">
        <v>1</v>
      </c>
      <c r="AE140" s="8">
        <v>6</v>
      </c>
      <c r="AF140" s="8">
        <v>1</v>
      </c>
      <c r="AG140" s="8">
        <v>0</v>
      </c>
      <c r="AH140" s="8">
        <v>0</v>
      </c>
      <c r="AI140" s="10">
        <f t="shared" si="7"/>
        <v>1</v>
      </c>
    </row>
    <row r="141" spans="1:35" x14ac:dyDescent="0.15">
      <c r="A141" s="7" t="s">
        <v>144</v>
      </c>
      <c r="B141" s="8">
        <v>2714201957</v>
      </c>
      <c r="C141" s="8" t="s">
        <v>217</v>
      </c>
      <c r="D141" s="8" t="s">
        <v>53</v>
      </c>
      <c r="E141" s="8" t="s">
        <v>218</v>
      </c>
      <c r="F141" s="8" t="s">
        <v>4</v>
      </c>
      <c r="G141" s="9">
        <v>45047</v>
      </c>
      <c r="H141" s="8" t="s">
        <v>219</v>
      </c>
      <c r="I141" s="8" t="s">
        <v>63</v>
      </c>
      <c r="J141" s="8" t="s">
        <v>63</v>
      </c>
      <c r="K141" s="8">
        <v>0</v>
      </c>
      <c r="L141" s="8">
        <v>0</v>
      </c>
      <c r="M141" s="8">
        <v>2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5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3</v>
      </c>
      <c r="AF141" s="8">
        <v>0</v>
      </c>
      <c r="AG141" s="8">
        <v>0</v>
      </c>
      <c r="AH141" s="8">
        <v>0</v>
      </c>
      <c r="AI141" s="10">
        <f t="shared" si="7"/>
        <v>0.6</v>
      </c>
    </row>
    <row r="142" spans="1:35" x14ac:dyDescent="0.15">
      <c r="A142" s="7" t="s">
        <v>144</v>
      </c>
      <c r="B142" s="8">
        <v>2714202047</v>
      </c>
      <c r="C142" s="8" t="s">
        <v>220</v>
      </c>
      <c r="D142" s="8" t="s">
        <v>53</v>
      </c>
      <c r="E142" s="8" t="s">
        <v>221</v>
      </c>
      <c r="F142" s="8" t="s">
        <v>4</v>
      </c>
      <c r="G142" s="9">
        <v>45200</v>
      </c>
      <c r="H142" s="8" t="s">
        <v>222</v>
      </c>
      <c r="I142" s="8" t="s">
        <v>7</v>
      </c>
      <c r="J142" s="8" t="s">
        <v>7</v>
      </c>
      <c r="K142" s="8">
        <v>0</v>
      </c>
      <c r="L142" s="8">
        <v>2</v>
      </c>
      <c r="M142" s="8">
        <v>9</v>
      </c>
      <c r="N142" s="8">
        <v>3</v>
      </c>
      <c r="O142" s="8">
        <v>0</v>
      </c>
      <c r="P142" s="8">
        <v>0</v>
      </c>
      <c r="Q142" s="8">
        <v>0</v>
      </c>
      <c r="R142" s="8">
        <v>0</v>
      </c>
      <c r="S142" s="8">
        <v>2</v>
      </c>
      <c r="T142" s="8">
        <v>1</v>
      </c>
      <c r="U142" s="8">
        <v>0</v>
      </c>
      <c r="V142" s="8">
        <v>0</v>
      </c>
      <c r="W142" s="8">
        <v>0</v>
      </c>
      <c r="X142" s="8">
        <v>3</v>
      </c>
      <c r="Y142" s="8">
        <v>16</v>
      </c>
      <c r="Z142" s="8">
        <v>4</v>
      </c>
      <c r="AA142" s="8">
        <v>0</v>
      </c>
      <c r="AB142" s="8">
        <v>0</v>
      </c>
      <c r="AC142" s="8">
        <v>0</v>
      </c>
      <c r="AD142" s="8">
        <v>2</v>
      </c>
      <c r="AE142" s="8">
        <v>15</v>
      </c>
      <c r="AF142" s="8">
        <v>3</v>
      </c>
      <c r="AG142" s="8">
        <v>0</v>
      </c>
      <c r="AH142" s="8">
        <v>0</v>
      </c>
      <c r="AI142" s="10">
        <f t="shared" si="7"/>
        <v>0.86956521739130432</v>
      </c>
    </row>
    <row r="143" spans="1:35" x14ac:dyDescent="0.15">
      <c r="A143" s="7" t="s">
        <v>144</v>
      </c>
      <c r="B143" s="8">
        <v>2714202054</v>
      </c>
      <c r="C143" s="8" t="s">
        <v>223</v>
      </c>
      <c r="D143" s="8" t="s">
        <v>180</v>
      </c>
      <c r="E143" s="8" t="s">
        <v>224</v>
      </c>
      <c r="F143" s="8" t="s">
        <v>4</v>
      </c>
      <c r="G143" s="9">
        <v>45200</v>
      </c>
      <c r="H143" s="8" t="s">
        <v>225</v>
      </c>
      <c r="I143" s="8" t="s">
        <v>68</v>
      </c>
      <c r="J143" s="8" t="s">
        <v>63</v>
      </c>
      <c r="K143" s="8">
        <v>1</v>
      </c>
      <c r="L143" s="8">
        <v>4</v>
      </c>
      <c r="M143" s="8">
        <v>14</v>
      </c>
      <c r="N143" s="8">
        <v>2</v>
      </c>
      <c r="O143" s="8">
        <v>0</v>
      </c>
      <c r="P143" s="8">
        <v>0</v>
      </c>
      <c r="Q143" s="8">
        <v>0</v>
      </c>
      <c r="R143" s="8">
        <v>1</v>
      </c>
      <c r="S143" s="8">
        <v>2</v>
      </c>
      <c r="T143" s="8">
        <v>0</v>
      </c>
      <c r="U143" s="8">
        <v>0</v>
      </c>
      <c r="V143" s="8">
        <v>0</v>
      </c>
      <c r="W143" s="8">
        <v>1</v>
      </c>
      <c r="X143" s="8">
        <v>10</v>
      </c>
      <c r="Y143" s="8">
        <v>36</v>
      </c>
      <c r="Z143" s="8">
        <v>4</v>
      </c>
      <c r="AA143" s="8">
        <v>0</v>
      </c>
      <c r="AB143" s="8">
        <v>0</v>
      </c>
      <c r="AC143" s="8">
        <v>1</v>
      </c>
      <c r="AD143" s="8">
        <v>9</v>
      </c>
      <c r="AE143" s="8">
        <v>21</v>
      </c>
      <c r="AF143" s="8">
        <v>3</v>
      </c>
      <c r="AG143" s="8">
        <v>0</v>
      </c>
      <c r="AH143" s="8">
        <v>0</v>
      </c>
      <c r="AI143" s="10">
        <f t="shared" si="7"/>
        <v>0.66666666666666663</v>
      </c>
    </row>
    <row r="144" spans="1:35" x14ac:dyDescent="0.15">
      <c r="A144" s="7" t="s">
        <v>144</v>
      </c>
      <c r="B144" s="8">
        <v>2714202120</v>
      </c>
      <c r="C144" s="8" t="s">
        <v>226</v>
      </c>
      <c r="D144" s="8" t="s">
        <v>74</v>
      </c>
      <c r="E144" s="8" t="s">
        <v>226</v>
      </c>
      <c r="F144" s="8" t="s">
        <v>61</v>
      </c>
      <c r="G144" s="9">
        <v>45047</v>
      </c>
      <c r="H144" s="8" t="s">
        <v>227</v>
      </c>
      <c r="I144" s="8" t="s">
        <v>6</v>
      </c>
      <c r="J144" s="8" t="s">
        <v>7</v>
      </c>
      <c r="K144" s="8">
        <v>0</v>
      </c>
      <c r="L144" s="8">
        <v>1</v>
      </c>
      <c r="M144" s="8">
        <v>7</v>
      </c>
      <c r="N144" s="8">
        <v>1</v>
      </c>
      <c r="O144" s="8">
        <v>0</v>
      </c>
      <c r="P144" s="8">
        <v>0</v>
      </c>
      <c r="Q144" s="8">
        <v>0</v>
      </c>
      <c r="R144" s="8">
        <v>1</v>
      </c>
      <c r="S144" s="8">
        <v>7</v>
      </c>
      <c r="T144" s="8">
        <v>1</v>
      </c>
      <c r="U144" s="8">
        <v>0</v>
      </c>
      <c r="V144" s="8">
        <v>0</v>
      </c>
      <c r="W144" s="8">
        <v>0</v>
      </c>
      <c r="X144" s="8">
        <v>2</v>
      </c>
      <c r="Y144" s="8">
        <v>14</v>
      </c>
      <c r="Z144" s="8">
        <v>3</v>
      </c>
      <c r="AA144" s="8">
        <v>0</v>
      </c>
      <c r="AB144" s="8">
        <v>0</v>
      </c>
      <c r="AC144" s="8">
        <v>0</v>
      </c>
      <c r="AD144" s="8">
        <v>2</v>
      </c>
      <c r="AE144" s="8">
        <v>12</v>
      </c>
      <c r="AF144" s="8">
        <v>3</v>
      </c>
      <c r="AG144" s="8">
        <v>0</v>
      </c>
      <c r="AH144" s="8">
        <v>0</v>
      </c>
      <c r="AI144" s="10">
        <f t="shared" si="7"/>
        <v>0.89473684210526316</v>
      </c>
    </row>
    <row r="145" spans="1:35" x14ac:dyDescent="0.15">
      <c r="A145" s="7" t="s">
        <v>72</v>
      </c>
      <c r="B145" s="8">
        <v>2715503286</v>
      </c>
      <c r="C145" s="8" t="s">
        <v>73</v>
      </c>
      <c r="D145" s="8" t="s">
        <v>74</v>
      </c>
      <c r="E145" s="8" t="s">
        <v>75</v>
      </c>
      <c r="F145" s="8" t="s">
        <v>24</v>
      </c>
      <c r="G145" s="9">
        <v>45261</v>
      </c>
      <c r="H145" s="8" t="s">
        <v>76</v>
      </c>
      <c r="I145" s="8" t="s">
        <v>12</v>
      </c>
      <c r="J145" s="8" t="s">
        <v>12</v>
      </c>
      <c r="K145" s="8">
        <v>0</v>
      </c>
      <c r="L145" s="8">
        <v>0</v>
      </c>
      <c r="M145" s="8">
        <v>1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1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1</v>
      </c>
      <c r="AF145" s="8">
        <v>0</v>
      </c>
      <c r="AG145" s="8">
        <v>0</v>
      </c>
      <c r="AH145" s="8">
        <v>0</v>
      </c>
      <c r="AI145" s="10">
        <f t="shared" si="7"/>
        <v>1</v>
      </c>
    </row>
    <row r="146" spans="1:35" x14ac:dyDescent="0.15">
      <c r="A146" s="7" t="s">
        <v>72</v>
      </c>
      <c r="B146" s="8">
        <v>2715502767</v>
      </c>
      <c r="C146" s="8" t="s">
        <v>77</v>
      </c>
      <c r="D146" s="8" t="s">
        <v>53</v>
      </c>
      <c r="E146" s="8" t="s">
        <v>78</v>
      </c>
      <c r="F146" s="8" t="s">
        <v>79</v>
      </c>
      <c r="G146" s="9">
        <v>45017</v>
      </c>
      <c r="H146" s="8" t="s">
        <v>80</v>
      </c>
      <c r="I146" s="8" t="s">
        <v>6</v>
      </c>
      <c r="J146" s="8" t="s">
        <v>7</v>
      </c>
      <c r="K146" s="8">
        <v>0</v>
      </c>
      <c r="L146" s="8">
        <v>0</v>
      </c>
      <c r="M146" s="8">
        <v>5</v>
      </c>
      <c r="N146" s="8">
        <v>2</v>
      </c>
      <c r="O146" s="8">
        <v>0</v>
      </c>
      <c r="P146" s="8">
        <v>0</v>
      </c>
      <c r="Q146" s="8">
        <v>0</v>
      </c>
      <c r="R146" s="8">
        <v>0</v>
      </c>
      <c r="S146" s="8">
        <v>1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13</v>
      </c>
      <c r="Z146" s="8">
        <v>2</v>
      </c>
      <c r="AA146" s="8">
        <v>0</v>
      </c>
      <c r="AB146" s="8">
        <v>0</v>
      </c>
      <c r="AC146" s="8">
        <v>0</v>
      </c>
      <c r="AD146" s="8">
        <v>0</v>
      </c>
      <c r="AE146" s="8">
        <v>10</v>
      </c>
      <c r="AF146" s="8">
        <v>2</v>
      </c>
      <c r="AG146" s="8">
        <v>0</v>
      </c>
      <c r="AH146" s="8">
        <v>0</v>
      </c>
      <c r="AI146" s="10">
        <f t="shared" si="7"/>
        <v>0.8</v>
      </c>
    </row>
    <row r="147" spans="1:35" x14ac:dyDescent="0.15">
      <c r="A147" s="7" t="s">
        <v>72</v>
      </c>
      <c r="B147" s="8">
        <v>2715502494</v>
      </c>
      <c r="C147" s="8" t="s">
        <v>81</v>
      </c>
      <c r="D147" s="8" t="s">
        <v>2</v>
      </c>
      <c r="E147" s="8" t="s">
        <v>82</v>
      </c>
      <c r="F147" s="8" t="s">
        <v>4</v>
      </c>
      <c r="G147" s="9">
        <v>45170</v>
      </c>
      <c r="H147" s="8" t="s">
        <v>83</v>
      </c>
      <c r="I147" s="8" t="s">
        <v>68</v>
      </c>
      <c r="J147" s="8" t="s">
        <v>6</v>
      </c>
      <c r="K147" s="8">
        <v>0</v>
      </c>
      <c r="L147" s="8">
        <v>9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2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18</v>
      </c>
      <c r="Y147" s="8">
        <v>1</v>
      </c>
      <c r="Z147" s="8">
        <v>0</v>
      </c>
      <c r="AA147" s="8">
        <v>0</v>
      </c>
      <c r="AB147" s="8">
        <v>0</v>
      </c>
      <c r="AC147" s="8">
        <v>0</v>
      </c>
      <c r="AD147" s="8">
        <v>17</v>
      </c>
      <c r="AE147" s="8">
        <v>0</v>
      </c>
      <c r="AF147" s="8">
        <v>0</v>
      </c>
      <c r="AG147" s="8">
        <v>0</v>
      </c>
      <c r="AH147" s="8">
        <v>0</v>
      </c>
      <c r="AI147" s="10">
        <f t="shared" si="7"/>
        <v>0.89473684210526316</v>
      </c>
    </row>
    <row r="148" spans="1:35" x14ac:dyDescent="0.15">
      <c r="A148" s="7" t="s">
        <v>72</v>
      </c>
      <c r="B148" s="8">
        <v>2715502510</v>
      </c>
      <c r="C148" s="8" t="s">
        <v>514</v>
      </c>
      <c r="D148" s="8" t="s">
        <v>74</v>
      </c>
      <c r="E148" s="8" t="s">
        <v>84</v>
      </c>
      <c r="F148" s="8" t="s">
        <v>4</v>
      </c>
      <c r="G148" s="9">
        <v>45200</v>
      </c>
      <c r="H148" s="8" t="s">
        <v>513</v>
      </c>
      <c r="I148" s="8" t="s">
        <v>68</v>
      </c>
      <c r="J148" s="8" t="s">
        <v>68</v>
      </c>
      <c r="K148" s="8">
        <v>1</v>
      </c>
      <c r="L148" s="8">
        <v>1</v>
      </c>
      <c r="M148" s="8">
        <v>12</v>
      </c>
      <c r="N148" s="8">
        <v>5</v>
      </c>
      <c r="O148" s="8">
        <v>1</v>
      </c>
      <c r="P148" s="8">
        <v>0</v>
      </c>
      <c r="Q148" s="8">
        <v>0</v>
      </c>
      <c r="R148" s="8">
        <v>1</v>
      </c>
      <c r="S148" s="8">
        <v>6</v>
      </c>
      <c r="T148" s="8">
        <v>1</v>
      </c>
      <c r="U148" s="8">
        <v>0</v>
      </c>
      <c r="V148" s="8">
        <v>0</v>
      </c>
      <c r="W148" s="8">
        <v>3</v>
      </c>
      <c r="X148" s="8">
        <v>2</v>
      </c>
      <c r="Y148" s="8">
        <v>24</v>
      </c>
      <c r="Z148" s="8">
        <v>6</v>
      </c>
      <c r="AA148" s="8">
        <v>1</v>
      </c>
      <c r="AB148" s="8">
        <v>0</v>
      </c>
      <c r="AC148" s="8">
        <v>1</v>
      </c>
      <c r="AD148" s="8">
        <v>1</v>
      </c>
      <c r="AE148" s="8">
        <v>13</v>
      </c>
      <c r="AF148" s="8">
        <v>6</v>
      </c>
      <c r="AG148" s="8">
        <v>1</v>
      </c>
      <c r="AH148" s="8">
        <v>0</v>
      </c>
      <c r="AI148" s="10">
        <f t="shared" si="7"/>
        <v>0.61111111111111116</v>
      </c>
    </row>
    <row r="149" spans="1:35" x14ac:dyDescent="0.15">
      <c r="A149" s="7" t="s">
        <v>145</v>
      </c>
      <c r="B149" s="8">
        <v>2714901093</v>
      </c>
      <c r="C149" s="8" t="s">
        <v>228</v>
      </c>
      <c r="D149" s="8" t="s">
        <v>53</v>
      </c>
      <c r="E149" s="8" t="s">
        <v>229</v>
      </c>
      <c r="F149" s="8" t="s">
        <v>4</v>
      </c>
      <c r="G149" s="9">
        <v>45231</v>
      </c>
      <c r="H149" s="8">
        <v>0</v>
      </c>
      <c r="I149" s="8" t="s">
        <v>12</v>
      </c>
      <c r="J149" s="8" t="s">
        <v>12</v>
      </c>
      <c r="K149" s="8">
        <v>0</v>
      </c>
      <c r="L149" s="8">
        <v>0</v>
      </c>
      <c r="M149" s="8">
        <v>1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2</v>
      </c>
      <c r="Y149" s="8">
        <v>1</v>
      </c>
      <c r="Z149" s="8">
        <v>1</v>
      </c>
      <c r="AA149" s="8">
        <v>0</v>
      </c>
      <c r="AB149" s="8">
        <v>0</v>
      </c>
      <c r="AC149" s="8">
        <v>0</v>
      </c>
      <c r="AD149" s="8">
        <v>2</v>
      </c>
      <c r="AE149" s="8">
        <v>1</v>
      </c>
      <c r="AF149" s="8">
        <v>1</v>
      </c>
      <c r="AG149" s="8">
        <v>0</v>
      </c>
      <c r="AH149" s="8">
        <v>0</v>
      </c>
      <c r="AI149" s="10">
        <f t="shared" si="7"/>
        <v>1</v>
      </c>
    </row>
    <row r="150" spans="1:35" x14ac:dyDescent="0.15">
      <c r="A150" s="7" t="s">
        <v>145</v>
      </c>
      <c r="B150" s="8">
        <v>2714901259</v>
      </c>
      <c r="C150" s="8" t="s">
        <v>230</v>
      </c>
      <c r="D150" s="8" t="s">
        <v>231</v>
      </c>
      <c r="E150" s="8" t="s">
        <v>232</v>
      </c>
      <c r="F150" s="8" t="s">
        <v>515</v>
      </c>
      <c r="G150" s="9">
        <v>45170</v>
      </c>
      <c r="H150" s="8">
        <v>0</v>
      </c>
      <c r="I150" s="8" t="s">
        <v>233</v>
      </c>
      <c r="J150" s="8" t="s">
        <v>233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2</v>
      </c>
      <c r="Y150" s="8">
        <v>1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10">
        <f t="shared" si="7"/>
        <v>0</v>
      </c>
    </row>
    <row r="151" spans="1:35" x14ac:dyDescent="0.15">
      <c r="A151" s="7" t="s">
        <v>90</v>
      </c>
      <c r="B151" s="8">
        <v>2710301520</v>
      </c>
      <c r="C151" s="8" t="s">
        <v>91</v>
      </c>
      <c r="D151" s="8" t="s">
        <v>9</v>
      </c>
      <c r="E151" s="8" t="s">
        <v>92</v>
      </c>
      <c r="F151" s="8" t="s">
        <v>4</v>
      </c>
      <c r="G151" s="9">
        <v>45017</v>
      </c>
      <c r="H151" s="8" t="s">
        <v>93</v>
      </c>
      <c r="I151" s="8" t="s">
        <v>12</v>
      </c>
      <c r="J151" s="8" t="s">
        <v>12</v>
      </c>
      <c r="K151" s="8">
        <v>0</v>
      </c>
      <c r="L151" s="8">
        <v>5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14</v>
      </c>
      <c r="Y151" s="8">
        <v>3</v>
      </c>
      <c r="Z151" s="8">
        <v>0</v>
      </c>
      <c r="AA151" s="8">
        <v>0</v>
      </c>
      <c r="AB151" s="8">
        <v>0</v>
      </c>
      <c r="AC151" s="8">
        <v>0</v>
      </c>
      <c r="AD151" s="8">
        <v>11</v>
      </c>
      <c r="AE151" s="8">
        <v>3</v>
      </c>
      <c r="AF151" s="8">
        <v>0</v>
      </c>
      <c r="AG151" s="8">
        <v>0</v>
      </c>
      <c r="AH151" s="8">
        <v>0</v>
      </c>
      <c r="AI151" s="10">
        <f t="shared" si="7"/>
        <v>0.82352941176470584</v>
      </c>
    </row>
    <row r="152" spans="1:35" x14ac:dyDescent="0.15">
      <c r="A152" s="7" t="s">
        <v>90</v>
      </c>
      <c r="B152" s="8">
        <v>2710302130</v>
      </c>
      <c r="C152" s="8" t="s">
        <v>94</v>
      </c>
      <c r="D152" s="8" t="s">
        <v>9</v>
      </c>
      <c r="E152" s="8" t="s">
        <v>95</v>
      </c>
      <c r="F152" s="8" t="s">
        <v>4</v>
      </c>
      <c r="G152" s="9">
        <v>45108</v>
      </c>
      <c r="H152" s="8" t="s">
        <v>96</v>
      </c>
      <c r="I152" s="8" t="s">
        <v>68</v>
      </c>
      <c r="J152" s="8" t="s">
        <v>7</v>
      </c>
      <c r="K152" s="8">
        <v>0</v>
      </c>
      <c r="L152" s="8">
        <v>5</v>
      </c>
      <c r="M152" s="8">
        <v>10</v>
      </c>
      <c r="N152" s="8">
        <v>7</v>
      </c>
      <c r="O152" s="8">
        <v>0</v>
      </c>
      <c r="P152" s="8">
        <v>0</v>
      </c>
      <c r="Q152" s="8">
        <v>0</v>
      </c>
      <c r="R152" s="8">
        <v>3</v>
      </c>
      <c r="S152" s="8">
        <v>6</v>
      </c>
      <c r="T152" s="8">
        <v>2</v>
      </c>
      <c r="U152" s="8">
        <v>0</v>
      </c>
      <c r="V152" s="8">
        <v>0</v>
      </c>
      <c r="W152" s="8">
        <v>0</v>
      </c>
      <c r="X152" s="8">
        <v>5</v>
      </c>
      <c r="Y152" s="8">
        <v>12</v>
      </c>
      <c r="Z152" s="8">
        <v>5</v>
      </c>
      <c r="AA152" s="8">
        <v>0</v>
      </c>
      <c r="AB152" s="8">
        <v>0</v>
      </c>
      <c r="AC152" s="8">
        <v>0</v>
      </c>
      <c r="AD152" s="8">
        <v>4</v>
      </c>
      <c r="AE152" s="8">
        <v>10</v>
      </c>
      <c r="AF152" s="8">
        <v>5</v>
      </c>
      <c r="AG152" s="8">
        <v>0</v>
      </c>
      <c r="AH152" s="8">
        <v>0</v>
      </c>
      <c r="AI152" s="10">
        <f t="shared" si="7"/>
        <v>0.86363636363636365</v>
      </c>
    </row>
    <row r="153" spans="1:35" x14ac:dyDescent="0.15">
      <c r="A153" s="7" t="s">
        <v>90</v>
      </c>
      <c r="B153" s="8">
        <v>2710302403</v>
      </c>
      <c r="C153" s="8" t="s">
        <v>97</v>
      </c>
      <c r="D153" s="8" t="s">
        <v>98</v>
      </c>
      <c r="E153" s="8" t="s">
        <v>99</v>
      </c>
      <c r="F153" s="8" t="s">
        <v>79</v>
      </c>
      <c r="G153" s="9">
        <v>45017</v>
      </c>
      <c r="H153" s="8" t="s">
        <v>100</v>
      </c>
      <c r="I153" s="8" t="s">
        <v>12</v>
      </c>
      <c r="J153" s="8" t="s">
        <v>6</v>
      </c>
      <c r="K153" s="8">
        <v>0</v>
      </c>
      <c r="L153" s="8">
        <v>8</v>
      </c>
      <c r="M153" s="8">
        <v>10</v>
      </c>
      <c r="N153" s="8">
        <v>2</v>
      </c>
      <c r="O153" s="8">
        <v>0</v>
      </c>
      <c r="P153" s="8">
        <v>0</v>
      </c>
      <c r="Q153" s="8">
        <v>0</v>
      </c>
      <c r="R153" s="8">
        <v>1</v>
      </c>
      <c r="S153" s="8">
        <v>1</v>
      </c>
      <c r="T153" s="8">
        <v>0</v>
      </c>
      <c r="U153" s="8">
        <v>0</v>
      </c>
      <c r="V153" s="8">
        <v>0</v>
      </c>
      <c r="W153" s="8">
        <v>2</v>
      </c>
      <c r="X153" s="8">
        <v>9</v>
      </c>
      <c r="Y153" s="8">
        <v>13</v>
      </c>
      <c r="Z153" s="8">
        <v>2</v>
      </c>
      <c r="AA153" s="8">
        <v>0</v>
      </c>
      <c r="AB153" s="8">
        <v>1</v>
      </c>
      <c r="AC153" s="8">
        <v>2</v>
      </c>
      <c r="AD153" s="8">
        <v>9</v>
      </c>
      <c r="AE153" s="8">
        <v>11</v>
      </c>
      <c r="AF153" s="8">
        <v>2</v>
      </c>
      <c r="AG153" s="8">
        <v>0</v>
      </c>
      <c r="AH153" s="8">
        <v>1</v>
      </c>
      <c r="AI153" s="10">
        <f t="shared" si="7"/>
        <v>0.92592592592592593</v>
      </c>
    </row>
    <row r="154" spans="1:35" x14ac:dyDescent="0.15">
      <c r="A154" s="7" t="s">
        <v>90</v>
      </c>
      <c r="B154" s="8">
        <v>2710302080</v>
      </c>
      <c r="C154" s="8" t="s">
        <v>101</v>
      </c>
      <c r="D154" s="8" t="s">
        <v>9</v>
      </c>
      <c r="E154" s="8" t="s">
        <v>102</v>
      </c>
      <c r="F154" s="8" t="s">
        <v>4</v>
      </c>
      <c r="G154" s="9">
        <v>45017</v>
      </c>
      <c r="H154" s="8">
        <v>0</v>
      </c>
      <c r="I154" s="8" t="s">
        <v>6</v>
      </c>
      <c r="J154" s="8" t="s">
        <v>6</v>
      </c>
      <c r="K154" s="8">
        <v>2</v>
      </c>
      <c r="L154" s="8">
        <v>5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1</v>
      </c>
      <c r="S154" s="8">
        <v>0</v>
      </c>
      <c r="T154" s="8">
        <v>0</v>
      </c>
      <c r="U154" s="8">
        <v>0</v>
      </c>
      <c r="V154" s="8">
        <v>0</v>
      </c>
      <c r="W154" s="8">
        <v>2</v>
      </c>
      <c r="X154" s="8">
        <v>10</v>
      </c>
      <c r="Y154" s="8">
        <v>0</v>
      </c>
      <c r="Z154" s="8">
        <v>0</v>
      </c>
      <c r="AA154" s="8">
        <v>0</v>
      </c>
      <c r="AB154" s="8">
        <v>0</v>
      </c>
      <c r="AC154" s="8">
        <v>2</v>
      </c>
      <c r="AD154" s="8">
        <v>9</v>
      </c>
      <c r="AE154" s="8">
        <v>0</v>
      </c>
      <c r="AF154" s="8">
        <v>0</v>
      </c>
      <c r="AG154" s="8">
        <v>0</v>
      </c>
      <c r="AH154" s="8">
        <v>0</v>
      </c>
      <c r="AI154" s="10">
        <f t="shared" si="7"/>
        <v>0.91666666666666663</v>
      </c>
    </row>
    <row r="155" spans="1:35" x14ac:dyDescent="0.15">
      <c r="A155" s="7" t="s">
        <v>27</v>
      </c>
      <c r="B155" s="8">
        <v>2710700234</v>
      </c>
      <c r="C155" s="8" t="s">
        <v>28</v>
      </c>
      <c r="D155" s="8" t="s">
        <v>9</v>
      </c>
      <c r="E155" s="8" t="s">
        <v>29</v>
      </c>
      <c r="F155" s="8" t="s">
        <v>4</v>
      </c>
      <c r="G155" s="9">
        <v>45200</v>
      </c>
      <c r="H155" s="8" t="s">
        <v>30</v>
      </c>
      <c r="I155" s="8" t="s">
        <v>6</v>
      </c>
      <c r="J155" s="8" t="s">
        <v>7</v>
      </c>
      <c r="K155" s="8">
        <v>0</v>
      </c>
      <c r="L155" s="8">
        <v>2</v>
      </c>
      <c r="M155" s="8">
        <v>3</v>
      </c>
      <c r="N155" s="8">
        <v>0</v>
      </c>
      <c r="O155" s="8">
        <v>2</v>
      </c>
      <c r="P155" s="8">
        <v>0</v>
      </c>
      <c r="Q155" s="8">
        <v>0</v>
      </c>
      <c r="R155" s="8">
        <v>1</v>
      </c>
      <c r="S155" s="8">
        <v>0</v>
      </c>
      <c r="T155" s="8">
        <v>0</v>
      </c>
      <c r="U155" s="8">
        <v>0</v>
      </c>
      <c r="V155" s="8">
        <v>0</v>
      </c>
      <c r="W155" s="8">
        <v>1</v>
      </c>
      <c r="X155" s="8">
        <v>10</v>
      </c>
      <c r="Y155" s="8">
        <v>5</v>
      </c>
      <c r="Z155" s="8">
        <v>5</v>
      </c>
      <c r="AA155" s="8">
        <v>2</v>
      </c>
      <c r="AB155" s="8">
        <v>0</v>
      </c>
      <c r="AC155" s="8">
        <v>0</v>
      </c>
      <c r="AD155" s="8">
        <v>7</v>
      </c>
      <c r="AE155" s="8">
        <v>5</v>
      </c>
      <c r="AF155" s="8">
        <v>3</v>
      </c>
      <c r="AG155" s="8">
        <v>2</v>
      </c>
      <c r="AH155" s="8">
        <v>0</v>
      </c>
      <c r="AI155" s="10">
        <f t="shared" si="7"/>
        <v>0.73913043478260865</v>
      </c>
    </row>
    <row r="156" spans="1:35" x14ac:dyDescent="0.15">
      <c r="A156" s="7" t="s">
        <v>64</v>
      </c>
      <c r="B156" s="8">
        <v>2714800469</v>
      </c>
      <c r="C156" s="8" t="s">
        <v>65</v>
      </c>
      <c r="D156" s="8" t="s">
        <v>9</v>
      </c>
      <c r="E156" s="8" t="s">
        <v>66</v>
      </c>
      <c r="F156" s="8" t="s">
        <v>4</v>
      </c>
      <c r="G156" s="9">
        <v>45017</v>
      </c>
      <c r="H156" s="8" t="s">
        <v>67</v>
      </c>
      <c r="I156" s="8" t="s">
        <v>68</v>
      </c>
      <c r="J156" s="8" t="s">
        <v>12</v>
      </c>
      <c r="K156" s="8">
        <v>0</v>
      </c>
      <c r="L156" s="8">
        <v>1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5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5</v>
      </c>
      <c r="AE156" s="8">
        <v>0</v>
      </c>
      <c r="AF156" s="8">
        <v>0</v>
      </c>
      <c r="AG156" s="8">
        <v>0</v>
      </c>
      <c r="AH156" s="8">
        <v>0</v>
      </c>
      <c r="AI156" s="10">
        <f t="shared" si="7"/>
        <v>1</v>
      </c>
    </row>
    <row r="157" spans="1:35" x14ac:dyDescent="0.15">
      <c r="A157" s="7" t="s">
        <v>64</v>
      </c>
      <c r="B157" s="8">
        <v>2714801046</v>
      </c>
      <c r="C157" s="8" t="s">
        <v>69</v>
      </c>
      <c r="D157" s="8" t="s">
        <v>53</v>
      </c>
      <c r="E157" s="8" t="s">
        <v>70</v>
      </c>
      <c r="F157" s="8" t="s">
        <v>24</v>
      </c>
      <c r="G157" s="9">
        <v>45170</v>
      </c>
      <c r="H157" s="8" t="s">
        <v>71</v>
      </c>
      <c r="I157" s="8" t="s">
        <v>63</v>
      </c>
      <c r="J157" s="8" t="s">
        <v>26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10">
        <f t="shared" si="7"/>
        <v>0</v>
      </c>
    </row>
    <row r="158" spans="1:35" x14ac:dyDescent="0.15">
      <c r="A158" s="7" t="s">
        <v>146</v>
      </c>
      <c r="B158" s="8">
        <v>2711901005</v>
      </c>
      <c r="C158" s="8" t="s">
        <v>234</v>
      </c>
      <c r="D158" s="8" t="s">
        <v>9</v>
      </c>
      <c r="E158" s="8" t="s">
        <v>235</v>
      </c>
      <c r="F158" s="8" t="s">
        <v>4</v>
      </c>
      <c r="G158" s="9">
        <v>45017</v>
      </c>
      <c r="H158" s="8" t="s">
        <v>236</v>
      </c>
      <c r="I158" s="8" t="s">
        <v>68</v>
      </c>
      <c r="J158" s="8" t="s">
        <v>12</v>
      </c>
      <c r="K158" s="8">
        <v>0</v>
      </c>
      <c r="L158" s="8">
        <v>0</v>
      </c>
      <c r="M158" s="8">
        <v>3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4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4</v>
      </c>
      <c r="AF158" s="8">
        <v>0</v>
      </c>
      <c r="AG158" s="8">
        <v>0</v>
      </c>
      <c r="AH158" s="8">
        <v>0</v>
      </c>
      <c r="AI158" s="10">
        <f t="shared" si="7"/>
        <v>1</v>
      </c>
    </row>
    <row r="159" spans="1:35" x14ac:dyDescent="0.15">
      <c r="A159" s="7" t="s">
        <v>146</v>
      </c>
      <c r="B159" s="8">
        <v>2711900296</v>
      </c>
      <c r="C159" s="8" t="s">
        <v>237</v>
      </c>
      <c r="D159" s="8" t="s">
        <v>9</v>
      </c>
      <c r="E159" s="8" t="s">
        <v>238</v>
      </c>
      <c r="F159" s="8" t="s">
        <v>61</v>
      </c>
      <c r="G159" s="9">
        <v>44958</v>
      </c>
      <c r="H159" s="8" t="s">
        <v>239</v>
      </c>
      <c r="I159" s="8" t="s">
        <v>6</v>
      </c>
      <c r="J159" s="8" t="s">
        <v>12</v>
      </c>
      <c r="K159" s="8">
        <v>0</v>
      </c>
      <c r="L159" s="8">
        <v>11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11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10">
        <f t="shared" si="7"/>
        <v>0</v>
      </c>
    </row>
    <row r="160" spans="1:35" x14ac:dyDescent="0.15">
      <c r="A160" s="7" t="s">
        <v>146</v>
      </c>
      <c r="B160" s="8">
        <v>2711901120</v>
      </c>
      <c r="C160" s="8" t="s">
        <v>240</v>
      </c>
      <c r="D160" s="8" t="s">
        <v>2</v>
      </c>
      <c r="E160" s="8" t="s">
        <v>241</v>
      </c>
      <c r="F160" s="8" t="s">
        <v>61</v>
      </c>
      <c r="G160" s="9">
        <v>45261</v>
      </c>
      <c r="H160" s="8" t="s">
        <v>242</v>
      </c>
      <c r="I160" s="8" t="s">
        <v>12</v>
      </c>
      <c r="J160" s="8" t="s">
        <v>7</v>
      </c>
      <c r="K160" s="8">
        <v>0</v>
      </c>
      <c r="L160" s="8">
        <v>1</v>
      </c>
      <c r="M160" s="8">
        <v>3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1</v>
      </c>
      <c r="Y160" s="8">
        <v>5</v>
      </c>
      <c r="Z160" s="8">
        <v>0</v>
      </c>
      <c r="AA160" s="8">
        <v>0</v>
      </c>
      <c r="AB160" s="8">
        <v>0</v>
      </c>
      <c r="AC160" s="8">
        <v>0</v>
      </c>
      <c r="AD160" s="8">
        <v>1</v>
      </c>
      <c r="AE160" s="8">
        <v>3</v>
      </c>
      <c r="AF160" s="8">
        <v>0</v>
      </c>
      <c r="AG160" s="8">
        <v>0</v>
      </c>
      <c r="AH160" s="8">
        <v>0</v>
      </c>
      <c r="AI160" s="10">
        <f t="shared" si="7"/>
        <v>0.66666666666666663</v>
      </c>
    </row>
    <row r="161" spans="1:35" x14ac:dyDescent="0.15">
      <c r="A161" s="7" t="s">
        <v>147</v>
      </c>
      <c r="B161" s="8">
        <v>2710501723</v>
      </c>
      <c r="C161" s="8" t="s">
        <v>243</v>
      </c>
      <c r="D161" s="8" t="s">
        <v>53</v>
      </c>
      <c r="E161" s="8" t="s">
        <v>244</v>
      </c>
      <c r="F161" s="8" t="s">
        <v>61</v>
      </c>
      <c r="G161" s="9">
        <v>44927</v>
      </c>
      <c r="H161" s="8" t="s">
        <v>245</v>
      </c>
      <c r="I161" s="8" t="s">
        <v>6</v>
      </c>
      <c r="J161" s="8" t="s">
        <v>7</v>
      </c>
      <c r="K161" s="8">
        <v>1</v>
      </c>
      <c r="L161" s="8">
        <v>8</v>
      </c>
      <c r="M161" s="8">
        <v>0</v>
      </c>
      <c r="N161" s="8">
        <v>1</v>
      </c>
      <c r="O161" s="8">
        <v>0</v>
      </c>
      <c r="P161" s="8">
        <v>0</v>
      </c>
      <c r="Q161" s="8">
        <v>1</v>
      </c>
      <c r="R161" s="8">
        <v>8</v>
      </c>
      <c r="S161" s="8">
        <v>0</v>
      </c>
      <c r="T161" s="8">
        <v>1</v>
      </c>
      <c r="U161" s="8">
        <v>0</v>
      </c>
      <c r="V161" s="8">
        <v>0</v>
      </c>
      <c r="W161" s="8">
        <v>1</v>
      </c>
      <c r="X161" s="8">
        <v>8</v>
      </c>
      <c r="Y161" s="8">
        <v>3</v>
      </c>
      <c r="Z161" s="8">
        <v>1</v>
      </c>
      <c r="AA161" s="8">
        <v>1</v>
      </c>
      <c r="AB161" s="8">
        <v>0</v>
      </c>
      <c r="AC161" s="8">
        <v>1</v>
      </c>
      <c r="AD161" s="8">
        <v>8</v>
      </c>
      <c r="AE161" s="8">
        <v>3</v>
      </c>
      <c r="AF161" s="8">
        <v>1</v>
      </c>
      <c r="AG161" s="8">
        <v>0</v>
      </c>
      <c r="AH161" s="8">
        <v>0</v>
      </c>
      <c r="AI161" s="10">
        <f t="shared" si="7"/>
        <v>0.9285714285714286</v>
      </c>
    </row>
    <row r="162" spans="1:35" x14ac:dyDescent="0.15">
      <c r="A162" s="7" t="s">
        <v>85</v>
      </c>
      <c r="B162" s="8">
        <v>2711400792</v>
      </c>
      <c r="C162" s="8" t="s">
        <v>86</v>
      </c>
      <c r="D162" s="8" t="s">
        <v>87</v>
      </c>
      <c r="E162" s="8" t="s">
        <v>88</v>
      </c>
      <c r="F162" s="8" t="s">
        <v>4</v>
      </c>
      <c r="G162" s="9">
        <v>45017</v>
      </c>
      <c r="H162" s="8" t="s">
        <v>89</v>
      </c>
      <c r="I162" s="8" t="s">
        <v>6</v>
      </c>
      <c r="J162" s="8" t="s">
        <v>6</v>
      </c>
      <c r="K162" s="8">
        <v>0</v>
      </c>
      <c r="L162" s="8">
        <v>10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4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16</v>
      </c>
      <c r="Y162" s="8">
        <v>2</v>
      </c>
      <c r="Z162" s="8">
        <v>0</v>
      </c>
      <c r="AA162" s="8">
        <v>0</v>
      </c>
      <c r="AB162" s="8">
        <v>0</v>
      </c>
      <c r="AC162" s="8">
        <v>0</v>
      </c>
      <c r="AD162" s="8">
        <v>15</v>
      </c>
      <c r="AE162" s="8">
        <v>2</v>
      </c>
      <c r="AF162" s="8">
        <v>0</v>
      </c>
      <c r="AG162" s="8">
        <v>0</v>
      </c>
      <c r="AH162" s="8">
        <v>0</v>
      </c>
      <c r="AI162" s="10">
        <f t="shared" si="7"/>
        <v>0.94444444444444442</v>
      </c>
    </row>
    <row r="163" spans="1:35" x14ac:dyDescent="0.15">
      <c r="A163" s="7" t="s">
        <v>148</v>
      </c>
      <c r="B163" s="8">
        <v>2712601240</v>
      </c>
      <c r="C163" s="8" t="s">
        <v>246</v>
      </c>
      <c r="D163" s="8" t="s">
        <v>53</v>
      </c>
      <c r="E163" s="8" t="s">
        <v>247</v>
      </c>
      <c r="F163" s="8" t="s">
        <v>515</v>
      </c>
      <c r="G163" s="9">
        <v>45200</v>
      </c>
      <c r="H163" s="8" t="s">
        <v>222</v>
      </c>
      <c r="I163" s="8" t="s">
        <v>7</v>
      </c>
      <c r="J163" s="8" t="s">
        <v>68</v>
      </c>
      <c r="K163" s="8">
        <v>0</v>
      </c>
      <c r="L163" s="8">
        <v>4</v>
      </c>
      <c r="M163" s="8">
        <v>4</v>
      </c>
      <c r="N163" s="8">
        <v>2</v>
      </c>
      <c r="O163" s="8">
        <v>1</v>
      </c>
      <c r="P163" s="8">
        <v>0</v>
      </c>
      <c r="Q163" s="8">
        <v>0</v>
      </c>
      <c r="R163" s="8">
        <v>0</v>
      </c>
      <c r="S163" s="8">
        <v>1</v>
      </c>
      <c r="T163" s="8">
        <v>0</v>
      </c>
      <c r="U163" s="8">
        <v>0</v>
      </c>
      <c r="V163" s="8">
        <v>0</v>
      </c>
      <c r="W163" s="8">
        <v>0</v>
      </c>
      <c r="X163" s="8">
        <v>7</v>
      </c>
      <c r="Y163" s="8">
        <v>14</v>
      </c>
      <c r="Z163" s="8">
        <v>6</v>
      </c>
      <c r="AA163" s="8">
        <v>1</v>
      </c>
      <c r="AB163" s="8">
        <v>0</v>
      </c>
      <c r="AC163" s="8">
        <v>0</v>
      </c>
      <c r="AD163" s="8">
        <v>6</v>
      </c>
      <c r="AE163" s="8">
        <v>11</v>
      </c>
      <c r="AF163" s="8">
        <v>3</v>
      </c>
      <c r="AG163" s="8">
        <v>1</v>
      </c>
      <c r="AH163" s="8">
        <v>0</v>
      </c>
      <c r="AI163" s="10">
        <f t="shared" si="7"/>
        <v>0.75</v>
      </c>
    </row>
    <row r="164" spans="1:35" x14ac:dyDescent="0.15">
      <c r="A164" s="7" t="s">
        <v>149</v>
      </c>
      <c r="B164" s="8">
        <v>2713400204</v>
      </c>
      <c r="C164" s="8" t="s">
        <v>248</v>
      </c>
      <c r="D164" s="8" t="s">
        <v>53</v>
      </c>
      <c r="E164" s="8" t="s">
        <v>249</v>
      </c>
      <c r="F164" s="8" t="s">
        <v>61</v>
      </c>
      <c r="G164" s="9">
        <v>45170</v>
      </c>
      <c r="H164" s="8" t="s">
        <v>250</v>
      </c>
      <c r="I164" s="8" t="s">
        <v>12</v>
      </c>
      <c r="J164" s="8" t="s">
        <v>51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10">
        <f t="shared" si="7"/>
        <v>0</v>
      </c>
    </row>
    <row r="165" spans="1:35" x14ac:dyDescent="0.15">
      <c r="A165" s="7" t="s">
        <v>149</v>
      </c>
      <c r="B165" s="8">
        <v>2713400824</v>
      </c>
      <c r="C165" s="8" t="s">
        <v>251</v>
      </c>
      <c r="D165" s="8" t="s">
        <v>9</v>
      </c>
      <c r="E165" s="8" t="s">
        <v>252</v>
      </c>
      <c r="F165" s="8" t="s">
        <v>61</v>
      </c>
      <c r="G165" s="9">
        <v>45261</v>
      </c>
      <c r="H165" s="8" t="s">
        <v>253</v>
      </c>
      <c r="I165" s="8" t="s">
        <v>63</v>
      </c>
      <c r="J165" s="8" t="s">
        <v>63</v>
      </c>
      <c r="K165" s="8">
        <v>0</v>
      </c>
      <c r="L165" s="8">
        <v>1</v>
      </c>
      <c r="M165" s="8">
        <v>1</v>
      </c>
      <c r="N165" s="8">
        <v>0</v>
      </c>
      <c r="O165" s="8">
        <v>0</v>
      </c>
      <c r="P165" s="8">
        <v>0</v>
      </c>
      <c r="Q165" s="8">
        <v>0</v>
      </c>
      <c r="R165" s="8">
        <v>1</v>
      </c>
      <c r="S165" s="8">
        <v>1</v>
      </c>
      <c r="T165" s="8">
        <v>0</v>
      </c>
      <c r="U165" s="8">
        <v>0</v>
      </c>
      <c r="V165" s="8">
        <v>0</v>
      </c>
      <c r="W165" s="8">
        <v>0</v>
      </c>
      <c r="X165" s="8">
        <v>1</v>
      </c>
      <c r="Y165" s="8">
        <v>1</v>
      </c>
      <c r="Z165" s="8">
        <v>0</v>
      </c>
      <c r="AA165" s="8">
        <v>0</v>
      </c>
      <c r="AB165" s="8">
        <v>0</v>
      </c>
      <c r="AC165" s="8">
        <v>0</v>
      </c>
      <c r="AD165" s="8">
        <v>1</v>
      </c>
      <c r="AE165" s="8">
        <v>1</v>
      </c>
      <c r="AF165" s="8">
        <v>0</v>
      </c>
      <c r="AG165" s="8">
        <v>0</v>
      </c>
      <c r="AH165" s="8">
        <v>0</v>
      </c>
      <c r="AI165" s="10">
        <f t="shared" ref="AI165:AI196" si="8">IF(SUM(W165:AB165)=0,0,IF(SUM(AC165:AH165)=0,0,SUM(AC165:AH165)/SUM(W165:AB165)))</f>
        <v>1</v>
      </c>
    </row>
    <row r="166" spans="1:35" x14ac:dyDescent="0.15">
      <c r="A166" s="7" t="s">
        <v>149</v>
      </c>
      <c r="B166" s="8">
        <v>2713400766</v>
      </c>
      <c r="C166" s="8" t="s">
        <v>254</v>
      </c>
      <c r="D166" s="8" t="s">
        <v>9</v>
      </c>
      <c r="E166" s="8" t="s">
        <v>255</v>
      </c>
      <c r="F166" s="8" t="s">
        <v>4</v>
      </c>
      <c r="G166" s="9">
        <v>45017</v>
      </c>
      <c r="H166" s="8" t="s">
        <v>256</v>
      </c>
      <c r="I166" s="8" t="s">
        <v>12</v>
      </c>
      <c r="J166" s="8" t="s">
        <v>6</v>
      </c>
      <c r="K166" s="8">
        <v>0</v>
      </c>
      <c r="L166" s="8">
        <v>4</v>
      </c>
      <c r="M166" s="8">
        <v>1</v>
      </c>
      <c r="N166" s="8">
        <v>2</v>
      </c>
      <c r="O166" s="8">
        <v>0</v>
      </c>
      <c r="P166" s="8">
        <v>0</v>
      </c>
      <c r="Q166" s="8">
        <v>0</v>
      </c>
      <c r="R166" s="8">
        <v>2</v>
      </c>
      <c r="S166" s="8">
        <v>1</v>
      </c>
      <c r="T166" s="8">
        <v>0</v>
      </c>
      <c r="U166" s="8">
        <v>0</v>
      </c>
      <c r="V166" s="8">
        <v>0</v>
      </c>
      <c r="W166" s="8">
        <v>0</v>
      </c>
      <c r="X166" s="8">
        <v>5</v>
      </c>
      <c r="Y166" s="8">
        <v>1</v>
      </c>
      <c r="Z166" s="8">
        <v>5</v>
      </c>
      <c r="AA166" s="8">
        <v>0</v>
      </c>
      <c r="AB166" s="8">
        <v>0</v>
      </c>
      <c r="AC166" s="8">
        <v>0</v>
      </c>
      <c r="AD166" s="8">
        <v>5</v>
      </c>
      <c r="AE166" s="8">
        <v>1</v>
      </c>
      <c r="AF166" s="8">
        <v>4</v>
      </c>
      <c r="AG166" s="8">
        <v>0</v>
      </c>
      <c r="AH166" s="8">
        <v>0</v>
      </c>
      <c r="AI166" s="10">
        <f t="shared" si="8"/>
        <v>0.90909090909090906</v>
      </c>
    </row>
    <row r="167" spans="1:35" x14ac:dyDescent="0.15">
      <c r="A167" s="7" t="s">
        <v>150</v>
      </c>
      <c r="B167" s="8">
        <v>2719500684</v>
      </c>
      <c r="C167" s="8" t="s">
        <v>257</v>
      </c>
      <c r="D167" s="8" t="s">
        <v>2</v>
      </c>
      <c r="E167" s="8" t="s">
        <v>258</v>
      </c>
      <c r="F167" s="8" t="s">
        <v>4</v>
      </c>
      <c r="G167" s="9">
        <v>45108</v>
      </c>
      <c r="H167" s="8" t="s">
        <v>259</v>
      </c>
      <c r="I167" s="8" t="s">
        <v>68</v>
      </c>
      <c r="J167" s="8" t="s">
        <v>68</v>
      </c>
      <c r="K167" s="8">
        <v>2</v>
      </c>
      <c r="L167" s="8">
        <v>1</v>
      </c>
      <c r="M167" s="8">
        <v>4</v>
      </c>
      <c r="N167" s="8">
        <v>3</v>
      </c>
      <c r="O167" s="8">
        <v>0</v>
      </c>
      <c r="P167" s="8">
        <v>1</v>
      </c>
      <c r="Q167" s="8">
        <v>1</v>
      </c>
      <c r="R167" s="8">
        <v>1</v>
      </c>
      <c r="S167" s="8">
        <v>4</v>
      </c>
      <c r="T167" s="8">
        <v>0</v>
      </c>
      <c r="U167" s="8">
        <v>0</v>
      </c>
      <c r="V167" s="8">
        <v>0</v>
      </c>
      <c r="W167" s="8">
        <v>3</v>
      </c>
      <c r="X167" s="8">
        <v>5</v>
      </c>
      <c r="Y167" s="8">
        <v>7</v>
      </c>
      <c r="Z167" s="8">
        <v>3</v>
      </c>
      <c r="AA167" s="8">
        <v>0</v>
      </c>
      <c r="AB167" s="8">
        <v>1</v>
      </c>
      <c r="AC167" s="8">
        <v>2</v>
      </c>
      <c r="AD167" s="8">
        <v>2</v>
      </c>
      <c r="AE167" s="8">
        <v>5</v>
      </c>
      <c r="AF167" s="8">
        <v>3</v>
      </c>
      <c r="AG167" s="8">
        <v>0</v>
      </c>
      <c r="AH167" s="8">
        <v>1</v>
      </c>
      <c r="AI167" s="10">
        <f t="shared" si="8"/>
        <v>0.68421052631578949</v>
      </c>
    </row>
    <row r="168" spans="1:35" x14ac:dyDescent="0.15">
      <c r="A168" s="7" t="s">
        <v>150</v>
      </c>
      <c r="B168" s="8">
        <v>2719500346</v>
      </c>
      <c r="C168" s="8" t="s">
        <v>511</v>
      </c>
      <c r="D168" s="8" t="s">
        <v>53</v>
      </c>
      <c r="E168" s="8" t="s">
        <v>512</v>
      </c>
      <c r="F168" s="12" t="s">
        <v>4</v>
      </c>
      <c r="G168" s="9">
        <v>45200</v>
      </c>
      <c r="H168" s="8">
        <v>0</v>
      </c>
      <c r="I168" s="8" t="s">
        <v>7</v>
      </c>
      <c r="J168" s="8" t="s">
        <v>68</v>
      </c>
      <c r="K168" s="8">
        <v>0</v>
      </c>
      <c r="L168" s="8">
        <v>1</v>
      </c>
      <c r="M168" s="8">
        <v>1</v>
      </c>
      <c r="N168" s="8">
        <v>1</v>
      </c>
      <c r="O168" s="8">
        <v>0</v>
      </c>
      <c r="P168" s="8">
        <v>0</v>
      </c>
      <c r="Q168" s="8">
        <v>0</v>
      </c>
      <c r="R168" s="8">
        <v>1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2</v>
      </c>
      <c r="Y168" s="8">
        <v>0</v>
      </c>
      <c r="Z168" s="8">
        <v>2</v>
      </c>
      <c r="AA168" s="8">
        <v>0</v>
      </c>
      <c r="AB168" s="8">
        <v>0</v>
      </c>
      <c r="AC168" s="8">
        <v>0</v>
      </c>
      <c r="AD168" s="8">
        <v>1</v>
      </c>
      <c r="AE168" s="8">
        <v>0</v>
      </c>
      <c r="AF168" s="8">
        <v>2</v>
      </c>
      <c r="AG168" s="8">
        <v>0</v>
      </c>
      <c r="AH168" s="8">
        <v>0</v>
      </c>
      <c r="AI168" s="10">
        <f t="shared" si="8"/>
        <v>0.75</v>
      </c>
    </row>
    <row r="169" spans="1:35" x14ac:dyDescent="0.15">
      <c r="A169" s="7" t="s">
        <v>151</v>
      </c>
      <c r="B169" s="8">
        <v>2713500284</v>
      </c>
      <c r="C169" s="8" t="s">
        <v>415</v>
      </c>
      <c r="D169" s="8" t="s">
        <v>53</v>
      </c>
      <c r="E169" s="8" t="s">
        <v>416</v>
      </c>
      <c r="F169" s="8" t="s">
        <v>4</v>
      </c>
      <c r="G169" s="9">
        <v>45108</v>
      </c>
      <c r="H169" s="8">
        <v>0</v>
      </c>
      <c r="I169" s="8" t="s">
        <v>12</v>
      </c>
      <c r="J169" s="8" t="s">
        <v>12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10">
        <f t="shared" si="8"/>
        <v>0</v>
      </c>
    </row>
  </sheetData>
  <autoFilter ref="A4:AI169">
    <sortState ref="A6:AI168">
      <sortCondition ref="A3:A168"/>
    </sortState>
  </autoFilter>
  <mergeCells count="15">
    <mergeCell ref="A2:A4"/>
    <mergeCell ref="AI2:AI4"/>
    <mergeCell ref="F2:F4"/>
    <mergeCell ref="E2:E4"/>
    <mergeCell ref="D2:D4"/>
    <mergeCell ref="C2:C4"/>
    <mergeCell ref="B2:B4"/>
    <mergeCell ref="J2:J4"/>
    <mergeCell ref="I2:I4"/>
    <mergeCell ref="H2:H4"/>
    <mergeCell ref="G2:G4"/>
    <mergeCell ref="K2:P2"/>
    <mergeCell ref="Q2:V2"/>
    <mergeCell ref="W2:AB2"/>
    <mergeCell ref="AC2:AH2"/>
  </mergeCells>
  <phoneticPr fontId="3"/>
  <conditionalFormatting sqref="C5:C1048576 C2">
    <cfRule type="duplicateValues" dxfId="0" priority="2"/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2023-10-18T01:46:35Z</dcterms:modified>
</cp:coreProperties>
</file>