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drawings/drawing1.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730" yWindow="32767" windowWidth="10250" windowHeight="8150" activeTab="0"/>
  </bookViews>
  <sheets>
    <sheet name="10　概要" sheetId="1" r:id="rId1"/>
    <sheet name="10-1 グラフ" sheetId="2" r:id="rId2"/>
    <sheet name="10-1 表" sheetId="3" r:id="rId3"/>
    <sheet name="10-2①" sheetId="4" r:id="rId4"/>
    <sheet name="10-2②" sheetId="5" r:id="rId5"/>
    <sheet name="10-2③" sheetId="6" r:id="rId6"/>
    <sheet name="10-2④" sheetId="7" r:id="rId7"/>
    <sheet name="10-2⑤" sheetId="8" r:id="rId8"/>
    <sheet name="10-3" sheetId="9" r:id="rId9"/>
    <sheet name="10-4" sheetId="10" r:id="rId10"/>
  </sheets>
  <externalReferences>
    <externalReference r:id="rId13"/>
  </externalReferences>
  <definedNames>
    <definedName name="_xlnm.Print_Area" localSheetId="1">'10-1 グラフ'!$B$1:$R$90</definedName>
    <definedName name="_xlnm.Print_Area" localSheetId="2">'10-1 表'!$B$1:$Z$62</definedName>
    <definedName name="_xlnm.Print_Area" localSheetId="3">'10-2①'!$B$1:$H$38</definedName>
    <definedName name="_xlnm.Print_Area" localSheetId="4">'10-2②'!$B$2:$M$80</definedName>
    <definedName name="_xlnm.Print_Area" localSheetId="5">'10-2③'!$B$2:$F$15</definedName>
    <definedName name="_xlnm.Print_Area" localSheetId="6">'10-2④'!$B$2:$D$32</definedName>
    <definedName name="_xlnm.Print_Area" localSheetId="7">'10-2⑤'!$B$2:$E$34</definedName>
    <definedName name="_xlnm.Print_Area" localSheetId="8">'10-3'!$A$1:$I$57</definedName>
    <definedName name="_xlnm.Print_Area" localSheetId="9">'10-4'!$A$1:$AD$40</definedName>
    <definedName name="河川名">'[1]河川名'!$B$3:$B$103</definedName>
    <definedName name="条例物質名">'[1]対象物質一覧'!$F$3:$F$40</definedName>
    <definedName name="用途一覧">'[1]用途'!$E$3:$E$88</definedName>
  </definedNames>
  <calcPr fullCalcOnLoad="1"/>
</workbook>
</file>

<file path=xl/sharedStrings.xml><?xml version="1.0" encoding="utf-8"?>
<sst xmlns="http://schemas.openxmlformats.org/spreadsheetml/2006/main" count="1252" uniqueCount="668">
  <si>
    <t>調査地点数</t>
  </si>
  <si>
    <t>平均値</t>
  </si>
  <si>
    <t>一般環境</t>
  </si>
  <si>
    <t>発生源周辺</t>
  </si>
  <si>
    <t>濃度範囲</t>
  </si>
  <si>
    <t>調査項目</t>
  </si>
  <si>
    <t>～0.48</t>
  </si>
  <si>
    <t>河川</t>
  </si>
  <si>
    <t>海域</t>
  </si>
  <si>
    <t>～1.0</t>
  </si>
  <si>
    <t>～0.60</t>
  </si>
  <si>
    <t>-</t>
  </si>
  <si>
    <t>～0.19</t>
  </si>
  <si>
    <t>～84</t>
  </si>
  <si>
    <t>～300</t>
  </si>
  <si>
    <t>■現況データ</t>
  </si>
  <si>
    <t>～0.17</t>
  </si>
  <si>
    <t>～2.0</t>
  </si>
  <si>
    <t>～0.64</t>
  </si>
  <si>
    <t>～250</t>
  </si>
  <si>
    <t>～110</t>
  </si>
  <si>
    <t>～0.13</t>
  </si>
  <si>
    <t>－</t>
  </si>
  <si>
    <t>～1.7</t>
  </si>
  <si>
    <t>～0.84</t>
  </si>
  <si>
    <t>～0.35</t>
  </si>
  <si>
    <t>～0.28</t>
  </si>
  <si>
    <t>～0.15</t>
  </si>
  <si>
    <t>～0.096</t>
  </si>
  <si>
    <t>～2.9</t>
  </si>
  <si>
    <t>～3.9</t>
  </si>
  <si>
    <t>～2.7</t>
  </si>
  <si>
    <t>～7.0</t>
  </si>
  <si>
    <t>～2.4</t>
  </si>
  <si>
    <t>～4.1</t>
  </si>
  <si>
    <t>～3.2</t>
  </si>
  <si>
    <t>～1.5</t>
  </si>
  <si>
    <t>～0.44</t>
  </si>
  <si>
    <t>～0.63</t>
  </si>
  <si>
    <t>～510</t>
  </si>
  <si>
    <t>～320</t>
  </si>
  <si>
    <t>～370</t>
  </si>
  <si>
    <t>～540</t>
  </si>
  <si>
    <t>～500</t>
  </si>
  <si>
    <t>～160</t>
  </si>
  <si>
    <t>～190</t>
  </si>
  <si>
    <t>～170</t>
  </si>
  <si>
    <t>～150</t>
  </si>
  <si>
    <t>～100</t>
  </si>
  <si>
    <t>～88</t>
  </si>
  <si>
    <t>～71</t>
  </si>
  <si>
    <t>～0.91</t>
  </si>
  <si>
    <t>～0.81</t>
  </si>
  <si>
    <t>～0.47</t>
  </si>
  <si>
    <t>～0.73</t>
  </si>
  <si>
    <t>～0.14</t>
  </si>
  <si>
    <t>～0.086</t>
  </si>
  <si>
    <t>～56</t>
  </si>
  <si>
    <t>～30</t>
  </si>
  <si>
    <t>～26</t>
  </si>
  <si>
    <t>～42</t>
  </si>
  <si>
    <t>～70</t>
  </si>
  <si>
    <t>～16</t>
  </si>
  <si>
    <t>～84</t>
  </si>
  <si>
    <t>～24</t>
  </si>
  <si>
    <t>～10</t>
  </si>
  <si>
    <t>-</t>
  </si>
  <si>
    <t>－</t>
  </si>
  <si>
    <t>～92</t>
  </si>
  <si>
    <t>～50</t>
  </si>
  <si>
    <t>～35</t>
  </si>
  <si>
    <t>～53</t>
  </si>
  <si>
    <t>～5.0</t>
  </si>
  <si>
    <t>-</t>
  </si>
  <si>
    <t>－</t>
  </si>
  <si>
    <t>-</t>
  </si>
  <si>
    <t>－</t>
  </si>
  <si>
    <t>～0.38</t>
  </si>
  <si>
    <t>～0.50</t>
  </si>
  <si>
    <t>～0.27</t>
  </si>
  <si>
    <t>～0.29</t>
  </si>
  <si>
    <t>～61</t>
  </si>
  <si>
    <t>～1.6</t>
  </si>
  <si>
    <t>～0.098</t>
  </si>
  <si>
    <t>～0.15</t>
  </si>
  <si>
    <t>～0.25</t>
  </si>
  <si>
    <t>～64</t>
  </si>
  <si>
    <t>～28</t>
  </si>
  <si>
    <t>～3.4</t>
  </si>
  <si>
    <t>～150</t>
  </si>
  <si>
    <t>大気</t>
  </si>
  <si>
    <t>公共用
水域
水質</t>
  </si>
  <si>
    <t>公共用
水域
底質</t>
  </si>
  <si>
    <t>地下水質</t>
  </si>
  <si>
    <t>土壌</t>
  </si>
  <si>
    <t>～0.13</t>
  </si>
  <si>
    <t>～2.5</t>
  </si>
  <si>
    <t>～0.37</t>
  </si>
  <si>
    <t>～190</t>
  </si>
  <si>
    <t>～100</t>
  </si>
  <si>
    <t>～0.16</t>
  </si>
  <si>
    <t>～8.3</t>
  </si>
  <si>
    <t>－</t>
  </si>
  <si>
    <t>～0.058</t>
  </si>
  <si>
    <t>～2.1</t>
  </si>
  <si>
    <t>～0.32</t>
  </si>
  <si>
    <t>～190</t>
  </si>
  <si>
    <t>～36</t>
  </si>
  <si>
    <t>～0.090</t>
  </si>
  <si>
    <t>～110</t>
  </si>
  <si>
    <t>－</t>
  </si>
  <si>
    <t>　　　土壌（発生源周辺）については、2004(平成16)年度で調査が完了したため2005(平成17)年度以降については実施していない。</t>
  </si>
  <si>
    <t>年度</t>
  </si>
  <si>
    <t>～0.053</t>
  </si>
  <si>
    <t>～1.2</t>
  </si>
  <si>
    <t>～0.48</t>
  </si>
  <si>
    <t>～150</t>
  </si>
  <si>
    <t>～79</t>
  </si>
  <si>
    <t>～0.18</t>
  </si>
  <si>
    <t>～14</t>
  </si>
  <si>
    <t>－</t>
  </si>
  <si>
    <t>～0.048</t>
  </si>
  <si>
    <t>～1.8</t>
  </si>
  <si>
    <t>～0.19</t>
  </si>
  <si>
    <t>～1100</t>
  </si>
  <si>
    <t>～100</t>
  </si>
  <si>
    <t>～0.10</t>
  </si>
  <si>
    <t>～8.4</t>
  </si>
  <si>
    <t>－</t>
  </si>
  <si>
    <t>2000
(平成12年)</t>
  </si>
  <si>
    <t>2001
(平成13年)</t>
  </si>
  <si>
    <t>2002
(平成14年)</t>
  </si>
  <si>
    <t>2003
(平成15年)</t>
  </si>
  <si>
    <t>2004
(平成16年)</t>
  </si>
  <si>
    <t>2005
(平成17年)</t>
  </si>
  <si>
    <t>2006
(平成18年)</t>
  </si>
  <si>
    <t>2007
(平成19年)</t>
  </si>
  <si>
    <t>2008
(平成20年)</t>
  </si>
  <si>
    <t>2009
(平成21年)</t>
  </si>
  <si>
    <t>2010
(平成22年)</t>
  </si>
  <si>
    <t>2011
(平成23年)</t>
  </si>
  <si>
    <t>2012
(平成24年)</t>
  </si>
  <si>
    <t>2013
(平成25年)</t>
  </si>
  <si>
    <t>2014
(平成26年)</t>
  </si>
  <si>
    <t>2015
(平成27年)</t>
  </si>
  <si>
    <t>（注）底質の環境保全目標は2002(平成14)年９月から適用。</t>
  </si>
  <si>
    <t>目標超過地点数</t>
  </si>
  <si>
    <t>目標達成地点数</t>
  </si>
  <si>
    <t>目標達成率</t>
  </si>
  <si>
    <t>目標超過地点数</t>
  </si>
  <si>
    <t>目標達成地点数</t>
  </si>
  <si>
    <t>目標達成率</t>
  </si>
  <si>
    <t>１０－１　ダイオキシン類常時監視結果（平均値）及び環境保全目標達成状況の推移</t>
  </si>
  <si>
    <t>2016
(平成28年)</t>
  </si>
  <si>
    <t>～0.054</t>
  </si>
  <si>
    <t>～1.2</t>
  </si>
  <si>
    <t>～0.067</t>
  </si>
  <si>
    <t>～490</t>
  </si>
  <si>
    <t>～17</t>
  </si>
  <si>
    <t>～0.14</t>
  </si>
  <si>
    <t>～5.8</t>
  </si>
  <si>
    <t>－</t>
  </si>
  <si>
    <r>
      <t xml:space="preserve"> 　   単位は、大気pg-TEQ/m</t>
    </r>
    <r>
      <rPr>
        <vertAlign val="superscript"/>
        <sz val="11"/>
        <rFont val="ＭＳ Ｐ明朝"/>
        <family val="1"/>
      </rPr>
      <t>3</t>
    </r>
    <r>
      <rPr>
        <sz val="11"/>
        <rFont val="ＭＳ Ｐ明朝"/>
        <family val="1"/>
      </rPr>
      <t>、水質pg-TEQ/L、底質・土壌pg-TEQ/gである。</t>
    </r>
  </si>
  <si>
    <t>ダイオキシン類常時監視結果年度別一覧</t>
  </si>
  <si>
    <t>2017
(平成29年)</t>
  </si>
  <si>
    <t>～0.045</t>
  </si>
  <si>
    <t>～1.1</t>
  </si>
  <si>
    <t>～0.25</t>
  </si>
  <si>
    <t>～300</t>
  </si>
  <si>
    <t>～63</t>
  </si>
  <si>
    <t>～0.21</t>
  </si>
  <si>
    <t>～8.3</t>
  </si>
  <si>
    <t>2018
(平成30年)</t>
  </si>
  <si>
    <t>～0.048</t>
  </si>
  <si>
    <t>～45</t>
  </si>
  <si>
    <t>2019
(令和元年)</t>
  </si>
  <si>
    <t>～0.077</t>
  </si>
  <si>
    <t>～3.5</t>
  </si>
  <si>
    <t>～330</t>
  </si>
  <si>
    <t>～20</t>
  </si>
  <si>
    <t>～0.31</t>
  </si>
  <si>
    <t>～15</t>
  </si>
  <si>
    <t>2020
(令和２年)</t>
  </si>
  <si>
    <t>～0.047</t>
  </si>
  <si>
    <t>～0.094</t>
  </si>
  <si>
    <t>～250</t>
  </si>
  <si>
    <t>～0.53</t>
  </si>
  <si>
    <t>～16</t>
  </si>
  <si>
    <t>10　化学物質関係データ</t>
  </si>
  <si>
    <t>■概　要</t>
  </si>
  <si>
    <t>（１）ダイオキシン類</t>
  </si>
  <si>
    <t>http://www.pref.osaka.lg.jp/kankyohozen/dioxn/dxn_chousa.html</t>
  </si>
  <si>
    <t>（２）PRTR法及び府条例（化学物質管理制度）に基づく届出</t>
  </si>
  <si>
    <t>　2020(令和２)年度における府内のダイオキシン類の環境濃度は、大気、海域水質・底質、地下水質、土壌では調査したすべての地点で環境保全目標を達成しました。河川水質では69地点中１地点、河川底質では70地点中２地点で環境保全目標を達成しませんでした。</t>
  </si>
  <si>
    <t>　なお、これまでの調査で環境基準を達成しなかった寝屋川水域及び神崎川水域の地点について、その原因の特定、汚染範囲の確定及び常時監視を補完する経過観察のための追跡調査を行いました。</t>
  </si>
  <si>
    <t>　調査地点については下記アドレスを参照してください。</t>
  </si>
  <si>
    <t>　環境リスクの高い化学物質の排出削減を図るためPRTR法及び府条例に基づき、化学物質の排出量等の届出を受理し、データの集計・公表を行っています。2020(令和２)年度の府内における排出量等の届出件数はPRTR法1,441件、府条例1,231件でした。集計の結果、2019（令和元）年度のPRTR法及び府条例対象物質の届出排出量は1.10万トン（前年度比3.4％減）、PRTR法対象物質の届出排出量は0.4万トン（前年度比5.4％減）でした。</t>
  </si>
  <si>
    <t>１０－２　ダイオキシン類常時監視結果（大気、河川、海域、地下水、土壌）</t>
  </si>
  <si>
    <t>①　大気</t>
  </si>
  <si>
    <t>2020(令和２）年度</t>
  </si>
  <si>
    <t>調査主体</t>
  </si>
  <si>
    <t>測 定 地 点 名</t>
  </si>
  <si>
    <r>
      <t>測   定   値（pg-TEQ/m</t>
    </r>
    <r>
      <rPr>
        <vertAlign val="superscript"/>
        <sz val="11"/>
        <rFont val="ＭＳ 明朝"/>
        <family val="1"/>
      </rPr>
      <t>3</t>
    </r>
    <r>
      <rPr>
        <sz val="11"/>
        <rFont val="ＭＳ 明朝"/>
        <family val="1"/>
      </rPr>
      <t>）</t>
    </r>
  </si>
  <si>
    <t>春季</t>
  </si>
  <si>
    <t>夏季</t>
  </si>
  <si>
    <t>秋季</t>
  </si>
  <si>
    <t>冬季</t>
  </si>
  <si>
    <t>年平均値</t>
  </si>
  <si>
    <t>大阪府</t>
  </si>
  <si>
    <t>池田市立南畑会館局</t>
  </si>
  <si>
    <t>　―</t>
  </si>
  <si>
    <t>淀川工科高校局</t>
  </si>
  <si>
    <t>島本町役場局</t>
  </si>
  <si>
    <t>藤井寺市役所局</t>
  </si>
  <si>
    <t>三日市公民館局</t>
  </si>
  <si>
    <t>高石中学校局</t>
  </si>
  <si>
    <t>泉大津市役所局</t>
  </si>
  <si>
    <t>貝塚市消防署局</t>
  </si>
  <si>
    <t>泉南市役所局</t>
  </si>
  <si>
    <t>岬町役場</t>
  </si>
  <si>
    <t>大阪市</t>
  </si>
  <si>
    <t>平尾小学校局</t>
  </si>
  <si>
    <t>淀中学校局</t>
  </si>
  <si>
    <t>摂陽中学校局</t>
  </si>
  <si>
    <t>堺市</t>
  </si>
  <si>
    <t>三宝局</t>
  </si>
  <si>
    <t>金岡南局</t>
  </si>
  <si>
    <t>深井局</t>
  </si>
  <si>
    <t>美原丹上局</t>
  </si>
  <si>
    <t>高槻市</t>
  </si>
  <si>
    <t>高槻市役所局</t>
  </si>
  <si>
    <t>庄所局</t>
  </si>
  <si>
    <t>前島公民館</t>
  </si>
  <si>
    <t>東大阪市</t>
  </si>
  <si>
    <t>東大阪市環境衛生検査センター局</t>
  </si>
  <si>
    <t>東大阪市六万寺局※</t>
  </si>
  <si>
    <t>豊中市</t>
  </si>
  <si>
    <t>豊中市役所局</t>
  </si>
  <si>
    <t>豊中市千成局</t>
  </si>
  <si>
    <t>枚方市</t>
  </si>
  <si>
    <t>枚方市役所局</t>
  </si>
  <si>
    <t>八尾市</t>
  </si>
  <si>
    <t>八尾市保健所局</t>
  </si>
  <si>
    <t>寝屋川市</t>
  </si>
  <si>
    <t>寝屋川市中央高齢者福祉センター</t>
  </si>
  <si>
    <t>吹田市</t>
  </si>
  <si>
    <t>吹田簡易裁判所局</t>
  </si>
  <si>
    <t>吹田市北消防署局</t>
  </si>
  <si>
    <t>[試料採取日]</t>
  </si>
  <si>
    <t>　春季　 5月14日～ 5月21日</t>
  </si>
  <si>
    <t>夏季　8月20日～8月27日　</t>
  </si>
  <si>
    <t>　秋季　10月15日～10月22日　</t>
  </si>
  <si>
    <t>冬季　1月14日～1月21日 　　</t>
  </si>
  <si>
    <t>※春季は東大阪市六万寺（仮設）局で測定</t>
  </si>
  <si>
    <t>②　河川</t>
  </si>
  <si>
    <t>水域名</t>
  </si>
  <si>
    <t>河川名</t>
  </si>
  <si>
    <t>調査地点名</t>
  </si>
  <si>
    <t>水質測定値
(pg-TEQ/L)</t>
  </si>
  <si>
    <t>底質測定値
(pg-TEQ/g)</t>
  </si>
  <si>
    <t>１回目</t>
  </si>
  <si>
    <t>２回目</t>
  </si>
  <si>
    <t>３回目</t>
  </si>
  <si>
    <t>４回目</t>
  </si>
  <si>
    <t>年平均値</t>
  </si>
  <si>
    <t>大阪府</t>
  </si>
  <si>
    <t>淀川</t>
  </si>
  <si>
    <t>水無瀬川</t>
  </si>
  <si>
    <t>名神高速道路高架橋下</t>
  </si>
  <si>
    <t>―</t>
  </si>
  <si>
    <t>神崎川</t>
  </si>
  <si>
    <t>新三国橋</t>
  </si>
  <si>
    <t>左門殿川</t>
  </si>
  <si>
    <t>辰巳橋</t>
  </si>
  <si>
    <t>安威川</t>
  </si>
  <si>
    <t>新京阪橋</t>
  </si>
  <si>
    <t>大正川</t>
  </si>
  <si>
    <t>安威川合流直前</t>
  </si>
  <si>
    <t>箕面川</t>
  </si>
  <si>
    <t>府県境</t>
  </si>
  <si>
    <t>寝屋川</t>
  </si>
  <si>
    <t>寝屋川</t>
  </si>
  <si>
    <t>住道大橋</t>
  </si>
  <si>
    <t>*</t>
  </si>
  <si>
    <t>恩智川</t>
  </si>
  <si>
    <t>福栄橋下流100m</t>
  </si>
  <si>
    <t>住道新橋</t>
  </si>
  <si>
    <t>大和川</t>
  </si>
  <si>
    <t>千早川</t>
  </si>
  <si>
    <t>石川合流直前</t>
  </si>
  <si>
    <t>石見川</t>
  </si>
  <si>
    <t>新高野橋</t>
  </si>
  <si>
    <t>西除川</t>
  </si>
  <si>
    <t>狭山池合流直前</t>
  </si>
  <si>
    <t>泉州諸河川</t>
  </si>
  <si>
    <t>大津川</t>
  </si>
  <si>
    <t>大津川橋</t>
  </si>
  <si>
    <t>春木川</t>
  </si>
  <si>
    <t>春木橋</t>
  </si>
  <si>
    <t>津田川</t>
  </si>
  <si>
    <t>昭代橋</t>
  </si>
  <si>
    <t>見出川</t>
  </si>
  <si>
    <t>見出橋</t>
  </si>
  <si>
    <t>佐野川</t>
  </si>
  <si>
    <t>昭平橋</t>
  </si>
  <si>
    <t>樫井川</t>
  </si>
  <si>
    <t>樫井川橋</t>
  </si>
  <si>
    <t>男里川</t>
  </si>
  <si>
    <t>男里川橋</t>
  </si>
  <si>
    <t>大川</t>
  </si>
  <si>
    <t>昭南橋</t>
  </si>
  <si>
    <t>西川</t>
  </si>
  <si>
    <t>こうや橋</t>
  </si>
  <si>
    <t>近畿地方
整備局</t>
  </si>
  <si>
    <t>枚方大橋（中央）</t>
  </si>
  <si>
    <t>菅原城北大橋</t>
  </si>
  <si>
    <t>淀川大堰</t>
  </si>
  <si>
    <t>伝法大橋</t>
  </si>
  <si>
    <t>芥川</t>
  </si>
  <si>
    <t>鷺打橋</t>
  </si>
  <si>
    <t>猪名川</t>
  </si>
  <si>
    <t>利倉橋</t>
  </si>
  <si>
    <t>大和川</t>
  </si>
  <si>
    <t>河内橋</t>
  </si>
  <si>
    <t>柏原堰堤右岸</t>
  </si>
  <si>
    <t>遠里小野橋（中）</t>
  </si>
  <si>
    <t>河口部（中）</t>
  </si>
  <si>
    <t>石川</t>
  </si>
  <si>
    <t>石川橋</t>
  </si>
  <si>
    <t>大阪市</t>
  </si>
  <si>
    <t>小松橋</t>
  </si>
  <si>
    <t>千船橋</t>
  </si>
  <si>
    <t>*</t>
  </si>
  <si>
    <t>大阪市内河川</t>
  </si>
  <si>
    <t>桜宮橋</t>
  </si>
  <si>
    <t>堂島川</t>
  </si>
  <si>
    <t>天神橋（右）</t>
  </si>
  <si>
    <t>土佐堀川</t>
  </si>
  <si>
    <t>天神橋（左）</t>
  </si>
  <si>
    <t>東横堀川</t>
  </si>
  <si>
    <t>本町橋</t>
  </si>
  <si>
    <t>道頓堀川</t>
  </si>
  <si>
    <t>大黒橋</t>
  </si>
  <si>
    <t>六軒家川</t>
  </si>
  <si>
    <t>春日出橋</t>
  </si>
  <si>
    <t>正蓮寺川</t>
  </si>
  <si>
    <t>北港大橋下流700m</t>
  </si>
  <si>
    <t>安治川</t>
  </si>
  <si>
    <t>天保山渡</t>
  </si>
  <si>
    <t>尻無川</t>
  </si>
  <si>
    <t>甚兵衛渡</t>
  </si>
  <si>
    <t>木津川</t>
  </si>
  <si>
    <t>千本松渡</t>
  </si>
  <si>
    <t>木津川運河</t>
  </si>
  <si>
    <t>船町渡</t>
  </si>
  <si>
    <t>住吉川</t>
  </si>
  <si>
    <t>住之江大橋下流1,100m</t>
  </si>
  <si>
    <t>平野川</t>
  </si>
  <si>
    <t>城見橋</t>
  </si>
  <si>
    <t>南弁天橋</t>
  </si>
  <si>
    <t>平野川分水路</t>
  </si>
  <si>
    <t>天王田大橋</t>
  </si>
  <si>
    <t>古川</t>
  </si>
  <si>
    <t>徳栄橋【中茶屋橋】※</t>
  </si>
  <si>
    <t>今津橋</t>
  </si>
  <si>
    <t>寝屋川</t>
  </si>
  <si>
    <t>京橋</t>
  </si>
  <si>
    <t>第二寝屋川</t>
  </si>
  <si>
    <t>下城見橋</t>
  </si>
  <si>
    <t>堺市</t>
  </si>
  <si>
    <t>西除川</t>
  </si>
  <si>
    <t>大和川合流直前</t>
  </si>
  <si>
    <t>東除川</t>
  </si>
  <si>
    <t>新大阪橋</t>
  </si>
  <si>
    <t>内川</t>
  </si>
  <si>
    <t>竪川橋</t>
  </si>
  <si>
    <t>石津川</t>
  </si>
  <si>
    <t>石津川橋</t>
  </si>
  <si>
    <t>和田川</t>
  </si>
  <si>
    <t>小野々井橋</t>
  </si>
  <si>
    <t>高槻市</t>
  </si>
  <si>
    <t>淀川</t>
  </si>
  <si>
    <t>檜尾川</t>
  </si>
  <si>
    <t>磐手杜神社</t>
  </si>
  <si>
    <t>番田井路</t>
  </si>
  <si>
    <t>玉川橋</t>
  </si>
  <si>
    <t>東大阪市</t>
  </si>
  <si>
    <t>第二寝屋川</t>
  </si>
  <si>
    <t>新金吾郎橋</t>
  </si>
  <si>
    <t>恩智川</t>
  </si>
  <si>
    <t>三池橋</t>
  </si>
  <si>
    <t>豊中市</t>
  </si>
  <si>
    <t>神崎川</t>
  </si>
  <si>
    <t>千里川</t>
  </si>
  <si>
    <t>猪名川合流直前</t>
  </si>
  <si>
    <t>枚方市</t>
  </si>
  <si>
    <t>船橋川</t>
  </si>
  <si>
    <t>新登橋上流</t>
  </si>
  <si>
    <t>穂谷川</t>
  </si>
  <si>
    <t>淀川合流直前</t>
  </si>
  <si>
    <t>天野川</t>
  </si>
  <si>
    <t>淀川合流直前</t>
  </si>
  <si>
    <t>八尾市</t>
  </si>
  <si>
    <t>平野川</t>
  </si>
  <si>
    <t>東竹渕橋</t>
  </si>
  <si>
    <t>玉串川</t>
  </si>
  <si>
    <t>JAグリーン大阪前</t>
  </si>
  <si>
    <t>寝屋川市</t>
  </si>
  <si>
    <t>寝屋川</t>
  </si>
  <si>
    <t>萱島橋</t>
  </si>
  <si>
    <t>吹田市</t>
  </si>
  <si>
    <t>正雀川</t>
  </si>
  <si>
    <t>安威川合流直前</t>
  </si>
  <si>
    <t>（注）</t>
  </si>
  <si>
    <t>※の【　】内は、底質を採取した地点を示す。</t>
  </si>
  <si>
    <t>底質の年間測定回数は1回である。</t>
  </si>
  <si>
    <t>*は環境保全目標を達成しなかったことを示す。</t>
  </si>
  <si>
    <t>③　海域</t>
  </si>
  <si>
    <t>水域名</t>
  </si>
  <si>
    <t xml:space="preserve"> 測定地点名</t>
  </si>
  <si>
    <t>水質測定値
(pg-TEQ/L)</t>
  </si>
  <si>
    <t>底質測定値
(pg-TEQ/g)</t>
  </si>
  <si>
    <t>大阪湾(1)</t>
  </si>
  <si>
    <t>南港西（C-3）</t>
  </si>
  <si>
    <t>大阪湾(2)</t>
  </si>
  <si>
    <t>泉大津沖（B-4)</t>
  </si>
  <si>
    <t>大阪湾(3)</t>
  </si>
  <si>
    <t>りんくう沖（A-3)</t>
  </si>
  <si>
    <t>大阪湾(4)</t>
  </si>
  <si>
    <t>尾崎沖（A-7）</t>
  </si>
  <si>
    <t>大阪湾(5)</t>
  </si>
  <si>
    <t>観音崎沖（A-11)</t>
  </si>
  <si>
    <t>南港（O-2）</t>
  </si>
  <si>
    <t>木津川河口中央（O-6）</t>
  </si>
  <si>
    <t>堺市</t>
  </si>
  <si>
    <t>堺7-3区沖（S-1）</t>
  </si>
  <si>
    <t>平均値</t>
  </si>
  <si>
    <t>(注）年間測定回数は1回である。</t>
  </si>
  <si>
    <t>④　地下水</t>
  </si>
  <si>
    <t>所在地</t>
  </si>
  <si>
    <t>測定値</t>
  </si>
  <si>
    <t>(pg-TEQ/L)</t>
  </si>
  <si>
    <t>茨木市耳原</t>
  </si>
  <si>
    <t>池田市神田</t>
  </si>
  <si>
    <t>摂津市鳥飼上</t>
  </si>
  <si>
    <t>交野市南星台</t>
  </si>
  <si>
    <t>羽曳野市駒ヶ谷</t>
  </si>
  <si>
    <t>大阪狭山市山本北</t>
  </si>
  <si>
    <t>河内長野市岩瀬</t>
  </si>
  <si>
    <t>和泉市舞町</t>
  </si>
  <si>
    <t>泉佐野市鶴原</t>
  </si>
  <si>
    <t>柏原市上市</t>
  </si>
  <si>
    <t>大阪市</t>
  </si>
  <si>
    <t>大阪市中央区千日前</t>
  </si>
  <si>
    <t>堺市西区鳳西町</t>
  </si>
  <si>
    <t>堺市南区別所</t>
  </si>
  <si>
    <t>堺市北区金岡町</t>
  </si>
  <si>
    <t>堺市美原区平尾</t>
  </si>
  <si>
    <t>高槻市唐崎中</t>
  </si>
  <si>
    <t>東大阪市</t>
  </si>
  <si>
    <t>東大阪市西石切町</t>
  </si>
  <si>
    <t>東大阪市西岩田</t>
  </si>
  <si>
    <t>豊中市</t>
  </si>
  <si>
    <t>豊中市蛍池北町</t>
  </si>
  <si>
    <t>枚方市枚方公園町</t>
  </si>
  <si>
    <t>八尾市</t>
  </si>
  <si>
    <t>八尾市久宝園</t>
  </si>
  <si>
    <t>八尾市西弓削</t>
  </si>
  <si>
    <t>寝屋川市寝屋川公園</t>
  </si>
  <si>
    <t>寝屋川市讃良西町</t>
  </si>
  <si>
    <t>吹田市岸部北</t>
  </si>
  <si>
    <t>吹田市片山町</t>
  </si>
  <si>
    <t>平均値</t>
  </si>
  <si>
    <t>⑤　土壌(一般環境把握調査)</t>
  </si>
  <si>
    <t>測定地点</t>
  </si>
  <si>
    <t>地点名</t>
  </si>
  <si>
    <t>(pg-TEQ/g)</t>
  </si>
  <si>
    <t>茨木市山手台</t>
  </si>
  <si>
    <t>山手台西公園</t>
  </si>
  <si>
    <t>池田市天神</t>
  </si>
  <si>
    <t>豊島野公園</t>
  </si>
  <si>
    <t>摂津市鳥飼上</t>
  </si>
  <si>
    <t>せんだん公園</t>
  </si>
  <si>
    <t>交野市星田</t>
  </si>
  <si>
    <t>星の森ちびっこ広場</t>
  </si>
  <si>
    <t>羽曳野市誉田</t>
  </si>
  <si>
    <t>誉田児童遊園</t>
  </si>
  <si>
    <t>大阪狭山市池之原</t>
  </si>
  <si>
    <t>大阪狭山市立野球場</t>
  </si>
  <si>
    <t>河内長野市美加の台</t>
  </si>
  <si>
    <t>美加の台第２公園</t>
  </si>
  <si>
    <t>高石市高師浜</t>
  </si>
  <si>
    <t>高石市立高石小学校</t>
  </si>
  <si>
    <t>泉佐野市鶴原</t>
  </si>
  <si>
    <t>泉佐野市立北中小学校</t>
  </si>
  <si>
    <t>大東市深野</t>
  </si>
  <si>
    <t>大東市営深野園住宅</t>
  </si>
  <si>
    <t>柏原市</t>
  </si>
  <si>
    <t>柏原市旭ヶ丘</t>
  </si>
  <si>
    <t>旭ヶ丘公園</t>
  </si>
  <si>
    <t>大阪市平野区平野西</t>
  </si>
  <si>
    <t>大阪市立摂陽中学校</t>
  </si>
  <si>
    <t>大阪市東淀川区豊里</t>
  </si>
  <si>
    <t>北淀公園</t>
  </si>
  <si>
    <t>堺市堺区榎元町</t>
  </si>
  <si>
    <t>向泉寺公園</t>
  </si>
  <si>
    <t>堺市東区丈六</t>
  </si>
  <si>
    <t>登美丘北公園</t>
  </si>
  <si>
    <t>堺市中区土塔町</t>
  </si>
  <si>
    <t>土塔町公園</t>
  </si>
  <si>
    <t>堺市南区庭代台</t>
  </si>
  <si>
    <t>庭代公園</t>
  </si>
  <si>
    <t>高槻市大字田能小字スハノ下</t>
  </si>
  <si>
    <t>樫田幼稚園</t>
  </si>
  <si>
    <t>東大阪市加納</t>
  </si>
  <si>
    <t>加納公園</t>
  </si>
  <si>
    <t>東大阪市川俣</t>
  </si>
  <si>
    <t>川俣公園</t>
  </si>
  <si>
    <t>豊中市新千里北町</t>
  </si>
  <si>
    <t>つつじ公園</t>
  </si>
  <si>
    <t>枚方市楠葉中町</t>
  </si>
  <si>
    <t>楠葉中町西公園</t>
  </si>
  <si>
    <t>八尾市西山本町</t>
  </si>
  <si>
    <t>八尾市立西山本小学校</t>
  </si>
  <si>
    <t>八尾市西木の本</t>
  </si>
  <si>
    <t>八尾市立大正北小学校</t>
  </si>
  <si>
    <t>寝屋川市池田</t>
  </si>
  <si>
    <t>池田１号公園</t>
  </si>
  <si>
    <t>寝屋川市高柳栄町</t>
  </si>
  <si>
    <t>高柳栄町公園</t>
  </si>
  <si>
    <t>寝屋川市初町</t>
  </si>
  <si>
    <t>初本町公園</t>
  </si>
  <si>
    <t>吹田市藤白台</t>
  </si>
  <si>
    <t>千里北公園</t>
  </si>
  <si>
    <t>１０－３　PRTR法及び府条例に基づく届出の状況</t>
  </si>
  <si>
    <r>
      <t>（１）業種別届出件数(</t>
    </r>
    <r>
      <rPr>
        <sz val="11"/>
        <rFont val="ＭＳ Ｐゴシック"/>
        <family val="3"/>
      </rPr>
      <t>令和２年度に行った届出）</t>
    </r>
  </si>
  <si>
    <r>
      <t>（２）市町村別届出件数（</t>
    </r>
    <r>
      <rPr>
        <sz val="11"/>
        <rFont val="ＭＳ Ｐゴシック"/>
        <family val="3"/>
      </rPr>
      <t>令和２年度に行った届出）</t>
    </r>
  </si>
  <si>
    <t>業種名</t>
  </si>
  <si>
    <t>法</t>
  </si>
  <si>
    <t>府条例</t>
  </si>
  <si>
    <t>府条例</t>
  </si>
  <si>
    <t>法</t>
  </si>
  <si>
    <t>排出量</t>
  </si>
  <si>
    <t>排出量</t>
  </si>
  <si>
    <t>管理目標</t>
  </si>
  <si>
    <r>
      <t>管理計画</t>
    </r>
    <r>
      <rPr>
        <vertAlign val="superscript"/>
        <sz val="11"/>
        <rFont val="ＭＳ 明朝"/>
        <family val="1"/>
      </rPr>
      <t>※2</t>
    </r>
  </si>
  <si>
    <t>金属鉱業</t>
  </si>
  <si>
    <t>大阪市</t>
  </si>
  <si>
    <t>原油・天然ガス鉱業</t>
  </si>
  <si>
    <t>堺市</t>
  </si>
  <si>
    <t>食料品製造業</t>
  </si>
  <si>
    <t>岸和田市</t>
  </si>
  <si>
    <t>飲料・たばこ・飼料製造業</t>
  </si>
  <si>
    <t>豊中市</t>
  </si>
  <si>
    <t>繊維工業</t>
  </si>
  <si>
    <t>池田市</t>
  </si>
  <si>
    <t>衣服・その他の繊維製品製造業</t>
  </si>
  <si>
    <t>吹田市</t>
  </si>
  <si>
    <t>木材・木製品製造業</t>
  </si>
  <si>
    <t>泉大津市</t>
  </si>
  <si>
    <t>家具・装備品製造業</t>
  </si>
  <si>
    <t>高槻市</t>
  </si>
  <si>
    <t>パルプ・紙・紙加工品製造業</t>
  </si>
  <si>
    <t>貝塚市</t>
  </si>
  <si>
    <t>出版・印刷・同関連産業</t>
  </si>
  <si>
    <t>守口市</t>
  </si>
  <si>
    <t>化学工業</t>
  </si>
  <si>
    <t>枚方市</t>
  </si>
  <si>
    <t>石油製品・石炭製品製造業</t>
  </si>
  <si>
    <t>茨木市</t>
  </si>
  <si>
    <t>プラスチック製品製造業</t>
  </si>
  <si>
    <t>八尾市</t>
  </si>
  <si>
    <t>ゴム製品製造業</t>
  </si>
  <si>
    <t>泉佐野市</t>
  </si>
  <si>
    <t>なめし革・同製品・毛皮製造業</t>
  </si>
  <si>
    <t>富田林市</t>
  </si>
  <si>
    <t>窯業・土石製品製造業</t>
  </si>
  <si>
    <t>寝屋川市</t>
  </si>
  <si>
    <t>鉄鋼業</t>
  </si>
  <si>
    <t>河内長野市</t>
  </si>
  <si>
    <t>非鉄金属製造業</t>
  </si>
  <si>
    <t>松原市</t>
  </si>
  <si>
    <t>金属製品製造業</t>
  </si>
  <si>
    <t>大東市</t>
  </si>
  <si>
    <t>一般機械器具製造業</t>
  </si>
  <si>
    <t>和泉市</t>
  </si>
  <si>
    <t>電気機械器具製造業</t>
  </si>
  <si>
    <t>箕面市</t>
  </si>
  <si>
    <t>輸送用機械器具製造業</t>
  </si>
  <si>
    <t>柏原市</t>
  </si>
  <si>
    <t>精密機械器具製造業</t>
  </si>
  <si>
    <t>羽曳野市</t>
  </si>
  <si>
    <t>武器製造業</t>
  </si>
  <si>
    <t>門真市</t>
  </si>
  <si>
    <t>その他の製造業</t>
  </si>
  <si>
    <t>摂津市</t>
  </si>
  <si>
    <t>電気業</t>
  </si>
  <si>
    <t>高石市</t>
  </si>
  <si>
    <t>ガス業</t>
  </si>
  <si>
    <t>藤井寺市</t>
  </si>
  <si>
    <t>熱供給業</t>
  </si>
  <si>
    <t>東大阪市</t>
  </si>
  <si>
    <t>下水道業</t>
  </si>
  <si>
    <t>泉南市</t>
  </si>
  <si>
    <t>鉄道業</t>
  </si>
  <si>
    <t>四條畷市</t>
  </si>
  <si>
    <t>倉庫業</t>
  </si>
  <si>
    <t>交野市</t>
  </si>
  <si>
    <t>石油卸売業</t>
  </si>
  <si>
    <t>大阪狭山市</t>
  </si>
  <si>
    <t>鉄スクラップ卸売業</t>
  </si>
  <si>
    <t>阪南市</t>
  </si>
  <si>
    <t>自動車卸売業</t>
  </si>
  <si>
    <t>島本町</t>
  </si>
  <si>
    <t>燃料小売業</t>
  </si>
  <si>
    <t>豊能町</t>
  </si>
  <si>
    <t>洗濯業</t>
  </si>
  <si>
    <t>能勢町</t>
  </si>
  <si>
    <t>写真業</t>
  </si>
  <si>
    <t>忠岡町</t>
  </si>
  <si>
    <t>自動車整備業</t>
  </si>
  <si>
    <t>熊取町</t>
  </si>
  <si>
    <t>機械修理業</t>
  </si>
  <si>
    <t>田尻町</t>
  </si>
  <si>
    <t>商品検査業</t>
  </si>
  <si>
    <t>岬町</t>
  </si>
  <si>
    <t>計量証明業</t>
  </si>
  <si>
    <t>太子町</t>
  </si>
  <si>
    <t>一般廃棄物処理業</t>
  </si>
  <si>
    <t>河南町</t>
  </si>
  <si>
    <t>産業廃棄物処分業</t>
  </si>
  <si>
    <t>千早赤阪村</t>
  </si>
  <si>
    <t>医療業</t>
  </si>
  <si>
    <t>小計</t>
  </si>
  <si>
    <t>高等教育機関</t>
  </si>
  <si>
    <r>
      <t>燃料小売業</t>
    </r>
    <r>
      <rPr>
        <vertAlign val="superscript"/>
        <sz val="10"/>
        <rFont val="ＭＳ 明朝"/>
        <family val="1"/>
      </rPr>
      <t>※1</t>
    </r>
  </si>
  <si>
    <t>自然科学研究所</t>
  </si>
  <si>
    <t>合計</t>
  </si>
  <si>
    <t>合計</t>
  </si>
  <si>
    <t>※1 燃料小売業の条例届出は、事業者毎に届出先の知事または市町村長に対して行う為、市町村ごとに区分できない。</t>
  </si>
  <si>
    <t>※2 管理計画書の届出数は、平成21年度から令和２年度に届出された件数の合計（変更届出を除く）</t>
  </si>
  <si>
    <t>１０－４　化学物質の届出排出量等の状況</t>
  </si>
  <si>
    <t>１．PRTR法対象物質の届出排出量・移動量</t>
  </si>
  <si>
    <t>単位：トン</t>
  </si>
  <si>
    <t>平成23年度</t>
  </si>
  <si>
    <t>平成24年度</t>
  </si>
  <si>
    <t>平成25年度</t>
  </si>
  <si>
    <t>平成26年度</t>
  </si>
  <si>
    <t>平成27年度</t>
  </si>
  <si>
    <t>平成28年度</t>
  </si>
  <si>
    <t>平成29年度</t>
  </si>
  <si>
    <t>平成30年度</t>
  </si>
  <si>
    <t>令和元年度</t>
  </si>
  <si>
    <t>公共用水域</t>
  </si>
  <si>
    <t>埋立</t>
  </si>
  <si>
    <t>移動量</t>
  </si>
  <si>
    <t>下水道</t>
  </si>
  <si>
    <t>廃棄物</t>
  </si>
  <si>
    <t>※四捨五入の関係で排出量・移動量の合計が内訳と一致しないことがある</t>
  </si>
  <si>
    <t>２．PRTR法及び条例対象物質の届出排出量・移動量・取扱量</t>
  </si>
  <si>
    <t>単位：千トン</t>
  </si>
  <si>
    <t>(</t>
  </si>
  <si>
    <t>)</t>
  </si>
  <si>
    <t>(</t>
  </si>
  <si>
    <t>)</t>
  </si>
  <si>
    <t>公共用
水域</t>
  </si>
  <si>
    <t>取扱量</t>
  </si>
  <si>
    <t>※（　）は揮発性有機化合物（VOC)を示している</t>
  </si>
</sst>
</file>

<file path=xl/styles.xml><?xml version="1.0" encoding="utf-8"?>
<styleSheet xmlns="http://schemas.openxmlformats.org/spreadsheetml/2006/main">
  <numFmts count="6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
    <numFmt numFmtId="177" formatCode="0.00_ "/>
    <numFmt numFmtId="178" formatCode="0.000_ "/>
    <numFmt numFmtId="179" formatCode="0.0_ "/>
    <numFmt numFmtId="180" formatCode="0_);\(0\)"/>
    <numFmt numFmtId="181" formatCode="0_ "/>
    <numFmt numFmtId="182" formatCode="&quot;Yes&quot;;&quot;Yes&quot;;&quot;No&quot;"/>
    <numFmt numFmtId="183" formatCode="&quot;True&quot;;&quot;True&quot;;&quot;False&quot;"/>
    <numFmt numFmtId="184" formatCode="&quot;On&quot;;&quot;On&quot;;&quot;Off&quot;"/>
    <numFmt numFmtId="185" formatCode="[$€-2]\ #,##0.00_);[Red]\([$€-2]\ #,##0.00\)"/>
    <numFmt numFmtId="186" formatCode="&quot;&quot;"/>
    <numFmt numFmtId="187" formatCode="&quot;     &quot;"/>
    <numFmt numFmtId="188" formatCode="&quot;(&quot;General&quot;)&quot;"/>
    <numFmt numFmtId="189" formatCode="&quot;(&quot;0.0&quot;%)&quot;"/>
    <numFmt numFmtId="190" formatCode="&quot;(&quot;0.0%&quot;)&quot;"/>
    <numFmt numFmtId="191" formatCode="0.0000000_ "/>
    <numFmt numFmtId="192" formatCode="0.000000_ "/>
    <numFmt numFmtId="193" formatCode="0.00000_ "/>
    <numFmt numFmtId="194" formatCode="0.0000_ "/>
    <numFmt numFmtId="195" formatCode="0.0"/>
    <numFmt numFmtId="196" formatCode="0.00_);[Red]\(0.00\)"/>
    <numFmt numFmtId="197" formatCode="0.000_);[Red]\(0.000\)"/>
    <numFmt numFmtId="198" formatCode="0_);[Red]\(0\)"/>
    <numFmt numFmtId="199" formatCode="0.000"/>
    <numFmt numFmtId="200" formatCode="0.????"/>
    <numFmt numFmtId="201" formatCode="0.???0"/>
    <numFmt numFmtId="202" formatCode="0.??0?"/>
    <numFmt numFmtId="203" formatCode="0.000?"/>
    <numFmt numFmtId="204" formatCode="0.0000"/>
    <numFmt numFmtId="205" formatCode="m&quot;月&quot;d&quot;日 ～&quot;"/>
    <numFmt numFmtId="206" formatCode="0.0???????"/>
    <numFmt numFmtId="207" formatCode="0.000?????"/>
    <numFmt numFmtId="208" formatCode="?0.000"/>
    <numFmt numFmtId="209" formatCode="??0"/>
    <numFmt numFmtId="210" formatCode="0.0?"/>
    <numFmt numFmtId="211" formatCode="0.??????"/>
    <numFmt numFmtId="212" formatCode="?0"/>
    <numFmt numFmtId="213" formatCode="0.0?????"/>
    <numFmt numFmtId="214" formatCode="?0.0"/>
    <numFmt numFmtId="215" formatCode="?0.?"/>
    <numFmt numFmtId="216" formatCode="?0.??"/>
    <numFmt numFmtId="217" formatCode="?000"/>
    <numFmt numFmtId="218" formatCode="??"/>
    <numFmt numFmtId="219" formatCode="0.00?"/>
    <numFmt numFmtId="220" formatCode="??0.0"/>
    <numFmt numFmtId="221" formatCode="#,##0_);[Red]\(#,##0\)"/>
    <numFmt numFmtId="222" formatCode="#,##0.000_);[Red]\(#,##0.000\)"/>
    <numFmt numFmtId="223" formatCode="#,##0.0_);[Red]\(#,##0.0\)"/>
    <numFmt numFmtId="224" formatCode="#,##0.00_);[Red]\(#,##0.00\)"/>
    <numFmt numFmtId="225" formatCode="#,##0.0"/>
    <numFmt numFmtId="226" formatCode="#,##0.000"/>
    <numFmt numFmtId="227" formatCode="#,##0.000000"/>
  </numFmts>
  <fonts count="77">
    <font>
      <sz val="11"/>
      <name val="ＭＳ Ｐゴシック"/>
      <family val="3"/>
    </font>
    <font>
      <sz val="6"/>
      <name val="ＭＳ Ｐゴシック"/>
      <family val="3"/>
    </font>
    <font>
      <sz val="12"/>
      <name val="ＭＳ Ｐゴシック"/>
      <family val="3"/>
    </font>
    <font>
      <sz val="11"/>
      <name val="ＭＳ Ｐ明朝"/>
      <family val="1"/>
    </font>
    <font>
      <u val="single"/>
      <sz val="11"/>
      <color indexed="12"/>
      <name val="ＭＳ Ｐゴシック"/>
      <family val="3"/>
    </font>
    <font>
      <u val="single"/>
      <sz val="11"/>
      <color indexed="36"/>
      <name val="ＭＳ Ｐゴシック"/>
      <family val="3"/>
    </font>
    <font>
      <sz val="11"/>
      <color indexed="8"/>
      <name val="ＭＳ Ｐゴシック"/>
      <family val="3"/>
    </font>
    <font>
      <sz val="11.25"/>
      <color indexed="8"/>
      <name val="ＭＳ Ｐゴシック"/>
      <family val="3"/>
    </font>
    <font>
      <sz val="11.75"/>
      <color indexed="8"/>
      <name val="ＭＳ Ｐゴシック"/>
      <family val="3"/>
    </font>
    <font>
      <sz val="12"/>
      <color indexed="8"/>
      <name val="ＭＳ Ｐゴシック"/>
      <family val="3"/>
    </font>
    <font>
      <sz val="8.25"/>
      <color indexed="8"/>
      <name val="ＭＳ Ｐゴシック"/>
      <family val="3"/>
    </font>
    <font>
      <sz val="10"/>
      <color indexed="8"/>
      <name val="ＭＳ Ｐゴシック"/>
      <family val="3"/>
    </font>
    <font>
      <sz val="14"/>
      <name val="ＭＳ Ｐ明朝"/>
      <family val="1"/>
    </font>
    <font>
      <sz val="12"/>
      <name val="ＭＳ Ｐ明朝"/>
      <family val="1"/>
    </font>
    <font>
      <sz val="10"/>
      <name val="ＭＳ Ｐ明朝"/>
      <family val="1"/>
    </font>
    <font>
      <sz val="12"/>
      <color indexed="8"/>
      <name val="ＭＳ Ｐ明朝"/>
      <family val="1"/>
    </font>
    <font>
      <vertAlign val="superscript"/>
      <sz val="11"/>
      <name val="ＭＳ Ｐ明朝"/>
      <family val="1"/>
    </font>
    <font>
      <b/>
      <sz val="15"/>
      <color indexed="56"/>
      <name val="ＭＳ Ｐゴシック"/>
      <family val="3"/>
    </font>
    <font>
      <b/>
      <sz val="11"/>
      <color indexed="56"/>
      <name val="ＭＳ Ｐゴシック"/>
      <family val="3"/>
    </font>
    <font>
      <b/>
      <sz val="10.5"/>
      <name val="ＭＳ ゴシック"/>
      <family val="3"/>
    </font>
    <font>
      <b/>
      <sz val="10.5"/>
      <name val="ＭＳ 明朝"/>
      <family val="1"/>
    </font>
    <font>
      <sz val="10.5"/>
      <name val="ＭＳ ゴシック"/>
      <family val="3"/>
    </font>
    <font>
      <sz val="10.5"/>
      <name val="ＭＳ 明朝"/>
      <family val="1"/>
    </font>
    <font>
      <sz val="11"/>
      <name val="ＭＳ 明朝"/>
      <family val="1"/>
    </font>
    <font>
      <vertAlign val="superscript"/>
      <sz val="11"/>
      <name val="ＭＳ 明朝"/>
      <family val="1"/>
    </font>
    <font>
      <sz val="12"/>
      <name val="ＭＳ ゴシック"/>
      <family val="3"/>
    </font>
    <font>
      <sz val="7"/>
      <name val="Osaka"/>
      <family val="3"/>
    </font>
    <font>
      <sz val="10"/>
      <name val="ＭＳ ゴシック"/>
      <family val="3"/>
    </font>
    <font>
      <sz val="10"/>
      <name val="ＭＳ 明朝"/>
      <family val="1"/>
    </font>
    <font>
      <vertAlign val="superscript"/>
      <sz val="10"/>
      <name val="ＭＳ 明朝"/>
      <family val="1"/>
    </font>
    <font>
      <sz val="8"/>
      <name val="ＭＳ 明朝"/>
      <family val="1"/>
    </font>
    <font>
      <strike/>
      <sz val="11"/>
      <name val="ＭＳ 明朝"/>
      <family val="1"/>
    </font>
    <font>
      <sz val="12"/>
      <name val="ＭＳ 明朝"/>
      <family val="1"/>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3"/>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indexed="8"/>
      <name val="ＭＳ 明朝"/>
      <family val="1"/>
    </font>
    <font>
      <sz val="8"/>
      <name val="ＭＳ Ｐゴシック"/>
      <family val="3"/>
    </font>
    <font>
      <sz val="12"/>
      <color indexed="8"/>
      <name val="ＭＳ 明朝"/>
      <family val="1"/>
    </font>
    <font>
      <sz val="11"/>
      <name val="Yu Gothic"/>
      <family val="3"/>
    </font>
    <font>
      <sz val="9"/>
      <color indexed="8"/>
      <name val="ＭＳ Ｐゴシック"/>
      <family val="3"/>
    </font>
    <font>
      <sz val="9"/>
      <color indexed="8"/>
      <name val="Calibri"/>
      <family val="2"/>
    </font>
    <font>
      <sz val="11.5"/>
      <color indexed="8"/>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theme="1"/>
      <name val="ＭＳ 明朝"/>
      <family val="1"/>
    </font>
    <font>
      <sz val="11"/>
      <color rgb="FF006100"/>
      <name val="Calibri"/>
      <family val="3"/>
    </font>
    <font>
      <sz val="12"/>
      <color theme="1"/>
      <name val="Calibri"/>
      <family val="3"/>
    </font>
    <font>
      <sz val="11"/>
      <name val="Calibri"/>
      <family val="3"/>
    </font>
    <font>
      <sz val="8"/>
      <name val="Calibri"/>
      <family val="3"/>
    </font>
    <font>
      <sz val="12"/>
      <name val="Calibri"/>
      <family val="3"/>
    </font>
    <font>
      <sz val="12"/>
      <color theme="1"/>
      <name val="ＭＳ 明朝"/>
      <family val="1"/>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1"/>
        <bgColor indexed="64"/>
      </patternFill>
    </fill>
    <fill>
      <patternFill patternType="solid">
        <fgColor theme="0"/>
        <bgColor indexed="64"/>
      </patternFill>
    </fill>
  </fills>
  <borders count="11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medium"/>
      <bottom>
        <color indexed="63"/>
      </bottom>
    </border>
    <border>
      <left>
        <color indexed="63"/>
      </left>
      <right>
        <color indexed="63"/>
      </right>
      <top>
        <color indexed="63"/>
      </top>
      <bottom style="hair"/>
    </border>
    <border>
      <left>
        <color indexed="63"/>
      </left>
      <right>
        <color indexed="63"/>
      </right>
      <top style="hair"/>
      <bottom style="hair"/>
    </border>
    <border>
      <left>
        <color indexed="63"/>
      </left>
      <right>
        <color indexed="63"/>
      </right>
      <top style="hair"/>
      <bottom style="thin"/>
    </border>
    <border>
      <left>
        <color indexed="63"/>
      </left>
      <right>
        <color indexed="63"/>
      </right>
      <top>
        <color indexed="63"/>
      </top>
      <bottom style="medium"/>
    </border>
    <border>
      <left style="thin"/>
      <right style="thin"/>
      <top style="hair"/>
      <bottom style="thin"/>
    </border>
    <border>
      <left style="thin"/>
      <right style="thin"/>
      <top>
        <color indexed="63"/>
      </top>
      <bottom style="medium"/>
    </border>
    <border>
      <left style="thin"/>
      <right style="thin"/>
      <top style="hair"/>
      <bottom style="hair"/>
    </border>
    <border>
      <left style="thin"/>
      <right style="thin"/>
      <top>
        <color indexed="63"/>
      </top>
      <bottom style="hair"/>
    </border>
    <border>
      <left style="thin"/>
      <right style="thin"/>
      <top style="medium"/>
      <bottom>
        <color indexed="63"/>
      </bottom>
    </border>
    <border>
      <left style="thin"/>
      <right style="thin"/>
      <top style="medium"/>
      <bottom style="medium"/>
    </border>
    <border>
      <left style="thin"/>
      <right>
        <color indexed="63"/>
      </right>
      <top style="medium"/>
      <bottom style="medium"/>
    </border>
    <border>
      <left style="thin"/>
      <right>
        <color indexed="63"/>
      </right>
      <top style="medium"/>
      <bottom>
        <color indexed="63"/>
      </bottom>
    </border>
    <border>
      <left style="thin"/>
      <right>
        <color indexed="63"/>
      </right>
      <top>
        <color indexed="63"/>
      </top>
      <bottom style="hair"/>
    </border>
    <border>
      <left style="thin"/>
      <right>
        <color indexed="63"/>
      </right>
      <top style="hair"/>
      <bottom style="hair"/>
    </border>
    <border>
      <left style="thin"/>
      <right>
        <color indexed="63"/>
      </right>
      <top style="hair"/>
      <bottom style="thin"/>
    </border>
    <border>
      <left style="thin"/>
      <right>
        <color indexed="63"/>
      </right>
      <top>
        <color indexed="63"/>
      </top>
      <bottom style="medium"/>
    </border>
    <border>
      <left>
        <color indexed="63"/>
      </left>
      <right style="thin"/>
      <top>
        <color indexed="63"/>
      </top>
      <bottom>
        <color indexed="63"/>
      </bottom>
    </border>
    <border>
      <left>
        <color indexed="63"/>
      </left>
      <right style="thin"/>
      <top>
        <color indexed="63"/>
      </top>
      <bottom style="medium"/>
    </border>
    <border>
      <left>
        <color indexed="63"/>
      </left>
      <right>
        <color indexed="63"/>
      </right>
      <top style="hair"/>
      <bottom>
        <color indexed="63"/>
      </bottom>
    </border>
    <border>
      <left>
        <color indexed="63"/>
      </left>
      <right>
        <color indexed="63"/>
      </right>
      <top style="medium"/>
      <bottom style="medium"/>
    </border>
    <border>
      <left style="thin"/>
      <right style="thin"/>
      <top style="thin"/>
      <bottom style="medium"/>
    </border>
    <border>
      <left style="thin"/>
      <right style="thin"/>
      <top style="hair"/>
      <bottom>
        <color indexed="63"/>
      </bottom>
    </border>
    <border>
      <left>
        <color indexed="63"/>
      </left>
      <right style="medium"/>
      <top style="medium"/>
      <bottom style="medium"/>
    </border>
    <border>
      <left>
        <color indexed="63"/>
      </left>
      <right style="medium"/>
      <top style="medium"/>
      <bottom>
        <color indexed="63"/>
      </bottom>
    </border>
    <border>
      <left>
        <color indexed="63"/>
      </left>
      <right style="medium"/>
      <top>
        <color indexed="63"/>
      </top>
      <bottom style="hair"/>
    </border>
    <border>
      <left>
        <color indexed="63"/>
      </left>
      <right style="medium"/>
      <top style="hair"/>
      <bottom style="hair"/>
    </border>
    <border>
      <left>
        <color indexed="63"/>
      </left>
      <right style="medium"/>
      <top style="hair"/>
      <bottom style="thin"/>
    </border>
    <border>
      <left>
        <color indexed="63"/>
      </left>
      <right style="medium"/>
      <top>
        <color indexed="63"/>
      </top>
      <bottom style="medium"/>
    </border>
    <border>
      <left>
        <color indexed="63"/>
      </left>
      <right style="medium"/>
      <top style="thin"/>
      <bottom style="medium"/>
    </border>
    <border>
      <left>
        <color indexed="63"/>
      </left>
      <right style="medium"/>
      <top style="hair"/>
      <bottom>
        <color indexed="63"/>
      </bottom>
    </border>
    <border>
      <left style="medium"/>
      <right style="thin"/>
      <top style="thin"/>
      <bottom style="medium"/>
    </border>
    <border>
      <left style="thin"/>
      <right style="medium"/>
      <top style="thin"/>
      <bottom style="medium"/>
    </border>
    <border>
      <left style="medium"/>
      <right>
        <color indexed="63"/>
      </right>
      <top style="medium"/>
      <bottom style="thin"/>
    </border>
    <border>
      <left style="medium"/>
      <right style="thin"/>
      <top>
        <color indexed="63"/>
      </top>
      <bottom style="thin"/>
    </border>
    <border>
      <left style="thin"/>
      <right style="thin"/>
      <top>
        <color indexed="63"/>
      </top>
      <bottom style="thin"/>
    </border>
    <border>
      <left style="thin"/>
      <right style="medium"/>
      <top>
        <color indexed="63"/>
      </top>
      <bottom style="thin"/>
    </border>
    <border>
      <left style="medium"/>
      <right>
        <color indexed="63"/>
      </right>
      <top>
        <color indexed="63"/>
      </top>
      <bottom>
        <color indexed="63"/>
      </bottom>
    </border>
    <border>
      <left style="medium"/>
      <right>
        <color indexed="63"/>
      </right>
      <top style="thin"/>
      <bottom style="thin"/>
    </border>
    <border>
      <left style="medium"/>
      <right style="thin"/>
      <top style="thin"/>
      <bottom style="thin"/>
    </border>
    <border>
      <left style="thin"/>
      <right style="thin"/>
      <top style="thin"/>
      <bottom style="thin"/>
    </border>
    <border>
      <left style="thin"/>
      <right style="medium"/>
      <top style="thin"/>
      <bottom style="thin"/>
    </border>
    <border>
      <left style="medium"/>
      <right>
        <color indexed="63"/>
      </right>
      <top style="thin"/>
      <bottom>
        <color indexed="63"/>
      </bottom>
    </border>
    <border>
      <left style="medium"/>
      <right style="thin"/>
      <top style="thin"/>
      <bottom>
        <color indexed="63"/>
      </bottom>
    </border>
    <border>
      <left style="thin"/>
      <right style="thin"/>
      <top style="thin"/>
      <bottom>
        <color indexed="63"/>
      </bottom>
    </border>
    <border>
      <left style="thin"/>
      <right style="medium"/>
      <top style="thin"/>
      <bottom>
        <color indexed="63"/>
      </bottom>
    </border>
    <border>
      <left style="medium"/>
      <right style="thin"/>
      <top style="medium"/>
      <bottom style="thin"/>
    </border>
    <border>
      <left style="thin"/>
      <right style="thin"/>
      <top style="medium"/>
      <bottom style="thin"/>
    </border>
    <border>
      <left style="thin"/>
      <right style="medium"/>
      <top style="medium"/>
      <bottom style="thin"/>
    </border>
    <border>
      <left style="medium"/>
      <right>
        <color indexed="63"/>
      </right>
      <top style="thin"/>
      <bottom style="medium"/>
    </border>
    <border>
      <left style="medium"/>
      <right>
        <color indexed="63"/>
      </right>
      <top>
        <color indexed="63"/>
      </top>
      <bottom style="thin"/>
    </border>
    <border>
      <left style="medium"/>
      <right style="thin"/>
      <top>
        <color indexed="63"/>
      </top>
      <bottom>
        <color indexed="63"/>
      </bottom>
    </border>
    <border>
      <left style="thin"/>
      <right style="thin"/>
      <top>
        <color indexed="63"/>
      </top>
      <bottom>
        <color indexed="63"/>
      </bottom>
    </border>
    <border>
      <left style="thin"/>
      <right style="medium"/>
      <top>
        <color indexed="63"/>
      </top>
      <bottom>
        <color indexed="63"/>
      </bottom>
    </border>
    <border>
      <left style="medium"/>
      <right>
        <color indexed="63"/>
      </right>
      <top style="medium"/>
      <bottom style="medium"/>
    </border>
    <border>
      <left style="medium"/>
      <right style="thin"/>
      <top style="medium"/>
      <bottom style="medium"/>
    </border>
    <border>
      <left style="thin"/>
      <right style="medium"/>
      <top style="medium"/>
      <bottom style="medium"/>
    </border>
    <border>
      <left style="medium"/>
      <right>
        <color indexed="63"/>
      </right>
      <top>
        <color indexed="63"/>
      </top>
      <bottom style="medium"/>
    </border>
    <border>
      <left style="medium"/>
      <right style="medium"/>
      <top style="medium"/>
      <bottom>
        <color indexed="63"/>
      </bottom>
    </border>
    <border>
      <left>
        <color indexed="63"/>
      </left>
      <right style="thin"/>
      <top style="medium"/>
      <bottom style="thin"/>
    </border>
    <border>
      <left style="thin"/>
      <right>
        <color indexed="63"/>
      </right>
      <top style="medium"/>
      <bottom style="thin"/>
    </border>
    <border>
      <left style="thin"/>
      <right>
        <color indexed="63"/>
      </right>
      <top>
        <color indexed="63"/>
      </top>
      <bottom style="thin"/>
    </border>
    <border>
      <left>
        <color indexed="63"/>
      </left>
      <right style="medium"/>
      <top style="thin"/>
      <bottom style="thin"/>
    </border>
    <border>
      <left>
        <color indexed="63"/>
      </left>
      <right style="thin"/>
      <top style="thin"/>
      <bottom style="thin"/>
    </border>
    <border>
      <left style="thin"/>
      <right>
        <color indexed="63"/>
      </right>
      <top style="thin"/>
      <bottom style="thin"/>
    </border>
    <border>
      <left style="medium"/>
      <right style="medium"/>
      <top style="thin"/>
      <bottom style="thin"/>
    </border>
    <border>
      <left>
        <color indexed="63"/>
      </left>
      <right style="thin"/>
      <top style="thin"/>
      <bottom>
        <color indexed="63"/>
      </bottom>
    </border>
    <border>
      <left>
        <color indexed="63"/>
      </left>
      <right>
        <color indexed="63"/>
      </right>
      <top style="thin"/>
      <bottom>
        <color indexed="63"/>
      </bottom>
    </border>
    <border>
      <left style="medium"/>
      <right style="medium"/>
      <top>
        <color indexed="63"/>
      </top>
      <bottom>
        <color indexed="63"/>
      </bottom>
    </border>
    <border>
      <left>
        <color indexed="63"/>
      </left>
      <right style="thin"/>
      <top style="thin"/>
      <bottom style="medium"/>
    </border>
    <border>
      <left style="thin"/>
      <right>
        <color indexed="63"/>
      </right>
      <top style="thin"/>
      <bottom style="medium"/>
    </border>
    <border>
      <left style="thin"/>
      <right>
        <color indexed="63"/>
      </right>
      <top>
        <color indexed="63"/>
      </top>
      <bottom>
        <color indexed="63"/>
      </bottom>
    </border>
    <border>
      <left>
        <color indexed="63"/>
      </left>
      <right style="medium"/>
      <top>
        <color indexed="63"/>
      </top>
      <bottom>
        <color indexed="63"/>
      </bottom>
    </border>
    <border>
      <left>
        <color indexed="63"/>
      </left>
      <right style="thin"/>
      <top>
        <color indexed="63"/>
      </top>
      <bottom style="thin"/>
    </border>
    <border>
      <left>
        <color indexed="63"/>
      </left>
      <right style="medium"/>
      <top>
        <color indexed="63"/>
      </top>
      <bottom style="thin"/>
    </border>
    <border>
      <left style="thin"/>
      <right>
        <color indexed="63"/>
      </right>
      <top style="thin"/>
      <bottom>
        <color indexed="63"/>
      </bottom>
    </border>
    <border>
      <left>
        <color indexed="63"/>
      </left>
      <right style="medium"/>
      <top style="thin"/>
      <bottom>
        <color indexed="63"/>
      </bottom>
    </border>
    <border>
      <left>
        <color indexed="63"/>
      </left>
      <right style="medium"/>
      <top style="medium"/>
      <bottom style="thin"/>
    </border>
    <border>
      <left style="medium"/>
      <right style="medium"/>
      <top>
        <color indexed="63"/>
      </top>
      <bottom style="medium"/>
    </border>
    <border>
      <left style="medium"/>
      <right style="medium"/>
      <top style="medium"/>
      <bottom style="thin"/>
    </border>
    <border>
      <left style="medium"/>
      <right style="medium"/>
      <top style="medium"/>
      <bottom style="medium"/>
    </border>
    <border>
      <left>
        <color indexed="63"/>
      </left>
      <right style="thin"/>
      <top style="medium"/>
      <bottom style="medium"/>
    </border>
    <border>
      <left style="medium"/>
      <right style="thin"/>
      <top style="medium"/>
      <bottom>
        <color indexed="63"/>
      </bottom>
    </border>
    <border>
      <left style="medium"/>
      <right style="thin"/>
      <top>
        <color indexed="63"/>
      </top>
      <bottom style="medium"/>
    </border>
    <border>
      <left style="thin"/>
      <right style="medium"/>
      <top>
        <color indexed="63"/>
      </top>
      <bottom style="medium"/>
    </border>
    <border>
      <left style="thin"/>
      <right style="medium"/>
      <top style="medium"/>
      <bottom>
        <color indexed="63"/>
      </bottom>
    </border>
    <border>
      <left style="medium"/>
      <right style="medium"/>
      <top style="thin"/>
      <bottom style="medium"/>
    </border>
    <border>
      <left>
        <color indexed="63"/>
      </left>
      <right>
        <color indexed="63"/>
      </right>
      <top style="thin"/>
      <bottom style="thin"/>
    </border>
    <border>
      <left style="thin"/>
      <right style="thin"/>
      <top style="thin"/>
      <bottom style="double"/>
    </border>
    <border>
      <left style="thin"/>
      <right style="thin"/>
      <top>
        <color indexed="63"/>
      </top>
      <bottom style="double"/>
    </border>
    <border>
      <left style="thin"/>
      <right style="thin"/>
      <top style="double"/>
      <bottom style="thin"/>
    </border>
    <border>
      <left style="medium"/>
      <right>
        <color indexed="63"/>
      </right>
      <top style="medium"/>
      <bottom style="double"/>
    </border>
    <border>
      <left>
        <color indexed="63"/>
      </left>
      <right>
        <color indexed="63"/>
      </right>
      <top style="medium"/>
      <bottom style="double"/>
    </border>
    <border>
      <left>
        <color indexed="63"/>
      </left>
      <right style="medium"/>
      <top style="medium"/>
      <bottom style="double"/>
    </border>
    <border>
      <left>
        <color indexed="63"/>
      </left>
      <right>
        <color indexed="63"/>
      </right>
      <top style="medium"/>
      <bottom style="thin"/>
    </border>
    <border>
      <left>
        <color indexed="63"/>
      </left>
      <right>
        <color indexed="63"/>
      </right>
      <top style="thin"/>
      <bottom style="medium"/>
    </border>
    <border>
      <left style="medium"/>
      <right>
        <color indexed="63"/>
      </right>
      <top style="medium"/>
      <bottom>
        <color indexed="63"/>
      </bottom>
    </border>
    <border>
      <left>
        <color indexed="63"/>
      </left>
      <right>
        <color indexed="63"/>
      </right>
      <top>
        <color indexed="63"/>
      </top>
      <bottom style="thin"/>
    </border>
    <border>
      <left style="thin"/>
      <right style="medium"/>
      <top>
        <color indexed="63"/>
      </top>
      <bottom style="hair"/>
    </border>
    <border>
      <left style="medium"/>
      <right style="medium"/>
      <top>
        <color indexed="63"/>
      </top>
      <bottom style="thin"/>
    </border>
    <border>
      <left style="medium"/>
      <right style="medium"/>
      <top style="thin"/>
      <bottom>
        <color indexed="63"/>
      </bottom>
    </border>
    <border>
      <left>
        <color indexed="63"/>
      </left>
      <right style="thin"/>
      <top style="medium"/>
      <bottom>
        <color indexed="63"/>
      </bottom>
    </border>
    <border>
      <left style="medium"/>
      <right style="medium"/>
      <top style="thin">
        <color theme="0"/>
      </top>
      <bottom>
        <color indexed="63"/>
      </bottom>
    </border>
    <border>
      <left style="medium"/>
      <right style="thin"/>
      <top style="medium"/>
      <bottom style="double"/>
    </border>
    <border>
      <left style="thin"/>
      <right>
        <color indexed="63"/>
      </right>
      <top style="medium"/>
      <bottom style="double"/>
    </border>
  </borders>
  <cellStyleXfs count="70">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4" fillId="2" borderId="0" applyNumberFormat="0" applyBorder="0" applyAlignment="0" applyProtection="0"/>
    <xf numFmtId="0" fontId="54" fillId="3" borderId="0" applyNumberFormat="0" applyBorder="0" applyAlignment="0" applyProtection="0"/>
    <xf numFmtId="0" fontId="54" fillId="4" borderId="0" applyNumberFormat="0" applyBorder="0" applyAlignment="0" applyProtection="0"/>
    <xf numFmtId="0" fontId="54" fillId="5" borderId="0" applyNumberFormat="0" applyBorder="0" applyAlignment="0" applyProtection="0"/>
    <xf numFmtId="0" fontId="54" fillId="6" borderId="0" applyNumberFormat="0" applyBorder="0" applyAlignment="0" applyProtection="0"/>
    <xf numFmtId="0" fontId="54" fillId="7" borderId="0" applyNumberFormat="0" applyBorder="0" applyAlignment="0" applyProtection="0"/>
    <xf numFmtId="0" fontId="54" fillId="8" borderId="0" applyNumberFormat="0" applyBorder="0" applyAlignment="0" applyProtection="0"/>
    <xf numFmtId="0" fontId="54" fillId="9" borderId="0" applyNumberFormat="0" applyBorder="0" applyAlignment="0" applyProtection="0"/>
    <xf numFmtId="0" fontId="54" fillId="10" borderId="0" applyNumberFormat="0" applyBorder="0" applyAlignment="0" applyProtection="0"/>
    <xf numFmtId="0" fontId="54" fillId="11" borderId="0" applyNumberFormat="0" applyBorder="0" applyAlignment="0" applyProtection="0"/>
    <xf numFmtId="0" fontId="54" fillId="12" borderId="0" applyNumberFormat="0" applyBorder="0" applyAlignment="0" applyProtection="0"/>
    <xf numFmtId="0" fontId="54" fillId="13" borderId="0" applyNumberFormat="0" applyBorder="0" applyAlignment="0" applyProtection="0"/>
    <xf numFmtId="0" fontId="55" fillId="14" borderId="0" applyNumberFormat="0" applyBorder="0" applyAlignment="0" applyProtection="0"/>
    <xf numFmtId="0" fontId="55" fillId="15" borderId="0" applyNumberFormat="0" applyBorder="0" applyAlignment="0" applyProtection="0"/>
    <xf numFmtId="0" fontId="55" fillId="16" borderId="0" applyNumberFormat="0" applyBorder="0" applyAlignment="0" applyProtection="0"/>
    <xf numFmtId="0" fontId="55" fillId="17" borderId="0" applyNumberFormat="0" applyBorder="0" applyAlignment="0" applyProtection="0"/>
    <xf numFmtId="0" fontId="55" fillId="18" borderId="0" applyNumberFormat="0" applyBorder="0" applyAlignment="0" applyProtection="0"/>
    <xf numFmtId="0" fontId="55" fillId="19" borderId="0" applyNumberFormat="0" applyBorder="0" applyAlignment="0" applyProtection="0"/>
    <xf numFmtId="0" fontId="55" fillId="20" borderId="0" applyNumberFormat="0" applyBorder="0" applyAlignment="0" applyProtection="0"/>
    <xf numFmtId="0" fontId="55" fillId="21" borderId="0" applyNumberFormat="0" applyBorder="0" applyAlignment="0" applyProtection="0"/>
    <xf numFmtId="0" fontId="55" fillId="22" borderId="0" applyNumberFormat="0" applyBorder="0" applyAlignment="0" applyProtection="0"/>
    <xf numFmtId="0" fontId="55" fillId="23" borderId="0" applyNumberFormat="0" applyBorder="0" applyAlignment="0" applyProtection="0"/>
    <xf numFmtId="0" fontId="55" fillId="24" borderId="0" applyNumberFormat="0" applyBorder="0" applyAlignment="0" applyProtection="0"/>
    <xf numFmtId="0" fontId="55" fillId="25" borderId="0" applyNumberFormat="0" applyBorder="0" applyAlignment="0" applyProtection="0"/>
    <xf numFmtId="0" fontId="56" fillId="0" borderId="0" applyNumberFormat="0" applyFill="0" applyBorder="0" applyAlignment="0" applyProtection="0"/>
    <xf numFmtId="0" fontId="57" fillId="26" borderId="1" applyNumberFormat="0" applyAlignment="0" applyProtection="0"/>
    <xf numFmtId="0" fontId="58" fillId="27" borderId="0" applyNumberFormat="0" applyBorder="0" applyAlignment="0" applyProtection="0"/>
    <xf numFmtId="9" fontId="0" fillId="0" borderId="0" applyFont="0" applyFill="0" applyBorder="0" applyAlignment="0" applyProtection="0"/>
    <xf numFmtId="0" fontId="4" fillId="0" borderId="0" applyNumberFormat="0" applyFill="0" applyBorder="0" applyAlignment="0" applyProtection="0"/>
    <xf numFmtId="0" fontId="0" fillId="28" borderId="2" applyNumberFormat="0" applyFont="0" applyAlignment="0" applyProtection="0"/>
    <xf numFmtId="0" fontId="59" fillId="0" borderId="3" applyNumberFormat="0" applyFill="0" applyAlignment="0" applyProtection="0"/>
    <xf numFmtId="0" fontId="60" fillId="29" borderId="0" applyNumberFormat="0" applyBorder="0" applyAlignment="0" applyProtection="0"/>
    <xf numFmtId="0" fontId="61" fillId="30" borderId="4" applyNumberFormat="0" applyAlignment="0" applyProtection="0"/>
    <xf numFmtId="0" fontId="6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54" fillId="0" borderId="0" applyFont="0" applyFill="0" applyBorder="0" applyAlignment="0" applyProtection="0"/>
    <xf numFmtId="0" fontId="63" fillId="0" borderId="5" applyNumberFormat="0" applyFill="0" applyAlignment="0" applyProtection="0"/>
    <xf numFmtId="0" fontId="64" fillId="0" borderId="6" applyNumberFormat="0" applyFill="0" applyAlignment="0" applyProtection="0"/>
    <xf numFmtId="0" fontId="65" fillId="0" borderId="7" applyNumberFormat="0" applyFill="0" applyAlignment="0" applyProtection="0"/>
    <xf numFmtId="0" fontId="65" fillId="0" borderId="0" applyNumberFormat="0" applyFill="0" applyBorder="0" applyAlignment="0" applyProtection="0"/>
    <xf numFmtId="0" fontId="66" fillId="0" borderId="8" applyNumberFormat="0" applyFill="0" applyAlignment="0" applyProtection="0"/>
    <xf numFmtId="0" fontId="67" fillId="30" borderId="9" applyNumberFormat="0" applyAlignment="0" applyProtection="0"/>
    <xf numFmtId="0" fontId="6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9" fillId="31" borderId="4" applyNumberFormat="0" applyAlignment="0" applyProtection="0"/>
    <xf numFmtId="0" fontId="54" fillId="0" borderId="0">
      <alignment vertical="center"/>
      <protection/>
    </xf>
    <xf numFmtId="0" fontId="70" fillId="0" borderId="0">
      <alignment vertical="center"/>
      <protection/>
    </xf>
    <xf numFmtId="0" fontId="54" fillId="0" borderId="0">
      <alignment vertical="center"/>
      <protection/>
    </xf>
    <xf numFmtId="0" fontId="27" fillId="0" borderId="0">
      <alignment vertical="center"/>
      <protection/>
    </xf>
    <xf numFmtId="0" fontId="0" fillId="0" borderId="0">
      <alignment/>
      <protection/>
    </xf>
    <xf numFmtId="0" fontId="25" fillId="0" borderId="0">
      <alignment/>
      <protection/>
    </xf>
    <xf numFmtId="0" fontId="5" fillId="0" borderId="0" applyNumberFormat="0" applyFill="0" applyBorder="0" applyAlignment="0" applyProtection="0"/>
    <xf numFmtId="0" fontId="71" fillId="32" borderId="0" applyNumberFormat="0" applyBorder="0" applyAlignment="0" applyProtection="0"/>
  </cellStyleXfs>
  <cellXfs count="878">
    <xf numFmtId="0" fontId="0" fillId="0" borderId="0" xfId="0" applyAlignment="1">
      <alignment vertical="center"/>
    </xf>
    <xf numFmtId="0" fontId="3" fillId="0" borderId="0" xfId="0" applyFont="1" applyAlignment="1">
      <alignment vertical="center"/>
    </xf>
    <xf numFmtId="0" fontId="3" fillId="0" borderId="0" xfId="0" applyFont="1" applyBorder="1" applyAlignment="1">
      <alignment vertical="center"/>
    </xf>
    <xf numFmtId="0" fontId="12" fillId="0" borderId="0" xfId="0" applyFont="1" applyBorder="1" applyAlignment="1">
      <alignment vertical="center"/>
    </xf>
    <xf numFmtId="0" fontId="15" fillId="0" borderId="0" xfId="0" applyNumberFormat="1" applyFont="1" applyFill="1" applyBorder="1" applyAlignment="1">
      <alignment horizontal="left" vertical="center"/>
    </xf>
    <xf numFmtId="197" fontId="15" fillId="0" borderId="0" xfId="0" applyNumberFormat="1" applyFont="1" applyFill="1" applyBorder="1" applyAlignment="1">
      <alignment horizontal="left" vertical="center"/>
    </xf>
    <xf numFmtId="0" fontId="3" fillId="0" borderId="0" xfId="0" applyFont="1" applyAlignment="1">
      <alignment vertical="top"/>
    </xf>
    <xf numFmtId="49" fontId="13" fillId="0" borderId="0" xfId="66" applyNumberFormat="1" applyFont="1" applyFill="1" applyBorder="1" applyAlignment="1" applyProtection="1">
      <alignment horizontal="center" vertical="center"/>
      <protection locked="0"/>
    </xf>
    <xf numFmtId="9" fontId="3" fillId="0" borderId="0" xfId="0" applyNumberFormat="1" applyFont="1" applyBorder="1" applyAlignment="1">
      <alignment horizontal="center" vertical="center"/>
    </xf>
    <xf numFmtId="0" fontId="14" fillId="0" borderId="0" xfId="66" applyFont="1" applyFill="1" applyBorder="1" applyAlignment="1">
      <alignment horizontal="center" vertical="center" wrapText="1"/>
      <protection/>
    </xf>
    <xf numFmtId="0" fontId="13" fillId="0" borderId="0" xfId="0" applyFont="1" applyFill="1" applyBorder="1" applyAlignment="1">
      <alignment horizontal="center" vertical="center"/>
    </xf>
    <xf numFmtId="0" fontId="15" fillId="0" borderId="0" xfId="66" applyFont="1" applyFill="1" applyBorder="1" applyAlignment="1">
      <alignment horizontal="center" vertical="center"/>
      <protection/>
    </xf>
    <xf numFmtId="196" fontId="15" fillId="0" borderId="0" xfId="0" applyNumberFormat="1" applyFont="1" applyFill="1" applyBorder="1" applyAlignment="1">
      <alignment horizontal="left" vertical="center"/>
    </xf>
    <xf numFmtId="198" fontId="15" fillId="0" borderId="0" xfId="0" applyNumberFormat="1" applyFont="1" applyFill="1" applyBorder="1" applyAlignment="1">
      <alignment horizontal="left" vertical="center"/>
    </xf>
    <xf numFmtId="0" fontId="3" fillId="0" borderId="10" xfId="0" applyFont="1" applyFill="1" applyBorder="1" applyAlignment="1">
      <alignment horizontal="center" vertical="center"/>
    </xf>
    <xf numFmtId="0" fontId="3" fillId="0" borderId="11" xfId="0" applyFont="1" applyFill="1" applyBorder="1" applyAlignment="1">
      <alignment horizontal="center" vertical="center"/>
    </xf>
    <xf numFmtId="178" fontId="3" fillId="0" borderId="12" xfId="0" applyNumberFormat="1" applyFont="1" applyFill="1" applyBorder="1" applyAlignment="1">
      <alignment horizontal="center" vertical="center"/>
    </xf>
    <xf numFmtId="0" fontId="3" fillId="0" borderId="12" xfId="0" applyFont="1" applyFill="1" applyBorder="1" applyAlignment="1">
      <alignment horizontal="center" vertical="center"/>
    </xf>
    <xf numFmtId="0" fontId="3" fillId="0" borderId="13" xfId="0" applyFont="1" applyFill="1" applyBorder="1" applyAlignment="1">
      <alignment horizontal="center" vertical="center"/>
    </xf>
    <xf numFmtId="9" fontId="3" fillId="0" borderId="14" xfId="0" applyNumberFormat="1" applyFont="1" applyFill="1" applyBorder="1" applyAlignment="1">
      <alignment horizontal="center" vertical="center"/>
    </xf>
    <xf numFmtId="178" fontId="3" fillId="0" borderId="11" xfId="0" applyNumberFormat="1" applyFont="1" applyFill="1" applyBorder="1" applyAlignment="1">
      <alignment horizontal="center" vertical="center"/>
    </xf>
    <xf numFmtId="177" fontId="3" fillId="0" borderId="11" xfId="0" applyNumberFormat="1" applyFont="1" applyFill="1" applyBorder="1" applyAlignment="1">
      <alignment horizontal="center" vertical="center"/>
    </xf>
    <xf numFmtId="176" fontId="3" fillId="0" borderId="14" xfId="0" applyNumberFormat="1" applyFont="1" applyFill="1" applyBorder="1" applyAlignment="1">
      <alignment horizontal="center" vertical="center"/>
    </xf>
    <xf numFmtId="178" fontId="3" fillId="0" borderId="10" xfId="0" applyNumberFormat="1" applyFont="1" applyFill="1" applyBorder="1" applyAlignment="1">
      <alignment horizontal="center" vertical="center"/>
    </xf>
    <xf numFmtId="179" fontId="3" fillId="0" borderId="11" xfId="0" applyNumberFormat="1" applyFont="1" applyFill="1" applyBorder="1" applyAlignment="1">
      <alignment horizontal="center" vertical="center"/>
    </xf>
    <xf numFmtId="177" fontId="3" fillId="0" borderId="10" xfId="0" applyNumberFormat="1" applyFont="1" applyFill="1" applyBorder="1" applyAlignment="1">
      <alignment horizontal="center" vertical="center"/>
    </xf>
    <xf numFmtId="179" fontId="3" fillId="0" borderId="10" xfId="0" applyNumberFormat="1" applyFont="1" applyFill="1" applyBorder="1" applyAlignment="1">
      <alignment horizontal="center" vertical="center"/>
    </xf>
    <xf numFmtId="0" fontId="3" fillId="0" borderId="15" xfId="0" applyFont="1" applyFill="1" applyBorder="1" applyAlignment="1">
      <alignment horizontal="center" vertical="center"/>
    </xf>
    <xf numFmtId="9" fontId="3" fillId="0" borderId="16" xfId="0" applyNumberFormat="1" applyFont="1" applyFill="1" applyBorder="1" applyAlignment="1">
      <alignment horizontal="center" vertical="center"/>
    </xf>
    <xf numFmtId="0" fontId="3" fillId="0" borderId="17" xfId="0" applyFont="1" applyFill="1" applyBorder="1" applyAlignment="1">
      <alignment horizontal="center" vertical="center"/>
    </xf>
    <xf numFmtId="177" fontId="3" fillId="0" borderId="18" xfId="0" applyNumberFormat="1" applyFont="1" applyFill="1" applyBorder="1" applyAlignment="1">
      <alignment horizontal="center" vertical="center"/>
    </xf>
    <xf numFmtId="0" fontId="3" fillId="0" borderId="18" xfId="0" applyFont="1" applyFill="1" applyBorder="1" applyAlignment="1">
      <alignment horizontal="center" vertical="center"/>
    </xf>
    <xf numFmtId="178" fontId="3" fillId="0" borderId="17" xfId="0" applyNumberFormat="1" applyFont="1" applyFill="1" applyBorder="1" applyAlignment="1">
      <alignment horizontal="center" vertical="center"/>
    </xf>
    <xf numFmtId="0" fontId="3" fillId="0" borderId="19" xfId="0" applyFont="1" applyFill="1" applyBorder="1" applyAlignment="1">
      <alignment horizontal="center" vertical="center"/>
    </xf>
    <xf numFmtId="178" fontId="3" fillId="0" borderId="18" xfId="0" applyNumberFormat="1" applyFont="1" applyFill="1" applyBorder="1" applyAlignment="1">
      <alignment horizontal="center" vertical="center"/>
    </xf>
    <xf numFmtId="176" fontId="3" fillId="0" borderId="16" xfId="0" applyNumberFormat="1" applyFont="1" applyFill="1" applyBorder="1" applyAlignment="1">
      <alignment horizontal="center" vertical="center"/>
    </xf>
    <xf numFmtId="178" fontId="3" fillId="0" borderId="19" xfId="0" applyNumberFormat="1" applyFont="1" applyFill="1" applyBorder="1" applyAlignment="1">
      <alignment horizontal="center" vertical="center"/>
    </xf>
    <xf numFmtId="179" fontId="3" fillId="0" borderId="18" xfId="0" applyNumberFormat="1" applyFont="1" applyFill="1" applyBorder="1" applyAlignment="1">
      <alignment horizontal="center" vertical="center"/>
    </xf>
    <xf numFmtId="177" fontId="3" fillId="0" borderId="19" xfId="0" applyNumberFormat="1" applyFont="1" applyFill="1" applyBorder="1" applyAlignment="1">
      <alignment horizontal="center" vertical="center"/>
    </xf>
    <xf numFmtId="179" fontId="3" fillId="0" borderId="19" xfId="0" applyNumberFormat="1" applyFont="1" applyFill="1" applyBorder="1" applyAlignment="1">
      <alignment horizontal="center" vertical="center"/>
    </xf>
    <xf numFmtId="0" fontId="3" fillId="0" borderId="18" xfId="0" applyFont="1" applyBorder="1" applyAlignment="1">
      <alignment horizontal="center" vertical="center"/>
    </xf>
    <xf numFmtId="0" fontId="3" fillId="0" borderId="17" xfId="0" applyFont="1" applyBorder="1" applyAlignment="1">
      <alignment horizontal="center" vertical="center"/>
    </xf>
    <xf numFmtId="0" fontId="3" fillId="0" borderId="15" xfId="0" applyFont="1" applyBorder="1" applyAlignment="1">
      <alignment horizontal="center" vertical="center"/>
    </xf>
    <xf numFmtId="9" fontId="3" fillId="0" borderId="16" xfId="0" applyNumberFormat="1" applyFont="1" applyBorder="1" applyAlignment="1">
      <alignment horizontal="center" vertical="center"/>
    </xf>
    <xf numFmtId="0" fontId="3" fillId="0" borderId="19" xfId="0" applyFont="1" applyBorder="1" applyAlignment="1">
      <alignment horizontal="center" vertical="center"/>
    </xf>
    <xf numFmtId="0" fontId="3" fillId="33" borderId="20" xfId="0" applyFont="1" applyFill="1" applyBorder="1" applyAlignment="1">
      <alignment horizontal="center" vertical="center" wrapText="1"/>
    </xf>
    <xf numFmtId="199" fontId="3" fillId="0" borderId="19" xfId="0" applyNumberFormat="1" applyFont="1" applyBorder="1" applyAlignment="1">
      <alignment horizontal="center" vertical="center"/>
    </xf>
    <xf numFmtId="178" fontId="3" fillId="0" borderId="18" xfId="0" applyNumberFormat="1" applyFont="1" applyBorder="1" applyAlignment="1">
      <alignment horizontal="center" vertical="center"/>
    </xf>
    <xf numFmtId="176" fontId="3" fillId="0" borderId="16" xfId="0" applyNumberFormat="1" applyFont="1" applyBorder="1" applyAlignment="1">
      <alignment horizontal="center" vertical="center"/>
    </xf>
    <xf numFmtId="178" fontId="3" fillId="0" borderId="19" xfId="0" applyNumberFormat="1" applyFont="1" applyBorder="1" applyAlignment="1">
      <alignment horizontal="center" vertical="center"/>
    </xf>
    <xf numFmtId="179" fontId="3" fillId="0" borderId="18" xfId="0" applyNumberFormat="1" applyFont="1" applyBorder="1" applyAlignment="1">
      <alignment horizontal="center" vertical="center"/>
    </xf>
    <xf numFmtId="1" fontId="3" fillId="0" borderId="18" xfId="0" applyNumberFormat="1" applyFont="1" applyFill="1" applyBorder="1" applyAlignment="1">
      <alignment horizontal="center" vertical="center"/>
    </xf>
    <xf numFmtId="177" fontId="3" fillId="0" borderId="19" xfId="0" applyNumberFormat="1" applyFont="1" applyBorder="1" applyAlignment="1">
      <alignment horizontal="center" vertical="center"/>
    </xf>
    <xf numFmtId="2" fontId="3" fillId="0" borderId="18" xfId="0" applyNumberFormat="1" applyFont="1" applyBorder="1" applyAlignment="1">
      <alignment horizontal="center" vertical="center"/>
    </xf>
    <xf numFmtId="0" fontId="3" fillId="0" borderId="0" xfId="0" applyFont="1" applyAlignment="1">
      <alignment horizontal="left" vertical="center"/>
    </xf>
    <xf numFmtId="187" fontId="3" fillId="0" borderId="0" xfId="0" applyNumberFormat="1" applyFont="1" applyFill="1" applyBorder="1" applyAlignment="1">
      <alignment horizontal="center" vertical="center"/>
    </xf>
    <xf numFmtId="0" fontId="3" fillId="33" borderId="21" xfId="0" applyFont="1" applyFill="1" applyBorder="1" applyAlignment="1">
      <alignment horizontal="center" vertical="center"/>
    </xf>
    <xf numFmtId="0" fontId="3" fillId="33" borderId="21" xfId="0" applyFont="1" applyFill="1" applyBorder="1" applyAlignment="1">
      <alignment horizontal="center" vertical="center" wrapText="1"/>
    </xf>
    <xf numFmtId="0" fontId="3" fillId="0" borderId="22" xfId="0" applyFont="1" applyFill="1" applyBorder="1" applyAlignment="1">
      <alignment horizontal="center" vertical="center"/>
    </xf>
    <xf numFmtId="0" fontId="3" fillId="0" borderId="22" xfId="0" applyFont="1" applyBorder="1" applyAlignment="1">
      <alignment horizontal="center" vertical="center"/>
    </xf>
    <xf numFmtId="178" fontId="3" fillId="0" borderId="10" xfId="0" applyNumberFormat="1" applyFont="1" applyBorder="1" applyAlignment="1">
      <alignment horizontal="center" vertical="center"/>
    </xf>
    <xf numFmtId="0" fontId="3" fillId="0" borderId="23" xfId="0" applyFont="1" applyFill="1" applyBorder="1" applyAlignment="1">
      <alignment horizontal="center" vertical="center"/>
    </xf>
    <xf numFmtId="0" fontId="3" fillId="0" borderId="23" xfId="0" applyFont="1" applyBorder="1" applyAlignment="1">
      <alignment horizontal="center" vertical="center"/>
    </xf>
    <xf numFmtId="0" fontId="3" fillId="0" borderId="11" xfId="0" applyFont="1" applyBorder="1" applyAlignment="1">
      <alignment horizontal="center" vertical="center"/>
    </xf>
    <xf numFmtId="177" fontId="3" fillId="0" borderId="23" xfId="0" applyNumberFormat="1" applyFont="1" applyBorder="1" applyAlignment="1">
      <alignment horizontal="center" vertical="center"/>
    </xf>
    <xf numFmtId="178" fontId="3" fillId="0" borderId="24" xfId="0" applyNumberFormat="1" applyFont="1" applyFill="1" applyBorder="1" applyAlignment="1">
      <alignment horizontal="center" vertical="center"/>
    </xf>
    <xf numFmtId="0" fontId="3" fillId="0" borderId="23" xfId="0" applyFont="1" applyFill="1" applyBorder="1" applyAlignment="1">
      <alignment horizontal="center" vertical="center" wrapText="1"/>
    </xf>
    <xf numFmtId="0" fontId="3" fillId="0" borderId="24" xfId="0" applyFont="1" applyFill="1" applyBorder="1" applyAlignment="1">
      <alignment horizontal="center" vertical="center" wrapText="1"/>
    </xf>
    <xf numFmtId="0" fontId="3" fillId="0" borderId="24" xfId="0" applyFont="1" applyFill="1" applyBorder="1" applyAlignment="1">
      <alignment horizontal="center" vertical="center"/>
    </xf>
    <xf numFmtId="0" fontId="3" fillId="0" borderId="24" xfId="0" applyFont="1" applyBorder="1" applyAlignment="1">
      <alignment horizontal="center" vertical="center"/>
    </xf>
    <xf numFmtId="0" fontId="3" fillId="0" borderId="25" xfId="0" applyFont="1" applyFill="1" applyBorder="1" applyAlignment="1">
      <alignment horizontal="center" vertical="center" wrapText="1"/>
    </xf>
    <xf numFmtId="0" fontId="3" fillId="0" borderId="25" xfId="0" applyFont="1" applyBorder="1" applyAlignment="1">
      <alignment horizontal="center" vertical="center"/>
    </xf>
    <xf numFmtId="0" fontId="3" fillId="0" borderId="13" xfId="0" applyFont="1" applyBorder="1" applyAlignment="1">
      <alignment horizontal="center" vertical="center"/>
    </xf>
    <xf numFmtId="0" fontId="3" fillId="0" borderId="26" xfId="0" applyFont="1" applyFill="1" applyBorder="1" applyAlignment="1">
      <alignment horizontal="center" vertical="center" wrapText="1"/>
    </xf>
    <xf numFmtId="176" fontId="3" fillId="0" borderId="26" xfId="0" applyNumberFormat="1" applyFont="1" applyBorder="1" applyAlignment="1">
      <alignment horizontal="center" vertical="center"/>
    </xf>
    <xf numFmtId="176" fontId="3" fillId="0" borderId="14" xfId="0" applyNumberFormat="1" applyFont="1" applyBorder="1" applyAlignment="1">
      <alignment horizontal="center" vertical="center"/>
    </xf>
    <xf numFmtId="9" fontId="3" fillId="0" borderId="26" xfId="0" applyNumberFormat="1" applyFont="1" applyBorder="1" applyAlignment="1">
      <alignment horizontal="center" vertical="center"/>
    </xf>
    <xf numFmtId="0" fontId="3" fillId="0" borderId="10" xfId="0" applyFont="1" applyBorder="1" applyAlignment="1">
      <alignment horizontal="center" vertical="center"/>
    </xf>
    <xf numFmtId="0" fontId="3" fillId="0" borderId="27" xfId="0" applyFont="1" applyBorder="1" applyAlignment="1">
      <alignment vertical="center"/>
    </xf>
    <xf numFmtId="178" fontId="3" fillId="0" borderId="23" xfId="0" applyNumberFormat="1" applyFont="1" applyBorder="1" applyAlignment="1">
      <alignment horizontal="center" vertical="center"/>
    </xf>
    <xf numFmtId="178" fontId="3" fillId="0" borderId="23" xfId="0" applyNumberFormat="1" applyFont="1" applyFill="1" applyBorder="1" applyAlignment="1">
      <alignment horizontal="center" vertical="center"/>
    </xf>
    <xf numFmtId="177" fontId="3" fillId="0" borderId="23" xfId="0" applyNumberFormat="1" applyFont="1" applyFill="1" applyBorder="1" applyAlignment="1">
      <alignment horizontal="center" vertical="center"/>
    </xf>
    <xf numFmtId="0" fontId="3" fillId="0" borderId="25" xfId="0" applyFont="1" applyFill="1" applyBorder="1" applyAlignment="1">
      <alignment horizontal="center" vertical="center"/>
    </xf>
    <xf numFmtId="0" fontId="3" fillId="0" borderId="28" xfId="0" applyFont="1" applyBorder="1" applyAlignment="1">
      <alignment vertical="center"/>
    </xf>
    <xf numFmtId="176" fontId="3" fillId="0" borderId="26" xfId="0" applyNumberFormat="1" applyFont="1" applyFill="1" applyBorder="1" applyAlignment="1">
      <alignment horizontal="center" vertical="center"/>
    </xf>
    <xf numFmtId="178" fontId="3" fillId="0" borderId="22" xfId="0" applyNumberFormat="1" applyFont="1" applyBorder="1" applyAlignment="1">
      <alignment horizontal="center" vertical="center"/>
    </xf>
    <xf numFmtId="179" fontId="3" fillId="0" borderId="23" xfId="0" applyNumberFormat="1" applyFont="1" applyBorder="1" applyAlignment="1">
      <alignment horizontal="center" vertical="center"/>
    </xf>
    <xf numFmtId="177" fontId="3" fillId="0" borderId="11" xfId="0" applyNumberFormat="1" applyFont="1" applyBorder="1" applyAlignment="1">
      <alignment horizontal="center" vertical="center"/>
    </xf>
    <xf numFmtId="177" fontId="3" fillId="0" borderId="18" xfId="0" applyNumberFormat="1" applyFont="1" applyBorder="1" applyAlignment="1">
      <alignment horizontal="center" vertical="center"/>
    </xf>
    <xf numFmtId="0" fontId="3" fillId="0" borderId="12" xfId="0" applyFont="1" applyBorder="1" applyAlignment="1">
      <alignment horizontal="center" vertical="center"/>
    </xf>
    <xf numFmtId="9" fontId="3" fillId="0" borderId="14" xfId="0" applyNumberFormat="1" applyFont="1" applyBorder="1" applyAlignment="1">
      <alignment horizontal="center" vertical="center"/>
    </xf>
    <xf numFmtId="177" fontId="3" fillId="0" borderId="22" xfId="0" applyNumberFormat="1" applyFont="1" applyBorder="1" applyAlignment="1">
      <alignment horizontal="center" vertical="center"/>
    </xf>
    <xf numFmtId="177" fontId="3" fillId="0" borderId="22" xfId="0" applyNumberFormat="1" applyFont="1" applyFill="1" applyBorder="1" applyAlignment="1">
      <alignment horizontal="center" vertical="center"/>
    </xf>
    <xf numFmtId="188" fontId="3" fillId="0" borderId="24" xfId="0" applyNumberFormat="1" applyFont="1" applyFill="1" applyBorder="1" applyAlignment="1">
      <alignment horizontal="center" vertical="center"/>
    </xf>
    <xf numFmtId="188" fontId="3" fillId="0" borderId="17" xfId="0" applyNumberFormat="1" applyFont="1" applyFill="1" applyBorder="1" applyAlignment="1">
      <alignment horizontal="center" vertical="center"/>
    </xf>
    <xf numFmtId="188" fontId="3" fillId="0" borderId="25" xfId="0" applyNumberFormat="1" applyFont="1" applyBorder="1" applyAlignment="1">
      <alignment horizontal="center" vertical="center"/>
    </xf>
    <xf numFmtId="188" fontId="3" fillId="0" borderId="15" xfId="0" applyNumberFormat="1" applyFont="1" applyBorder="1" applyAlignment="1">
      <alignment horizontal="center" vertical="center"/>
    </xf>
    <xf numFmtId="190" fontId="3" fillId="0" borderId="16" xfId="0" applyNumberFormat="1" applyFont="1" applyBorder="1" applyAlignment="1">
      <alignment horizontal="center" vertical="center"/>
    </xf>
    <xf numFmtId="179" fontId="3" fillId="0" borderId="19" xfId="0" applyNumberFormat="1" applyFont="1" applyBorder="1" applyAlignment="1">
      <alignment horizontal="center" vertical="center"/>
    </xf>
    <xf numFmtId="179" fontId="3" fillId="0" borderId="22" xfId="0" applyNumberFormat="1" applyFont="1" applyBorder="1" applyAlignment="1">
      <alignment horizontal="center" vertical="center"/>
    </xf>
    <xf numFmtId="194" fontId="3" fillId="0" borderId="10" xfId="0" applyNumberFormat="1" applyFont="1" applyBorder="1" applyAlignment="1">
      <alignment horizontal="center" vertical="center"/>
    </xf>
    <xf numFmtId="0" fontId="3" fillId="0" borderId="0" xfId="0" applyFont="1" applyBorder="1" applyAlignment="1">
      <alignment vertical="top"/>
    </xf>
    <xf numFmtId="0" fontId="2" fillId="34" borderId="0" xfId="0" applyFont="1" applyFill="1" applyAlignment="1">
      <alignment vertical="center"/>
    </xf>
    <xf numFmtId="0" fontId="0" fillId="34" borderId="0" xfId="0" applyFill="1" applyAlignment="1">
      <alignment vertical="center"/>
    </xf>
    <xf numFmtId="199" fontId="3" fillId="0" borderId="10" xfId="0" applyNumberFormat="1" applyFont="1" applyBorder="1" applyAlignment="1">
      <alignment horizontal="center" vertical="center"/>
    </xf>
    <xf numFmtId="178" fontId="3" fillId="0" borderId="11" xfId="0" applyNumberFormat="1" applyFont="1" applyBorder="1" applyAlignment="1">
      <alignment horizontal="center" vertical="center"/>
    </xf>
    <xf numFmtId="179" fontId="3" fillId="0" borderId="11" xfId="0" applyNumberFormat="1" applyFont="1" applyBorder="1" applyAlignment="1">
      <alignment horizontal="center" vertical="center"/>
    </xf>
    <xf numFmtId="177" fontId="3" fillId="0" borderId="10" xfId="0" applyNumberFormat="1" applyFont="1" applyBorder="1" applyAlignment="1">
      <alignment horizontal="center" vertical="center"/>
    </xf>
    <xf numFmtId="1" fontId="3" fillId="0" borderId="11" xfId="0" applyNumberFormat="1" applyFont="1" applyFill="1" applyBorder="1" applyAlignment="1">
      <alignment horizontal="center" vertical="center"/>
    </xf>
    <xf numFmtId="2" fontId="3" fillId="0" borderId="11" xfId="0" applyNumberFormat="1" applyFont="1" applyBorder="1" applyAlignment="1">
      <alignment horizontal="center" vertical="center"/>
    </xf>
    <xf numFmtId="0" fontId="3" fillId="0" borderId="0" xfId="0" applyFont="1" applyAlignment="1">
      <alignment horizontal="center" vertical="center"/>
    </xf>
    <xf numFmtId="0" fontId="3" fillId="0" borderId="0" xfId="0" applyFont="1" applyAlignment="1">
      <alignment horizontal="center" vertical="top"/>
    </xf>
    <xf numFmtId="0" fontId="3" fillId="0" borderId="29" xfId="0" applyFont="1" applyFill="1" applyBorder="1" applyAlignment="1">
      <alignment horizontal="center" vertical="center"/>
    </xf>
    <xf numFmtId="0" fontId="3" fillId="33" borderId="30" xfId="0" applyFont="1" applyFill="1" applyBorder="1" applyAlignment="1">
      <alignment horizontal="center" vertical="center" wrapText="1"/>
    </xf>
    <xf numFmtId="0" fontId="13" fillId="0" borderId="19" xfId="66" applyFont="1" applyFill="1" applyBorder="1" applyAlignment="1">
      <alignment horizontal="center" vertical="center" wrapText="1"/>
      <protection/>
    </xf>
    <xf numFmtId="0" fontId="13" fillId="0" borderId="18" xfId="66" applyFont="1" applyFill="1" applyBorder="1" applyAlignment="1">
      <alignment horizontal="center" vertical="center" wrapText="1"/>
      <protection/>
    </xf>
    <xf numFmtId="199" fontId="13" fillId="0" borderId="17" xfId="66" applyNumberFormat="1" applyFont="1" applyFill="1" applyBorder="1" applyAlignment="1">
      <alignment horizontal="center" vertical="center" wrapText="1"/>
      <protection/>
    </xf>
    <xf numFmtId="0" fontId="13" fillId="0" borderId="17" xfId="66" applyFont="1" applyFill="1" applyBorder="1" applyAlignment="1">
      <alignment horizontal="center" vertical="center" wrapText="1"/>
      <protection/>
    </xf>
    <xf numFmtId="9" fontId="3" fillId="0" borderId="31" xfId="0" applyNumberFormat="1" applyFont="1" applyBorder="1" applyAlignment="1">
      <alignment horizontal="center" vertical="center"/>
    </xf>
    <xf numFmtId="0" fontId="3" fillId="0" borderId="32" xfId="0" applyFont="1" applyBorder="1" applyAlignment="1">
      <alignment horizontal="center" vertical="center"/>
    </xf>
    <xf numFmtId="0" fontId="3" fillId="33" borderId="33" xfId="0" applyFont="1" applyFill="1" applyBorder="1" applyAlignment="1">
      <alignment horizontal="center" vertical="center" wrapText="1"/>
    </xf>
    <xf numFmtId="0" fontId="13" fillId="0" borderId="34" xfId="66" applyFont="1" applyFill="1" applyBorder="1" applyAlignment="1">
      <alignment horizontal="center" vertical="center" wrapText="1"/>
      <protection/>
    </xf>
    <xf numFmtId="0" fontId="13" fillId="0" borderId="35" xfId="66" applyFont="1" applyFill="1" applyBorder="1" applyAlignment="1">
      <alignment horizontal="center" vertical="center" wrapText="1"/>
      <protection/>
    </xf>
    <xf numFmtId="199" fontId="13" fillId="0" borderId="36" xfId="66" applyNumberFormat="1" applyFont="1" applyFill="1" applyBorder="1" applyAlignment="1">
      <alignment horizontal="center" vertical="center" wrapText="1"/>
      <protection/>
    </xf>
    <xf numFmtId="0" fontId="13" fillId="0" borderId="36" xfId="66" applyFont="1" applyFill="1" applyBorder="1" applyAlignment="1">
      <alignment horizontal="center" vertical="center" wrapText="1"/>
      <protection/>
    </xf>
    <xf numFmtId="0" fontId="3" fillId="0" borderId="36" xfId="0" applyFont="1" applyFill="1" applyBorder="1" applyAlignment="1">
      <alignment horizontal="center" vertical="center"/>
    </xf>
    <xf numFmtId="0" fontId="3" fillId="0" borderId="37" xfId="0" applyFont="1" applyBorder="1" applyAlignment="1">
      <alignment horizontal="center" vertical="center"/>
    </xf>
    <xf numFmtId="9" fontId="3" fillId="0" borderId="38" xfId="0" applyNumberFormat="1" applyFont="1" applyBorder="1" applyAlignment="1">
      <alignment horizontal="center" vertical="center"/>
    </xf>
    <xf numFmtId="0" fontId="3" fillId="0" borderId="34" xfId="0" applyFont="1" applyBorder="1" applyAlignment="1">
      <alignment horizontal="center" vertical="center"/>
    </xf>
    <xf numFmtId="0" fontId="3" fillId="0" borderId="35" xfId="0" applyFont="1" applyBorder="1" applyAlignment="1">
      <alignment horizontal="center" vertical="center"/>
    </xf>
    <xf numFmtId="0" fontId="3" fillId="0" borderId="36" xfId="0" applyFont="1" applyBorder="1" applyAlignment="1">
      <alignment horizontal="center" vertical="center"/>
    </xf>
    <xf numFmtId="176" fontId="3" fillId="0" borderId="38" xfId="0" applyNumberFormat="1" applyFont="1" applyBorder="1" applyAlignment="1">
      <alignment horizontal="center" vertical="center"/>
    </xf>
    <xf numFmtId="9" fontId="3" fillId="0" borderId="39" xfId="0" applyNumberFormat="1" applyFont="1" applyBorder="1" applyAlignment="1">
      <alignment horizontal="center" vertical="center"/>
    </xf>
    <xf numFmtId="0" fontId="3" fillId="0" borderId="40" xfId="0" applyFont="1" applyBorder="1" applyAlignment="1">
      <alignment horizontal="center" vertical="center"/>
    </xf>
    <xf numFmtId="0" fontId="19" fillId="0" borderId="0" xfId="0" applyFont="1" applyAlignment="1">
      <alignment horizontal="left" vertical="center"/>
    </xf>
    <xf numFmtId="0" fontId="20" fillId="0" borderId="0" xfId="0" applyFont="1" applyAlignment="1">
      <alignment horizontal="left" vertical="center"/>
    </xf>
    <xf numFmtId="0" fontId="21" fillId="0" borderId="0" xfId="0" applyFont="1" applyAlignment="1">
      <alignment horizontal="left" vertical="center"/>
    </xf>
    <xf numFmtId="0" fontId="22" fillId="0" borderId="0" xfId="0" applyFont="1" applyAlignment="1">
      <alignment horizontal="justify" vertical="center"/>
    </xf>
    <xf numFmtId="0" fontId="4" fillId="0" borderId="0" xfId="43" applyAlignment="1" applyProtection="1">
      <alignment horizontal="justify" vertical="center"/>
      <protection/>
    </xf>
    <xf numFmtId="0" fontId="21" fillId="0" borderId="0" xfId="0" applyFont="1" applyAlignment="1">
      <alignment horizontal="justify" vertical="center"/>
    </xf>
    <xf numFmtId="0" fontId="22" fillId="0" borderId="0" xfId="0" applyFont="1" applyAlignment="1">
      <alignment horizontal="left" vertical="center" wrapText="1" indent="1"/>
    </xf>
    <xf numFmtId="0" fontId="23" fillId="0" borderId="0" xfId="66" applyFont="1" applyFill="1" applyAlignment="1">
      <alignment vertical="center"/>
      <protection/>
    </xf>
    <xf numFmtId="0" fontId="23" fillId="0" borderId="0" xfId="66" applyFont="1" applyFill="1" applyAlignment="1">
      <alignment horizontal="center" vertical="center"/>
      <protection/>
    </xf>
    <xf numFmtId="0" fontId="23" fillId="0" borderId="0" xfId="66" applyFont="1" applyFill="1" applyAlignment="1">
      <alignment horizontal="left" vertical="center"/>
      <protection/>
    </xf>
    <xf numFmtId="0" fontId="23" fillId="0" borderId="0" xfId="0" applyFont="1" applyFill="1" applyAlignment="1">
      <alignment vertical="center"/>
    </xf>
    <xf numFmtId="0" fontId="23" fillId="0" borderId="0" xfId="0" applyFont="1" applyAlignment="1">
      <alignment vertical="center"/>
    </xf>
    <xf numFmtId="0" fontId="23" fillId="0" borderId="0" xfId="66" applyFont="1" applyFill="1" applyAlignment="1">
      <alignment horizontal="right" vertical="center"/>
      <protection/>
    </xf>
    <xf numFmtId="0" fontId="23" fillId="0" borderId="0" xfId="66" applyFont="1" applyAlignment="1">
      <alignment horizontal="left" vertical="center"/>
      <protection/>
    </xf>
    <xf numFmtId="0" fontId="23" fillId="0" borderId="0" xfId="66" applyFont="1" applyAlignment="1">
      <alignment vertical="center"/>
      <protection/>
    </xf>
    <xf numFmtId="0" fontId="23" fillId="0" borderId="41" xfId="66" applyFont="1" applyFill="1" applyBorder="1" applyAlignment="1">
      <alignment horizontal="center" vertical="center"/>
      <protection/>
    </xf>
    <xf numFmtId="0" fontId="23" fillId="0" borderId="31" xfId="66" applyFont="1" applyFill="1" applyBorder="1" applyAlignment="1">
      <alignment horizontal="center" vertical="center"/>
      <protection/>
    </xf>
    <xf numFmtId="0" fontId="23" fillId="0" borderId="42" xfId="66" applyFont="1" applyFill="1" applyBorder="1" applyAlignment="1">
      <alignment horizontal="center" vertical="center"/>
      <protection/>
    </xf>
    <xf numFmtId="0" fontId="23" fillId="0" borderId="43" xfId="66" applyFont="1" applyFill="1" applyBorder="1" applyAlignment="1">
      <alignment horizontal="left" vertical="center"/>
      <protection/>
    </xf>
    <xf numFmtId="200" fontId="23" fillId="0" borderId="44" xfId="0" applyNumberFormat="1" applyFont="1" applyFill="1" applyBorder="1" applyAlignment="1">
      <alignment horizontal="left" vertical="center" indent="1"/>
    </xf>
    <xf numFmtId="200" fontId="23" fillId="0" borderId="45" xfId="0" applyNumberFormat="1" applyFont="1" applyFill="1" applyBorder="1" applyAlignment="1">
      <alignment horizontal="center" vertical="center"/>
    </xf>
    <xf numFmtId="201" fontId="23" fillId="0" borderId="45" xfId="0" applyNumberFormat="1" applyFont="1" applyFill="1" applyBorder="1" applyAlignment="1">
      <alignment horizontal="left" vertical="center" indent="1"/>
    </xf>
    <xf numFmtId="202" fontId="23" fillId="0" borderId="45" xfId="0" applyNumberFormat="1" applyFont="1" applyFill="1" applyBorder="1" applyAlignment="1">
      <alignment horizontal="center" vertical="center"/>
    </xf>
    <xf numFmtId="178" fontId="23" fillId="0" borderId="46" xfId="0" applyNumberFormat="1" applyFont="1" applyFill="1" applyBorder="1" applyAlignment="1">
      <alignment horizontal="center" vertical="center"/>
    </xf>
    <xf numFmtId="200" fontId="23" fillId="0" borderId="0" xfId="0" applyNumberFormat="1" applyFont="1" applyAlignment="1">
      <alignment vertical="center"/>
    </xf>
    <xf numFmtId="0" fontId="23" fillId="0" borderId="47" xfId="66" applyFont="1" applyFill="1" applyBorder="1" applyAlignment="1">
      <alignment horizontal="left" vertical="center"/>
      <protection/>
    </xf>
    <xf numFmtId="0" fontId="23" fillId="0" borderId="48" xfId="66" applyFont="1" applyFill="1" applyBorder="1" applyAlignment="1">
      <alignment vertical="center"/>
      <protection/>
    </xf>
    <xf numFmtId="200" fontId="23" fillId="0" borderId="49" xfId="0" applyNumberFormat="1" applyFont="1" applyFill="1" applyBorder="1" applyAlignment="1">
      <alignment horizontal="left" vertical="center" indent="1"/>
    </xf>
    <xf numFmtId="200" fontId="23" fillId="0" borderId="50" xfId="0" applyNumberFormat="1" applyFont="1" applyFill="1" applyBorder="1" applyAlignment="1">
      <alignment horizontal="center" vertical="center"/>
    </xf>
    <xf numFmtId="200" fontId="23" fillId="0" borderId="50" xfId="0" applyNumberFormat="1" applyFont="1" applyFill="1" applyBorder="1" applyAlignment="1">
      <alignment horizontal="left" vertical="center" indent="1"/>
    </xf>
    <xf numFmtId="178" fontId="23" fillId="0" borderId="51" xfId="0" applyNumberFormat="1" applyFont="1" applyFill="1" applyBorder="1" applyAlignment="1">
      <alignment horizontal="center" vertical="center"/>
    </xf>
    <xf numFmtId="0" fontId="23" fillId="0" borderId="48" xfId="66" applyFont="1" applyFill="1" applyBorder="1" applyAlignment="1">
      <alignment horizontal="left" vertical="center"/>
      <protection/>
    </xf>
    <xf numFmtId="202" fontId="23" fillId="0" borderId="50" xfId="0" applyNumberFormat="1" applyFont="1" applyFill="1" applyBorder="1" applyAlignment="1">
      <alignment horizontal="center" vertical="center"/>
    </xf>
    <xf numFmtId="203" fontId="23" fillId="0" borderId="50" xfId="0" applyNumberFormat="1" applyFont="1" applyFill="1" applyBorder="1" applyAlignment="1">
      <alignment horizontal="center" vertical="center"/>
    </xf>
    <xf numFmtId="201" fontId="23" fillId="0" borderId="50" xfId="0" applyNumberFormat="1" applyFont="1" applyFill="1" applyBorder="1" applyAlignment="1">
      <alignment horizontal="left" vertical="center" indent="1"/>
    </xf>
    <xf numFmtId="202" fontId="23" fillId="0" borderId="49" xfId="0" applyNumberFormat="1" applyFont="1" applyFill="1" applyBorder="1" applyAlignment="1">
      <alignment horizontal="left" vertical="center" indent="1"/>
    </xf>
    <xf numFmtId="0" fontId="23" fillId="0" borderId="52" xfId="66" applyFont="1" applyFill="1" applyBorder="1" applyAlignment="1">
      <alignment horizontal="left" vertical="center"/>
      <protection/>
    </xf>
    <xf numFmtId="202" fontId="23" fillId="0" borderId="53" xfId="0" applyNumberFormat="1" applyFont="1" applyFill="1" applyBorder="1" applyAlignment="1">
      <alignment horizontal="left" vertical="center" indent="1"/>
    </xf>
    <xf numFmtId="201" fontId="23" fillId="0" borderId="54" xfId="0" applyNumberFormat="1" applyFont="1" applyFill="1" applyBorder="1" applyAlignment="1">
      <alignment horizontal="center" vertical="center"/>
    </xf>
    <xf numFmtId="202" fontId="23" fillId="0" borderId="54" xfId="0" applyNumberFormat="1" applyFont="1" applyFill="1" applyBorder="1" applyAlignment="1">
      <alignment horizontal="left" vertical="center" indent="1"/>
    </xf>
    <xf numFmtId="200" fontId="23" fillId="0" borderId="54" xfId="0" applyNumberFormat="1" applyFont="1" applyFill="1" applyBorder="1" applyAlignment="1">
      <alignment horizontal="center" vertical="center"/>
    </xf>
    <xf numFmtId="178" fontId="23" fillId="0" borderId="55" xfId="0" applyNumberFormat="1" applyFont="1" applyFill="1" applyBorder="1" applyAlignment="1">
      <alignment horizontal="center" vertical="center"/>
    </xf>
    <xf numFmtId="0" fontId="23" fillId="0" borderId="43" xfId="66" applyFont="1" applyFill="1" applyBorder="1" applyAlignment="1">
      <alignment vertical="center"/>
      <protection/>
    </xf>
    <xf numFmtId="200" fontId="23" fillId="0" borderId="56" xfId="0" applyNumberFormat="1" applyFont="1" applyFill="1" applyBorder="1" applyAlignment="1">
      <alignment horizontal="left" vertical="center" indent="1"/>
    </xf>
    <xf numFmtId="200" fontId="23" fillId="0" borderId="57" xfId="0" applyNumberFormat="1" applyFont="1" applyFill="1" applyBorder="1" applyAlignment="1">
      <alignment horizontal="center" vertical="center"/>
    </xf>
    <xf numFmtId="201" fontId="23" fillId="0" borderId="57" xfId="0" applyNumberFormat="1" applyFont="1" applyFill="1" applyBorder="1" applyAlignment="1">
      <alignment horizontal="left" vertical="center" indent="1"/>
    </xf>
    <xf numFmtId="202" fontId="23" fillId="0" borderId="57" xfId="0" applyNumberFormat="1" applyFont="1" applyFill="1" applyBorder="1" applyAlignment="1">
      <alignment horizontal="center" vertical="center"/>
    </xf>
    <xf numFmtId="178" fontId="23" fillId="0" borderId="58" xfId="0" applyNumberFormat="1" applyFont="1" applyFill="1" applyBorder="1" applyAlignment="1">
      <alignment horizontal="center" vertical="center"/>
    </xf>
    <xf numFmtId="0" fontId="23" fillId="0" borderId="47" xfId="0" applyFont="1" applyFill="1" applyBorder="1" applyAlignment="1">
      <alignment horizontal="left" vertical="center"/>
    </xf>
    <xf numFmtId="202" fontId="23" fillId="0" borderId="50" xfId="0" applyNumberFormat="1" applyFont="1" applyFill="1" applyBorder="1" applyAlignment="1">
      <alignment horizontal="left" vertical="center" indent="1"/>
    </xf>
    <xf numFmtId="0" fontId="23" fillId="0" borderId="59" xfId="0" applyFont="1" applyFill="1" applyBorder="1" applyAlignment="1">
      <alignment horizontal="left" vertical="center"/>
    </xf>
    <xf numFmtId="200" fontId="23" fillId="0" borderId="41" xfId="0" applyNumberFormat="1" applyFont="1" applyFill="1" applyBorder="1" applyAlignment="1">
      <alignment horizontal="left" vertical="center" indent="1"/>
    </xf>
    <xf numFmtId="200" fontId="23" fillId="0" borderId="31" xfId="0" applyNumberFormat="1" applyFont="1" applyFill="1" applyBorder="1" applyAlignment="1">
      <alignment horizontal="center" vertical="center"/>
    </xf>
    <xf numFmtId="200" fontId="23" fillId="0" borderId="31" xfId="0" applyNumberFormat="1" applyFont="1" applyFill="1" applyBorder="1" applyAlignment="1">
      <alignment horizontal="left" vertical="center" indent="1"/>
    </xf>
    <xf numFmtId="203" fontId="23" fillId="0" borderId="31" xfId="0" applyNumberFormat="1" applyFont="1" applyFill="1" applyBorder="1" applyAlignment="1">
      <alignment horizontal="center" vertical="center"/>
    </xf>
    <xf numFmtId="178" fontId="23" fillId="0" borderId="42" xfId="0" applyNumberFormat="1" applyFont="1" applyFill="1" applyBorder="1" applyAlignment="1">
      <alignment horizontal="center" vertical="center"/>
    </xf>
    <xf numFmtId="0" fontId="23" fillId="0" borderId="60" xfId="0" applyFont="1" applyFill="1" applyBorder="1" applyAlignment="1">
      <alignment horizontal="left" vertical="center"/>
    </xf>
    <xf numFmtId="200" fontId="23" fillId="0" borderId="45" xfId="0" applyNumberFormat="1" applyFont="1" applyFill="1" applyBorder="1" applyAlignment="1">
      <alignment horizontal="left" vertical="center" indent="1"/>
    </xf>
    <xf numFmtId="0" fontId="23" fillId="0" borderId="48" xfId="0" applyFont="1" applyFill="1" applyBorder="1" applyAlignment="1">
      <alignment horizontal="left" vertical="center"/>
    </xf>
    <xf numFmtId="0" fontId="23" fillId="0" borderId="0" xfId="0" applyFont="1" applyFill="1" applyAlignment="1">
      <alignment horizontal="center" vertical="center"/>
    </xf>
    <xf numFmtId="0" fontId="23" fillId="0" borderId="48" xfId="0" applyFont="1" applyFill="1" applyBorder="1" applyAlignment="1">
      <alignment vertical="center"/>
    </xf>
    <xf numFmtId="0" fontId="23" fillId="0" borderId="0" xfId="0" applyFont="1" applyAlignment="1">
      <alignment horizontal="center" vertical="center"/>
    </xf>
    <xf numFmtId="0" fontId="23" fillId="0" borderId="52" xfId="0" applyFont="1" applyFill="1" applyBorder="1" applyAlignment="1">
      <alignment vertical="center"/>
    </xf>
    <xf numFmtId="200" fontId="23" fillId="0" borderId="53" xfId="0" applyNumberFormat="1" applyFont="1" applyFill="1" applyBorder="1" applyAlignment="1">
      <alignment horizontal="left" vertical="center" indent="1"/>
    </xf>
    <xf numFmtId="203" fontId="23" fillId="0" borderId="54" xfId="0" applyNumberFormat="1" applyFont="1" applyFill="1" applyBorder="1" applyAlignment="1">
      <alignment horizontal="center" vertical="center"/>
    </xf>
    <xf numFmtId="200" fontId="23" fillId="0" borderId="54" xfId="0" applyNumberFormat="1" applyFont="1" applyFill="1" applyBorder="1" applyAlignment="1">
      <alignment horizontal="left" vertical="center" indent="1"/>
    </xf>
    <xf numFmtId="202" fontId="23" fillId="0" borderId="54" xfId="0" applyNumberFormat="1" applyFont="1" applyFill="1" applyBorder="1" applyAlignment="1">
      <alignment horizontal="center" vertical="center"/>
    </xf>
    <xf numFmtId="0" fontId="23" fillId="0" borderId="43" xfId="0" applyFont="1" applyFill="1" applyBorder="1" applyAlignment="1">
      <alignment vertical="center"/>
    </xf>
    <xf numFmtId="200" fontId="23" fillId="0" borderId="56" xfId="0" applyNumberFormat="1" applyFont="1" applyFill="1" applyBorder="1" applyAlignment="1">
      <alignment horizontal="center" vertical="center"/>
    </xf>
    <xf numFmtId="203" fontId="23" fillId="0" borderId="57" xfId="0" applyNumberFormat="1" applyFont="1" applyFill="1" applyBorder="1" applyAlignment="1">
      <alignment horizontal="center" vertical="center"/>
    </xf>
    <xf numFmtId="202" fontId="23" fillId="0" borderId="49" xfId="0" applyNumberFormat="1" applyFont="1" applyFill="1" applyBorder="1" applyAlignment="1">
      <alignment horizontal="center" vertical="center"/>
    </xf>
    <xf numFmtId="0" fontId="23" fillId="0" borderId="59" xfId="0" applyFont="1" applyFill="1" applyBorder="1" applyAlignment="1">
      <alignment vertical="center"/>
    </xf>
    <xf numFmtId="200" fontId="23" fillId="0" borderId="41" xfId="0" applyNumberFormat="1" applyFont="1" applyFill="1" applyBorder="1" applyAlignment="1">
      <alignment horizontal="center" vertical="center"/>
    </xf>
    <xf numFmtId="202" fontId="23" fillId="0" borderId="31" xfId="0" applyNumberFormat="1" applyFont="1" applyFill="1" applyBorder="1" applyAlignment="1">
      <alignment horizontal="center" vertical="center"/>
    </xf>
    <xf numFmtId="0" fontId="23" fillId="0" borderId="0" xfId="0" applyFont="1" applyFill="1" applyAlignment="1">
      <alignment vertical="center" wrapText="1"/>
    </xf>
    <xf numFmtId="0" fontId="23" fillId="0" borderId="60" xfId="0" applyFont="1" applyFill="1" applyBorder="1" applyAlignment="1">
      <alignment vertical="center"/>
    </xf>
    <xf numFmtId="200" fontId="23" fillId="0" borderId="44" xfId="0" applyNumberFormat="1" applyFont="1" applyFill="1" applyBorder="1" applyAlignment="1">
      <alignment horizontal="center" vertical="center"/>
    </xf>
    <xf numFmtId="200" fontId="23" fillId="0" borderId="53" xfId="0" applyNumberFormat="1" applyFont="1" applyFill="1" applyBorder="1" applyAlignment="1">
      <alignment horizontal="center" vertical="center"/>
    </xf>
    <xf numFmtId="0" fontId="23" fillId="0" borderId="43" xfId="0" applyFont="1" applyFill="1" applyBorder="1" applyAlignment="1">
      <alignment horizontal="left" vertical="center"/>
    </xf>
    <xf numFmtId="201" fontId="23" fillId="0" borderId="56" xfId="0" applyNumberFormat="1" applyFont="1" applyFill="1" applyBorder="1" applyAlignment="1">
      <alignment horizontal="center" vertical="center"/>
    </xf>
    <xf numFmtId="201" fontId="23" fillId="0" borderId="57" xfId="0" applyNumberFormat="1" applyFont="1" applyFill="1" applyBorder="1" applyAlignment="1">
      <alignment horizontal="center" vertical="center"/>
    </xf>
    <xf numFmtId="200" fontId="23" fillId="0" borderId="58" xfId="0" applyNumberFormat="1" applyFont="1" applyFill="1" applyBorder="1" applyAlignment="1">
      <alignment horizontal="center" vertical="center"/>
    </xf>
    <xf numFmtId="200" fontId="23" fillId="0" borderId="42" xfId="0" applyNumberFormat="1" applyFont="1" applyFill="1" applyBorder="1" applyAlignment="1">
      <alignment horizontal="center" vertical="center"/>
    </xf>
    <xf numFmtId="200" fontId="23" fillId="0" borderId="61" xfId="0" applyNumberFormat="1" applyFont="1" applyFill="1" applyBorder="1" applyAlignment="1">
      <alignment horizontal="center" vertical="center"/>
    </xf>
    <xf numFmtId="200" fontId="23" fillId="0" borderId="62" xfId="0" applyNumberFormat="1" applyFont="1" applyFill="1" applyBorder="1" applyAlignment="1">
      <alignment horizontal="center" vertical="center"/>
    </xf>
    <xf numFmtId="202" fontId="23" fillId="0" borderId="63" xfId="0" applyNumberFormat="1" applyFont="1" applyFill="1" applyBorder="1" applyAlignment="1">
      <alignment horizontal="center" vertical="center"/>
    </xf>
    <xf numFmtId="0" fontId="23" fillId="0" borderId="64" xfId="0" applyFont="1" applyFill="1" applyBorder="1" applyAlignment="1">
      <alignment horizontal="left" vertical="center"/>
    </xf>
    <xf numFmtId="0" fontId="23" fillId="0" borderId="64" xfId="66" applyFont="1" applyFill="1" applyBorder="1" applyAlignment="1">
      <alignment horizontal="left" vertical="center"/>
      <protection/>
    </xf>
    <xf numFmtId="202" fontId="23" fillId="0" borderId="65" xfId="0" applyNumberFormat="1" applyFont="1" applyFill="1" applyBorder="1" applyAlignment="1">
      <alignment horizontal="center" vertical="center"/>
    </xf>
    <xf numFmtId="202" fontId="23" fillId="0" borderId="20" xfId="0" applyNumberFormat="1" applyFont="1" applyFill="1" applyBorder="1" applyAlignment="1">
      <alignment horizontal="center" vertical="center"/>
    </xf>
    <xf numFmtId="200" fontId="23" fillId="0" borderId="20" xfId="0" applyNumberFormat="1" applyFont="1" applyFill="1" applyBorder="1" applyAlignment="1">
      <alignment horizontal="center" vertical="center"/>
    </xf>
    <xf numFmtId="203" fontId="23" fillId="0" borderId="20" xfId="0" applyNumberFormat="1" applyFont="1" applyFill="1" applyBorder="1" applyAlignment="1">
      <alignment horizontal="center" vertical="center"/>
    </xf>
    <xf numFmtId="178" fontId="23" fillId="0" borderId="66" xfId="0" applyNumberFormat="1" applyFont="1" applyFill="1" applyBorder="1" applyAlignment="1">
      <alignment horizontal="center" vertical="center"/>
    </xf>
    <xf numFmtId="204" fontId="23" fillId="0" borderId="62" xfId="0" applyNumberFormat="1" applyFont="1" applyFill="1" applyBorder="1" applyAlignment="1">
      <alignment horizontal="center" vertical="center"/>
    </xf>
    <xf numFmtId="202" fontId="23" fillId="0" borderId="62" xfId="0" applyNumberFormat="1" applyFont="1" applyFill="1" applyBorder="1" applyAlignment="1">
      <alignment horizontal="center" vertical="center"/>
    </xf>
    <xf numFmtId="178" fontId="23" fillId="0" borderId="63" xfId="0" applyNumberFormat="1" applyFont="1" applyFill="1" applyBorder="1" applyAlignment="1">
      <alignment horizontal="center" vertical="center"/>
    </xf>
    <xf numFmtId="0" fontId="23" fillId="0" borderId="59" xfId="66" applyFont="1" applyFill="1" applyBorder="1" applyAlignment="1">
      <alignment horizontal="left" vertical="center"/>
      <protection/>
    </xf>
    <xf numFmtId="0" fontId="23" fillId="0" borderId="41" xfId="0" applyNumberFormat="1" applyFont="1" applyFill="1" applyBorder="1" applyAlignment="1">
      <alignment horizontal="center" vertical="center"/>
    </xf>
    <xf numFmtId="204" fontId="23" fillId="0" borderId="31" xfId="0" applyNumberFormat="1" applyFont="1" applyFill="1" applyBorder="1" applyAlignment="1">
      <alignment horizontal="center" vertical="center"/>
    </xf>
    <xf numFmtId="203" fontId="23" fillId="0" borderId="42" xfId="0" applyNumberFormat="1" applyFont="1" applyFill="1" applyBorder="1" applyAlignment="1">
      <alignment horizontal="center" vertical="center"/>
    </xf>
    <xf numFmtId="0" fontId="23" fillId="0" borderId="64" xfId="0" applyFont="1" applyFill="1" applyBorder="1" applyAlignment="1">
      <alignment horizontal="right" vertical="center"/>
    </xf>
    <xf numFmtId="0" fontId="23" fillId="0" borderId="67" xfId="0" applyFont="1" applyFill="1" applyBorder="1" applyAlignment="1">
      <alignment horizontal="right" vertical="center" indent="1"/>
    </xf>
    <xf numFmtId="197" fontId="23" fillId="0" borderId="65" xfId="0" applyNumberFormat="1" applyFont="1" applyFill="1" applyBorder="1" applyAlignment="1">
      <alignment horizontal="center" vertical="center"/>
    </xf>
    <xf numFmtId="197" fontId="23" fillId="0" borderId="28" xfId="0" applyNumberFormat="1" applyFont="1" applyFill="1" applyBorder="1" applyAlignment="1">
      <alignment horizontal="center" vertical="center"/>
    </xf>
    <xf numFmtId="197" fontId="23" fillId="0" borderId="38" xfId="0" applyNumberFormat="1" applyFont="1" applyFill="1" applyBorder="1" applyAlignment="1">
      <alignment horizontal="center" vertical="center"/>
    </xf>
    <xf numFmtId="0" fontId="23" fillId="0" borderId="0" xfId="0" applyFont="1" applyBorder="1" applyAlignment="1">
      <alignment vertical="center"/>
    </xf>
    <xf numFmtId="0" fontId="23" fillId="0" borderId="0" xfId="66" applyFont="1" applyBorder="1" applyAlignment="1">
      <alignment horizontal="left" vertical="center"/>
      <protection/>
    </xf>
    <xf numFmtId="205" fontId="23" fillId="0" borderId="0" xfId="67" applyNumberFormat="1" applyFont="1" applyFill="1" applyBorder="1" applyAlignment="1">
      <alignment horizontal="left" vertical="center"/>
      <protection/>
    </xf>
    <xf numFmtId="0" fontId="23" fillId="0" borderId="0" xfId="66" applyFont="1" applyAlignment="1">
      <alignment horizontal="right" vertical="center"/>
      <protection/>
    </xf>
    <xf numFmtId="0" fontId="23" fillId="0" borderId="0" xfId="0" applyFont="1" applyBorder="1" applyAlignment="1">
      <alignment horizontal="left" vertical="center"/>
    </xf>
    <xf numFmtId="206" fontId="23" fillId="0" borderId="0" xfId="0" applyNumberFormat="1" applyFont="1" applyFill="1" applyBorder="1" applyAlignment="1">
      <alignment horizontal="left" vertical="center"/>
    </xf>
    <xf numFmtId="199" fontId="23" fillId="0" borderId="0" xfId="0" applyNumberFormat="1" applyFont="1" applyFill="1" applyBorder="1" applyAlignment="1">
      <alignment horizontal="left" vertical="center"/>
    </xf>
    <xf numFmtId="0" fontId="23" fillId="0" borderId="0" xfId="66" applyFont="1" applyFill="1" applyBorder="1" applyAlignment="1">
      <alignment vertical="center"/>
      <protection/>
    </xf>
    <xf numFmtId="0" fontId="23" fillId="0" borderId="0" xfId="66" applyFont="1" applyFill="1" applyBorder="1" applyAlignment="1">
      <alignment horizontal="right" vertical="center"/>
      <protection/>
    </xf>
    <xf numFmtId="0" fontId="23" fillId="0" borderId="0" xfId="66" applyFont="1" applyFill="1" applyBorder="1" applyAlignment="1">
      <alignment horizontal="left" vertical="center"/>
      <protection/>
    </xf>
    <xf numFmtId="0" fontId="23" fillId="0" borderId="0" xfId="0" applyFont="1" applyFill="1" applyBorder="1" applyAlignment="1">
      <alignment horizontal="left" vertical="center"/>
    </xf>
    <xf numFmtId="206" fontId="23" fillId="0" borderId="0" xfId="0" applyNumberFormat="1" applyFont="1" applyFill="1" applyBorder="1" applyAlignment="1">
      <alignment horizontal="right" vertical="center"/>
    </xf>
    <xf numFmtId="0" fontId="23" fillId="0" borderId="0" xfId="66" applyFont="1" applyBorder="1" applyAlignment="1">
      <alignment vertical="center"/>
      <protection/>
    </xf>
    <xf numFmtId="207" fontId="23" fillId="0" borderId="0" xfId="0" applyNumberFormat="1" applyFont="1" applyFill="1" applyBorder="1" applyAlignment="1">
      <alignment horizontal="left" vertical="center"/>
    </xf>
    <xf numFmtId="0" fontId="23" fillId="0" borderId="0" xfId="66" applyFont="1" applyAlignment="1">
      <alignment horizontal="center" vertical="center"/>
      <protection/>
    </xf>
    <xf numFmtId="199" fontId="23" fillId="0" borderId="0" xfId="66" applyNumberFormat="1" applyFont="1" applyAlignment="1">
      <alignment horizontal="left" vertical="center"/>
      <protection/>
    </xf>
    <xf numFmtId="0" fontId="23" fillId="0" borderId="0" xfId="0" applyFont="1" applyFill="1" applyBorder="1" applyAlignment="1">
      <alignment vertical="center"/>
    </xf>
    <xf numFmtId="0" fontId="23" fillId="0" borderId="14" xfId="0" applyFont="1" applyFill="1" applyBorder="1" applyAlignment="1">
      <alignment vertical="center"/>
    </xf>
    <xf numFmtId="0" fontId="23" fillId="0" borderId="68" xfId="0" applyFont="1" applyFill="1" applyBorder="1" applyAlignment="1">
      <alignment horizontal="left" vertical="center"/>
    </xf>
    <xf numFmtId="0" fontId="23" fillId="0" borderId="69" xfId="66" applyFont="1" applyFill="1" applyBorder="1" applyAlignment="1">
      <alignment vertical="center"/>
      <protection/>
    </xf>
    <xf numFmtId="0" fontId="23" fillId="0" borderId="57" xfId="66" applyFont="1" applyFill="1" applyBorder="1" applyAlignment="1">
      <alignment vertical="center"/>
      <protection/>
    </xf>
    <xf numFmtId="208" fontId="23" fillId="0" borderId="57" xfId="0" applyNumberFormat="1" applyFont="1" applyFill="1" applyBorder="1" applyAlignment="1">
      <alignment horizontal="center" vertical="center"/>
    </xf>
    <xf numFmtId="0" fontId="23" fillId="0" borderId="57" xfId="0" applyNumberFormat="1" applyFont="1" applyFill="1" applyBorder="1" applyAlignment="1">
      <alignment horizontal="center" vertical="center"/>
    </xf>
    <xf numFmtId="0" fontId="23" fillId="0" borderId="70" xfId="0" applyNumberFormat="1" applyFont="1" applyFill="1" applyBorder="1" applyAlignment="1">
      <alignment horizontal="left" vertical="center" indent="1"/>
    </xf>
    <xf numFmtId="199" fontId="23" fillId="0" borderId="69" xfId="0" applyNumberFormat="1" applyFont="1" applyFill="1" applyBorder="1" applyAlignment="1">
      <alignment horizontal="left" vertical="center" indent="1"/>
    </xf>
    <xf numFmtId="0" fontId="23" fillId="0" borderId="71" xfId="66" applyNumberFormat="1" applyFont="1" applyFill="1" applyBorder="1" applyAlignment="1">
      <alignment horizontal="center" vertical="center"/>
      <protection/>
    </xf>
    <xf numFmtId="0" fontId="23" fillId="0" borderId="72" xfId="0" applyNumberFormat="1" applyFont="1" applyFill="1" applyBorder="1" applyAlignment="1">
      <alignment horizontal="left" vertical="center" indent="1"/>
    </xf>
    <xf numFmtId="0" fontId="23" fillId="0" borderId="73" xfId="66" applyFont="1" applyFill="1" applyBorder="1" applyAlignment="1">
      <alignment vertical="center"/>
      <protection/>
    </xf>
    <xf numFmtId="0" fontId="23" fillId="0" borderId="50" xfId="66" applyFont="1" applyFill="1" applyBorder="1" applyAlignment="1">
      <alignment vertical="center"/>
      <protection/>
    </xf>
    <xf numFmtId="0" fontId="23" fillId="0" borderId="50" xfId="0" applyNumberFormat="1" applyFont="1" applyFill="1" applyBorder="1" applyAlignment="1">
      <alignment horizontal="center" vertical="center"/>
    </xf>
    <xf numFmtId="0" fontId="23" fillId="0" borderId="74" xfId="0" applyNumberFormat="1" applyFont="1" applyFill="1" applyBorder="1" applyAlignment="1">
      <alignment horizontal="left" vertical="center" indent="1"/>
    </xf>
    <xf numFmtId="2" fontId="23" fillId="0" borderId="73" xfId="0" applyNumberFormat="1" applyFont="1" applyFill="1" applyBorder="1" applyAlignment="1">
      <alignment horizontal="left" vertical="center" indent="1"/>
    </xf>
    <xf numFmtId="0" fontId="23" fillId="0" borderId="74" xfId="66" applyNumberFormat="1" applyFont="1" applyFill="1" applyBorder="1" applyAlignment="1">
      <alignment horizontal="center" vertical="center"/>
      <protection/>
    </xf>
    <xf numFmtId="209" fontId="23" fillId="0" borderId="72" xfId="0" applyNumberFormat="1" applyFont="1" applyFill="1" applyBorder="1" applyAlignment="1">
      <alignment horizontal="left" vertical="center"/>
    </xf>
    <xf numFmtId="2" fontId="23" fillId="0" borderId="72" xfId="0" applyNumberFormat="1" applyFont="1" applyFill="1" applyBorder="1" applyAlignment="1">
      <alignment horizontal="left" vertical="center" indent="1"/>
    </xf>
    <xf numFmtId="208" fontId="23" fillId="0" borderId="50" xfId="0" applyNumberFormat="1" applyFont="1" applyFill="1" applyBorder="1" applyAlignment="1">
      <alignment horizontal="center" vertical="center"/>
    </xf>
    <xf numFmtId="199" fontId="23" fillId="0" borderId="73" xfId="0" applyNumberFormat="1" applyFont="1" applyFill="1" applyBorder="1" applyAlignment="1">
      <alignment horizontal="left" vertical="center" indent="1"/>
    </xf>
    <xf numFmtId="210" fontId="23" fillId="0" borderId="50" xfId="0" applyNumberFormat="1" applyFont="1" applyFill="1" applyBorder="1" applyAlignment="1">
      <alignment horizontal="center" vertical="center"/>
    </xf>
    <xf numFmtId="0" fontId="23" fillId="0" borderId="74" xfId="0" applyNumberFormat="1" applyFont="1" applyFill="1" applyBorder="1" applyAlignment="1">
      <alignment horizontal="center" vertical="center"/>
    </xf>
    <xf numFmtId="195" fontId="23" fillId="0" borderId="73" xfId="0" applyNumberFormat="1" applyFont="1" applyFill="1" applyBorder="1" applyAlignment="1">
      <alignment horizontal="left" vertical="center" indent="1"/>
    </xf>
    <xf numFmtId="0" fontId="23" fillId="0" borderId="75" xfId="66" applyFont="1" applyFill="1" applyBorder="1" applyAlignment="1">
      <alignment horizontal="left" vertical="center"/>
      <protection/>
    </xf>
    <xf numFmtId="2" fontId="23" fillId="0" borderId="76" xfId="0" applyNumberFormat="1" applyFont="1" applyFill="1" applyBorder="1" applyAlignment="1">
      <alignment horizontal="left" vertical="center" indent="1"/>
    </xf>
    <xf numFmtId="2" fontId="23" fillId="0" borderId="77" xfId="0" applyNumberFormat="1" applyFont="1" applyFill="1" applyBorder="1" applyAlignment="1">
      <alignment horizontal="left" vertical="center" indent="1"/>
    </xf>
    <xf numFmtId="0" fontId="23" fillId="0" borderId="78" xfId="66" applyFont="1" applyFill="1" applyBorder="1" applyAlignment="1">
      <alignment horizontal="left" vertical="center"/>
      <protection/>
    </xf>
    <xf numFmtId="2" fontId="23" fillId="0" borderId="50" xfId="0" applyNumberFormat="1" applyFont="1" applyFill="1" applyBorder="1" applyAlignment="1">
      <alignment horizontal="center" vertical="center"/>
    </xf>
    <xf numFmtId="0" fontId="23" fillId="0" borderId="50" xfId="0" applyNumberFormat="1" applyFont="1" applyFill="1" applyBorder="1" applyAlignment="1" applyProtection="1">
      <alignment horizontal="center" vertical="center"/>
      <protection/>
    </xf>
    <xf numFmtId="0" fontId="23" fillId="0" borderId="79" xfId="66" applyFont="1" applyFill="1" applyBorder="1" applyAlignment="1">
      <alignment vertical="center"/>
      <protection/>
    </xf>
    <xf numFmtId="0" fontId="23" fillId="0" borderId="31" xfId="66" applyFont="1" applyFill="1" applyBorder="1" applyAlignment="1">
      <alignment vertical="center"/>
      <protection/>
    </xf>
    <xf numFmtId="0" fontId="23" fillId="0" borderId="31" xfId="0" applyNumberFormat="1" applyFont="1" applyFill="1" applyBorder="1" applyAlignment="1">
      <alignment horizontal="center" vertical="center"/>
    </xf>
    <xf numFmtId="0" fontId="23" fillId="0" borderId="80" xfId="0" applyNumberFormat="1" applyFont="1" applyFill="1" applyBorder="1" applyAlignment="1">
      <alignment horizontal="left" vertical="center" indent="1"/>
    </xf>
    <xf numFmtId="2" fontId="23" fillId="0" borderId="79" xfId="0" applyNumberFormat="1" applyFont="1" applyFill="1" applyBorder="1" applyAlignment="1">
      <alignment horizontal="left" vertical="center" indent="1"/>
    </xf>
    <xf numFmtId="0" fontId="23" fillId="0" borderId="80" xfId="66" applyNumberFormat="1" applyFont="1" applyFill="1" applyBorder="1" applyAlignment="1">
      <alignment horizontal="center" vertical="center"/>
      <protection/>
    </xf>
    <xf numFmtId="0" fontId="23" fillId="0" borderId="39" xfId="0" applyNumberFormat="1" applyFont="1" applyFill="1" applyBorder="1" applyAlignment="1">
      <alignment horizontal="left" vertical="center" indent="1"/>
    </xf>
    <xf numFmtId="0" fontId="23" fillId="0" borderId="27" xfId="66" applyFont="1" applyFill="1" applyBorder="1" applyAlignment="1">
      <alignment vertical="center"/>
      <protection/>
    </xf>
    <xf numFmtId="0" fontId="23" fillId="0" borderId="62" xfId="66" applyFont="1" applyFill="1" applyBorder="1" applyAlignment="1">
      <alignment vertical="center"/>
      <protection/>
    </xf>
    <xf numFmtId="0" fontId="23" fillId="0" borderId="62" xfId="0" applyNumberFormat="1" applyFont="1" applyFill="1" applyBorder="1" applyAlignment="1">
      <alignment horizontal="center" vertical="center"/>
    </xf>
    <xf numFmtId="0" fontId="23" fillId="0" borderId="81" xfId="0" applyNumberFormat="1" applyFont="1" applyFill="1" applyBorder="1" applyAlignment="1">
      <alignment horizontal="left" vertical="center" indent="1"/>
    </xf>
    <xf numFmtId="196" fontId="23" fillId="0" borderId="73" xfId="0" applyNumberFormat="1" applyFont="1" applyFill="1" applyBorder="1" applyAlignment="1">
      <alignment horizontal="left" vertical="center" indent="1"/>
    </xf>
    <xf numFmtId="0" fontId="23" fillId="0" borderId="81" xfId="66" applyNumberFormat="1" applyFont="1" applyFill="1" applyBorder="1" applyAlignment="1">
      <alignment horizontal="center" vertical="center"/>
      <protection/>
    </xf>
    <xf numFmtId="0" fontId="23" fillId="0" borderId="82" xfId="0" applyNumberFormat="1" applyFont="1" applyFill="1" applyBorder="1" applyAlignment="1">
      <alignment horizontal="left" vertical="center" indent="1"/>
    </xf>
    <xf numFmtId="0" fontId="23" fillId="0" borderId="73" xfId="0" applyNumberFormat="1" applyFont="1" applyFill="1" applyBorder="1" applyAlignment="1">
      <alignment horizontal="left" vertical="center" indent="1"/>
    </xf>
    <xf numFmtId="195" fontId="23" fillId="0" borderId="72" xfId="0" applyNumberFormat="1" applyFont="1" applyFill="1" applyBorder="1" applyAlignment="1">
      <alignment horizontal="left" vertical="center" indent="1"/>
    </xf>
    <xf numFmtId="0" fontId="23" fillId="0" borderId="83" xfId="66" applyFont="1" applyFill="1" applyBorder="1" applyAlignment="1">
      <alignment vertical="center"/>
      <protection/>
    </xf>
    <xf numFmtId="0" fontId="23" fillId="0" borderId="45" xfId="66" applyFont="1" applyFill="1" applyBorder="1" applyAlignment="1">
      <alignment vertical="center"/>
      <protection/>
    </xf>
    <xf numFmtId="0" fontId="23" fillId="0" borderId="45" xfId="0" applyNumberFormat="1" applyFont="1" applyFill="1" applyBorder="1" applyAlignment="1">
      <alignment horizontal="center" vertical="center"/>
    </xf>
    <xf numFmtId="0" fontId="23" fillId="0" borderId="71" xfId="0" applyNumberFormat="1" applyFont="1" applyFill="1" applyBorder="1" applyAlignment="1">
      <alignment horizontal="left" vertical="center" indent="1"/>
    </xf>
    <xf numFmtId="0" fontId="23" fillId="0" borderId="83" xfId="0" applyNumberFormat="1" applyFont="1" applyFill="1" applyBorder="1" applyAlignment="1">
      <alignment horizontal="left" vertical="center" indent="1"/>
    </xf>
    <xf numFmtId="0" fontId="23" fillId="0" borderId="84" xfId="0" applyNumberFormat="1" applyFont="1" applyFill="1" applyBorder="1" applyAlignment="1">
      <alignment horizontal="left" vertical="center" indent="1"/>
    </xf>
    <xf numFmtId="0" fontId="23" fillId="0" borderId="76" xfId="66" applyFont="1" applyFill="1" applyBorder="1" applyAlignment="1">
      <alignment vertical="center"/>
      <protection/>
    </xf>
    <xf numFmtId="0" fontId="23" fillId="0" borderId="54" xfId="66" applyFont="1" applyFill="1" applyBorder="1" applyAlignment="1">
      <alignment vertical="center"/>
      <protection/>
    </xf>
    <xf numFmtId="0" fontId="23" fillId="0" borderId="54" xfId="0" applyNumberFormat="1" applyFont="1" applyFill="1" applyBorder="1" applyAlignment="1">
      <alignment horizontal="center" vertical="center"/>
    </xf>
    <xf numFmtId="0" fontId="23" fillId="0" borderId="85" xfId="0" applyNumberFormat="1" applyFont="1" applyFill="1" applyBorder="1" applyAlignment="1">
      <alignment horizontal="left" vertical="center" indent="1"/>
    </xf>
    <xf numFmtId="0" fontId="23" fillId="0" borderId="76" xfId="0" applyNumberFormat="1" applyFont="1" applyFill="1" applyBorder="1" applyAlignment="1">
      <alignment horizontal="left" vertical="center" indent="1"/>
    </xf>
    <xf numFmtId="0" fontId="23" fillId="0" borderId="85" xfId="66" applyNumberFormat="1" applyFont="1" applyFill="1" applyBorder="1" applyAlignment="1">
      <alignment horizontal="center" vertical="center"/>
      <protection/>
    </xf>
    <xf numFmtId="0" fontId="23" fillId="0" borderId="86" xfId="0" applyNumberFormat="1" applyFont="1" applyFill="1" applyBorder="1" applyAlignment="1">
      <alignment horizontal="left" vertical="center" indent="1"/>
    </xf>
    <xf numFmtId="208" fontId="23" fillId="0" borderId="54" xfId="0" applyNumberFormat="1" applyFont="1" applyFill="1" applyBorder="1" applyAlignment="1">
      <alignment horizontal="center" vertical="center"/>
    </xf>
    <xf numFmtId="0" fontId="23" fillId="0" borderId="69" xfId="0" applyFont="1" applyFill="1" applyBorder="1" applyAlignment="1">
      <alignment vertical="center"/>
    </xf>
    <xf numFmtId="0" fontId="23" fillId="0" borderId="57" xfId="0" applyFont="1" applyFill="1" applyBorder="1" applyAlignment="1">
      <alignment vertical="center"/>
    </xf>
    <xf numFmtId="2" fontId="23" fillId="0" borderId="69" xfId="0" applyNumberFormat="1" applyFont="1" applyFill="1" applyBorder="1" applyAlignment="1">
      <alignment horizontal="left" vertical="center" indent="1"/>
    </xf>
    <xf numFmtId="0" fontId="23" fillId="0" borderId="70" xfId="66" applyNumberFormat="1" applyFont="1" applyFill="1" applyBorder="1" applyAlignment="1">
      <alignment horizontal="center" vertical="center"/>
      <protection/>
    </xf>
    <xf numFmtId="0" fontId="23" fillId="0" borderId="87" xfId="0" applyNumberFormat="1" applyFont="1" applyFill="1" applyBorder="1" applyAlignment="1">
      <alignment horizontal="left" vertical="center" indent="1"/>
    </xf>
    <xf numFmtId="0" fontId="23" fillId="0" borderId="76" xfId="0" applyFont="1" applyFill="1" applyBorder="1" applyAlignment="1">
      <alignment vertical="center"/>
    </xf>
    <xf numFmtId="0" fontId="23" fillId="0" borderId="54" xfId="0" applyFont="1" applyFill="1" applyBorder="1" applyAlignment="1">
      <alignment vertical="center"/>
    </xf>
    <xf numFmtId="0" fontId="23" fillId="0" borderId="86" xfId="0" applyNumberFormat="1" applyFont="1" applyFill="1" applyBorder="1" applyAlignment="1">
      <alignment horizontal="left" vertical="center"/>
    </xf>
    <xf numFmtId="0" fontId="23" fillId="0" borderId="73" xfId="0" applyFont="1" applyFill="1" applyBorder="1" applyAlignment="1">
      <alignment vertical="center"/>
    </xf>
    <xf numFmtId="0" fontId="23" fillId="0" borderId="50" xfId="0" applyFont="1" applyFill="1" applyBorder="1" applyAlignment="1">
      <alignment vertical="center"/>
    </xf>
    <xf numFmtId="0" fontId="23" fillId="34" borderId="45" xfId="0" applyNumberFormat="1" applyFont="1" applyFill="1" applyBorder="1" applyAlignment="1">
      <alignment horizontal="center" vertical="center"/>
    </xf>
    <xf numFmtId="2" fontId="23" fillId="34" borderId="45" xfId="0" applyNumberFormat="1" applyFont="1" applyFill="1" applyBorder="1" applyAlignment="1">
      <alignment horizontal="center" vertical="center"/>
    </xf>
    <xf numFmtId="0" fontId="23" fillId="34" borderId="71" xfId="0" applyNumberFormat="1" applyFont="1" applyFill="1" applyBorder="1" applyAlignment="1">
      <alignment horizontal="left" vertical="center" indent="1"/>
    </xf>
    <xf numFmtId="2" fontId="23" fillId="0" borderId="83" xfId="0" applyNumberFormat="1" applyFont="1" applyFill="1" applyBorder="1" applyAlignment="1">
      <alignment horizontal="left" vertical="center" indent="1"/>
    </xf>
    <xf numFmtId="0" fontId="23" fillId="0" borderId="74" xfId="0" applyNumberFormat="1" applyFont="1" applyFill="1" applyBorder="1" applyAlignment="1">
      <alignment horizontal="left" vertical="center" indent="2"/>
    </xf>
    <xf numFmtId="211" fontId="23" fillId="0" borderId="50" xfId="0" applyNumberFormat="1" applyFont="1" applyFill="1" applyBorder="1" applyAlignment="1">
      <alignment horizontal="left" vertical="center"/>
    </xf>
    <xf numFmtId="212" fontId="23" fillId="0" borderId="72" xfId="0" applyNumberFormat="1" applyFont="1" applyFill="1" applyBorder="1" applyAlignment="1">
      <alignment horizontal="left" vertical="center"/>
    </xf>
    <xf numFmtId="209" fontId="23" fillId="0" borderId="74" xfId="66" applyNumberFormat="1" applyFont="1" applyFill="1" applyBorder="1" applyAlignment="1">
      <alignment horizontal="center" vertical="center"/>
      <protection/>
    </xf>
    <xf numFmtId="0" fontId="23" fillId="0" borderId="50" xfId="0" applyFont="1" applyFill="1" applyBorder="1" applyAlignment="1">
      <alignment horizontal="left" vertical="center"/>
    </xf>
    <xf numFmtId="0" fontId="23" fillId="0" borderId="88" xfId="0" applyFont="1" applyFill="1" applyBorder="1" applyAlignment="1">
      <alignment horizontal="left" vertical="center"/>
    </xf>
    <xf numFmtId="0" fontId="23" fillId="0" borderId="79" xfId="0" applyFont="1" applyFill="1" applyBorder="1" applyAlignment="1">
      <alignment vertical="center"/>
    </xf>
    <xf numFmtId="0" fontId="23" fillId="0" borderId="31" xfId="0" applyFont="1" applyFill="1" applyBorder="1" applyAlignment="1">
      <alignment vertical="center"/>
    </xf>
    <xf numFmtId="209" fontId="23" fillId="0" borderId="80" xfId="66" applyNumberFormat="1" applyFont="1" applyFill="1" applyBorder="1" applyAlignment="1">
      <alignment horizontal="center" vertical="center"/>
      <protection/>
    </xf>
    <xf numFmtId="209" fontId="23" fillId="0" borderId="39" xfId="0" applyNumberFormat="1" applyFont="1" applyFill="1" applyBorder="1" applyAlignment="1">
      <alignment horizontal="left" vertical="center"/>
    </xf>
    <xf numFmtId="0" fontId="23" fillId="0" borderId="69" xfId="0" applyNumberFormat="1" applyFont="1" applyFill="1" applyBorder="1" applyAlignment="1">
      <alignment horizontal="left" vertical="center" indent="1"/>
    </xf>
    <xf numFmtId="209" fontId="23" fillId="0" borderId="86" xfId="0" applyNumberFormat="1" applyFont="1" applyFill="1" applyBorder="1" applyAlignment="1">
      <alignment horizontal="left" vertical="center"/>
    </xf>
    <xf numFmtId="2" fontId="23" fillId="0" borderId="54" xfId="0" applyNumberFormat="1" applyFont="1" applyFill="1" applyBorder="1" applyAlignment="1">
      <alignment horizontal="center" vertical="center"/>
    </xf>
    <xf numFmtId="0" fontId="23" fillId="0" borderId="89" xfId="0" applyFont="1" applyFill="1" applyBorder="1" applyAlignment="1">
      <alignment horizontal="left" vertical="center"/>
    </xf>
    <xf numFmtId="197" fontId="23" fillId="0" borderId="69" xfId="0" applyNumberFormat="1" applyFont="1" applyFill="1" applyBorder="1" applyAlignment="1">
      <alignment horizontal="left" vertical="center" indent="1"/>
    </xf>
    <xf numFmtId="0" fontId="23" fillId="0" borderId="28" xfId="0" applyFont="1" applyFill="1" applyBorder="1" applyAlignment="1">
      <alignment vertical="center"/>
    </xf>
    <xf numFmtId="0" fontId="23" fillId="0" borderId="16" xfId="0" applyFont="1" applyFill="1" applyBorder="1" applyAlignment="1">
      <alignment vertical="center"/>
    </xf>
    <xf numFmtId="0" fontId="23" fillId="0" borderId="16" xfId="0" applyNumberFormat="1" applyFont="1" applyFill="1" applyBorder="1" applyAlignment="1">
      <alignment horizontal="center" vertical="center"/>
    </xf>
    <xf numFmtId="0" fontId="23" fillId="0" borderId="26" xfId="0" applyNumberFormat="1" applyFont="1" applyFill="1" applyBorder="1" applyAlignment="1">
      <alignment horizontal="left" vertical="center" indent="1"/>
    </xf>
    <xf numFmtId="196" fontId="23" fillId="0" borderId="28" xfId="0" applyNumberFormat="1" applyFont="1" applyFill="1" applyBorder="1" applyAlignment="1">
      <alignment horizontal="left" vertical="center" indent="1"/>
    </xf>
    <xf numFmtId="0" fontId="23" fillId="0" borderId="26" xfId="66" applyNumberFormat="1" applyFont="1" applyFill="1" applyBorder="1" applyAlignment="1">
      <alignment horizontal="center" vertical="center"/>
      <protection/>
    </xf>
    <xf numFmtId="0" fontId="23" fillId="0" borderId="38" xfId="0" applyNumberFormat="1" applyFont="1" applyFill="1" applyBorder="1" applyAlignment="1">
      <alignment horizontal="left" vertical="center" indent="1"/>
    </xf>
    <xf numFmtId="0" fontId="23" fillId="0" borderId="83" xfId="0" applyFont="1" applyFill="1" applyBorder="1" applyAlignment="1">
      <alignment vertical="center"/>
    </xf>
    <xf numFmtId="0" fontId="23" fillId="0" borderId="45" xfId="0" applyFont="1" applyFill="1" applyBorder="1" applyAlignment="1">
      <alignment vertical="center"/>
    </xf>
    <xf numFmtId="208" fontId="23" fillId="0" borderId="45" xfId="0" applyNumberFormat="1" applyFont="1" applyFill="1" applyBorder="1" applyAlignment="1">
      <alignment horizontal="center" vertical="center"/>
    </xf>
    <xf numFmtId="0" fontId="23" fillId="0" borderId="79" xfId="0" applyNumberFormat="1" applyFont="1" applyFill="1" applyBorder="1" applyAlignment="1">
      <alignment horizontal="left" vertical="center" indent="1"/>
    </xf>
    <xf numFmtId="0" fontId="23" fillId="0" borderId="90" xfId="0" applyFont="1" applyFill="1" applyBorder="1" applyAlignment="1">
      <alignment horizontal="left" vertical="center"/>
    </xf>
    <xf numFmtId="0" fontId="23" fillId="0" borderId="91" xfId="0" applyFont="1" applyFill="1" applyBorder="1" applyAlignment="1">
      <alignment horizontal="left" vertical="center"/>
    </xf>
    <xf numFmtId="0" fontId="23" fillId="0" borderId="20" xfId="0" applyFont="1" applyFill="1" applyBorder="1" applyAlignment="1">
      <alignment vertical="center"/>
    </xf>
    <xf numFmtId="208" fontId="23" fillId="0" borderId="20" xfId="0" applyNumberFormat="1" applyFont="1" applyFill="1" applyBorder="1" applyAlignment="1">
      <alignment horizontal="center" vertical="center"/>
    </xf>
    <xf numFmtId="0" fontId="23" fillId="0" borderId="20" xfId="0" applyNumberFormat="1" applyFont="1" applyFill="1" applyBorder="1" applyAlignment="1">
      <alignment horizontal="center" vertical="center"/>
    </xf>
    <xf numFmtId="0" fontId="23" fillId="0" borderId="21" xfId="0" applyNumberFormat="1" applyFont="1" applyFill="1" applyBorder="1" applyAlignment="1">
      <alignment horizontal="left" vertical="center" indent="1"/>
    </xf>
    <xf numFmtId="199" fontId="23" fillId="0" borderId="27" xfId="0" applyNumberFormat="1" applyFont="1" applyFill="1" applyBorder="1" applyAlignment="1">
      <alignment horizontal="left" vertical="center" indent="1"/>
    </xf>
    <xf numFmtId="0" fontId="23" fillId="0" borderId="21" xfId="66" applyNumberFormat="1" applyFont="1" applyFill="1" applyBorder="1" applyAlignment="1">
      <alignment horizontal="center" vertical="center"/>
      <protection/>
    </xf>
    <xf numFmtId="0" fontId="23" fillId="0" borderId="33" xfId="0" applyNumberFormat="1" applyFont="1" applyFill="1" applyBorder="1" applyAlignment="1">
      <alignment horizontal="left" vertical="center" indent="1"/>
    </xf>
    <xf numFmtId="2" fontId="23" fillId="0" borderId="86" xfId="0" applyNumberFormat="1" applyFont="1" applyFill="1" applyBorder="1" applyAlignment="1">
      <alignment horizontal="left" vertical="center" indent="1"/>
    </xf>
    <xf numFmtId="210" fontId="23" fillId="0" borderId="57" xfId="0" applyNumberFormat="1" applyFont="1" applyFill="1" applyBorder="1" applyAlignment="1">
      <alignment horizontal="center" vertical="center"/>
    </xf>
    <xf numFmtId="209" fontId="23" fillId="0" borderId="87" xfId="0" applyNumberFormat="1" applyFont="1" applyFill="1" applyBorder="1" applyAlignment="1">
      <alignment horizontal="left" vertical="center"/>
    </xf>
    <xf numFmtId="0" fontId="23" fillId="0" borderId="78" xfId="0" applyFont="1" applyBorder="1" applyAlignment="1">
      <alignment horizontal="left" vertical="center"/>
    </xf>
    <xf numFmtId="208" fontId="23" fillId="0" borderId="62" xfId="0" applyNumberFormat="1" applyFont="1" applyFill="1" applyBorder="1" applyAlignment="1">
      <alignment horizontal="center" vertical="center"/>
    </xf>
    <xf numFmtId="2" fontId="23" fillId="0" borderId="27" xfId="0" applyNumberFormat="1" applyFont="1" applyFill="1" applyBorder="1" applyAlignment="1">
      <alignment horizontal="left" vertical="center" indent="1"/>
    </xf>
    <xf numFmtId="0" fontId="23" fillId="0" borderId="90" xfId="0" applyFont="1" applyBorder="1" applyAlignment="1">
      <alignment horizontal="left" vertical="center"/>
    </xf>
    <xf numFmtId="0" fontId="23" fillId="0" borderId="90" xfId="66" applyFont="1" applyFill="1" applyBorder="1" applyAlignment="1">
      <alignment horizontal="left" vertical="center"/>
      <protection/>
    </xf>
    <xf numFmtId="0" fontId="23" fillId="0" borderId="91" xfId="66" applyFont="1" applyFill="1" applyBorder="1" applyAlignment="1">
      <alignment vertical="center"/>
      <protection/>
    </xf>
    <xf numFmtId="0" fontId="23" fillId="0" borderId="20" xfId="66" applyFont="1" applyFill="1" applyBorder="1" applyAlignment="1">
      <alignment vertical="center"/>
      <protection/>
    </xf>
    <xf numFmtId="2" fontId="23" fillId="0" borderId="91" xfId="0" applyNumberFormat="1" applyFont="1" applyFill="1" applyBorder="1" applyAlignment="1">
      <alignment horizontal="left" vertical="center" indent="1"/>
    </xf>
    <xf numFmtId="0" fontId="23" fillId="0" borderId="64" xfId="0" applyFont="1" applyFill="1" applyBorder="1" applyAlignment="1">
      <alignment vertical="center"/>
    </xf>
    <xf numFmtId="0" fontId="23" fillId="0" borderId="30" xfId="0" applyFont="1" applyFill="1" applyBorder="1" applyAlignment="1">
      <alignment vertical="center"/>
    </xf>
    <xf numFmtId="0" fontId="23" fillId="0" borderId="30" xfId="0" applyFont="1" applyFill="1" applyBorder="1" applyAlignment="1">
      <alignment horizontal="center" vertical="center"/>
    </xf>
    <xf numFmtId="0" fontId="23" fillId="0" borderId="21" xfId="0" applyFont="1" applyFill="1" applyBorder="1" applyAlignment="1">
      <alignment horizontal="left" vertical="center"/>
    </xf>
    <xf numFmtId="2" fontId="23" fillId="0" borderId="91" xfId="66" applyNumberFormat="1" applyFont="1" applyFill="1" applyBorder="1" applyAlignment="1">
      <alignment horizontal="left" vertical="center" indent="1"/>
      <protection/>
    </xf>
    <xf numFmtId="213" fontId="23" fillId="0" borderId="21" xfId="0" applyNumberFormat="1" applyFont="1" applyFill="1" applyBorder="1" applyAlignment="1">
      <alignment horizontal="center" vertical="center"/>
    </xf>
    <xf numFmtId="209" fontId="23" fillId="0" borderId="33" xfId="0" applyNumberFormat="1" applyFont="1" applyFill="1" applyBorder="1" applyAlignment="1">
      <alignment horizontal="left" vertical="center"/>
    </xf>
    <xf numFmtId="0" fontId="23" fillId="0" borderId="0" xfId="66" applyFont="1" applyFill="1" applyBorder="1" applyAlignment="1">
      <alignment horizontal="left" vertical="center" wrapText="1"/>
      <protection/>
    </xf>
    <xf numFmtId="196" fontId="23" fillId="0" borderId="0" xfId="66" applyNumberFormat="1" applyFont="1" applyFill="1" applyAlignment="1">
      <alignment vertical="center"/>
      <protection/>
    </xf>
    <xf numFmtId="0" fontId="23" fillId="0" borderId="14" xfId="66" applyFont="1" applyFill="1" applyBorder="1" applyAlignment="1">
      <alignment horizontal="left" vertical="center"/>
      <protection/>
    </xf>
    <xf numFmtId="0" fontId="23" fillId="0" borderId="79" xfId="66" applyFont="1" applyFill="1" applyBorder="1" applyAlignment="1">
      <alignment horizontal="center" vertical="center"/>
      <protection/>
    </xf>
    <xf numFmtId="0" fontId="23" fillId="0" borderId="69" xfId="66" applyFont="1" applyFill="1" applyBorder="1" applyAlignment="1">
      <alignment horizontal="left" vertical="center"/>
      <protection/>
    </xf>
    <xf numFmtId="0" fontId="23" fillId="0" borderId="57" xfId="66" applyFont="1" applyFill="1" applyBorder="1" applyAlignment="1">
      <alignment horizontal="left" vertical="center"/>
      <protection/>
    </xf>
    <xf numFmtId="197" fontId="23" fillId="0" borderId="69" xfId="0" applyNumberFormat="1" applyFont="1" applyFill="1" applyBorder="1" applyAlignment="1">
      <alignment horizontal="left" vertical="center" indent="2"/>
    </xf>
    <xf numFmtId="212" fontId="23" fillId="0" borderId="58" xfId="0" applyNumberFormat="1" applyFont="1" applyFill="1" applyBorder="1" applyAlignment="1">
      <alignment horizontal="left" vertical="center" indent="2"/>
    </xf>
    <xf numFmtId="0" fontId="23" fillId="0" borderId="73" xfId="66" applyFont="1" applyFill="1" applyBorder="1" applyAlignment="1">
      <alignment horizontal="left" vertical="center"/>
      <protection/>
    </xf>
    <xf numFmtId="0" fontId="23" fillId="0" borderId="50" xfId="66" applyFont="1" applyFill="1" applyBorder="1" applyAlignment="1">
      <alignment horizontal="left" vertical="center"/>
      <protection/>
    </xf>
    <xf numFmtId="197" fontId="23" fillId="0" borderId="73" xfId="0" applyNumberFormat="1" applyFont="1" applyFill="1" applyBorder="1" applyAlignment="1">
      <alignment horizontal="left" vertical="center" indent="2"/>
    </xf>
    <xf numFmtId="212" fontId="23" fillId="0" borderId="51" xfId="0" applyNumberFormat="1" applyFont="1" applyFill="1" applyBorder="1" applyAlignment="1">
      <alignment horizontal="left" vertical="center" indent="2"/>
    </xf>
    <xf numFmtId="0" fontId="0" fillId="0" borderId="0" xfId="0" applyFont="1" applyAlignment="1">
      <alignment vertical="center"/>
    </xf>
    <xf numFmtId="214" fontId="23" fillId="0" borderId="51" xfId="0" applyNumberFormat="1" applyFont="1" applyFill="1" applyBorder="1" applyAlignment="1">
      <alignment horizontal="left" vertical="center" indent="2"/>
    </xf>
    <xf numFmtId="215" fontId="23" fillId="0" borderId="51" xfId="0" applyNumberFormat="1" applyFont="1" applyFill="1" applyBorder="1" applyAlignment="1">
      <alignment horizontal="left" vertical="center" indent="2"/>
    </xf>
    <xf numFmtId="0" fontId="23" fillId="0" borderId="88" xfId="66" applyFont="1" applyFill="1" applyBorder="1" applyAlignment="1">
      <alignment horizontal="left" vertical="center"/>
      <protection/>
    </xf>
    <xf numFmtId="0" fontId="23" fillId="0" borderId="79" xfId="66" applyFont="1" applyFill="1" applyBorder="1" applyAlignment="1">
      <alignment horizontal="left" vertical="center"/>
      <protection/>
    </xf>
    <xf numFmtId="0" fontId="23" fillId="0" borderId="31" xfId="66" applyFont="1" applyFill="1" applyBorder="1" applyAlignment="1">
      <alignment horizontal="left" vertical="center"/>
      <protection/>
    </xf>
    <xf numFmtId="197" fontId="23" fillId="0" borderId="79" xfId="0" applyNumberFormat="1" applyFont="1" applyFill="1" applyBorder="1" applyAlignment="1">
      <alignment horizontal="left" vertical="center" indent="2"/>
    </xf>
    <xf numFmtId="216" fontId="23" fillId="0" borderId="51" xfId="0" applyNumberFormat="1" applyFont="1" applyFill="1" applyBorder="1" applyAlignment="1">
      <alignment horizontal="left" vertical="center" indent="2"/>
    </xf>
    <xf numFmtId="0" fontId="23" fillId="0" borderId="92" xfId="66" applyFont="1" applyFill="1" applyBorder="1" applyAlignment="1">
      <alignment vertical="top"/>
      <protection/>
    </xf>
    <xf numFmtId="214" fontId="23" fillId="0" borderId="58" xfId="66" applyNumberFormat="1" applyFont="1" applyFill="1" applyBorder="1" applyAlignment="1">
      <alignment horizontal="left" vertical="center" indent="2"/>
      <protection/>
    </xf>
    <xf numFmtId="0" fontId="23" fillId="0" borderId="93" xfId="66" applyFont="1" applyFill="1" applyBorder="1" applyAlignment="1">
      <alignment vertical="top"/>
      <protection/>
    </xf>
    <xf numFmtId="197" fontId="23" fillId="0" borderId="79" xfId="66" applyNumberFormat="1" applyFont="1" applyFill="1" applyBorder="1" applyAlignment="1">
      <alignment horizontal="left" vertical="center" indent="2"/>
      <protection/>
    </xf>
    <xf numFmtId="217" fontId="23" fillId="0" borderId="42" xfId="66" applyNumberFormat="1" applyFont="1" applyFill="1" applyBorder="1" applyAlignment="1">
      <alignment horizontal="left" vertical="center" indent="1"/>
      <protection/>
    </xf>
    <xf numFmtId="0" fontId="23" fillId="0" borderId="28" xfId="66" applyFont="1" applyFill="1" applyBorder="1" applyAlignment="1">
      <alignment horizontal="left" vertical="center"/>
      <protection/>
    </xf>
    <xf numFmtId="0" fontId="23" fillId="0" borderId="16" xfId="66" applyFont="1" applyFill="1" applyBorder="1" applyAlignment="1">
      <alignment horizontal="left" vertical="center"/>
      <protection/>
    </xf>
    <xf numFmtId="197" fontId="23" fillId="0" borderId="28" xfId="66" applyNumberFormat="1" applyFont="1" applyFill="1" applyBorder="1" applyAlignment="1">
      <alignment horizontal="left" vertical="center" indent="2"/>
      <protection/>
    </xf>
    <xf numFmtId="212" fontId="23" fillId="0" borderId="94" xfId="66" applyNumberFormat="1" applyFont="1" applyFill="1" applyBorder="1" applyAlignment="1">
      <alignment horizontal="left" vertical="center" indent="2"/>
      <protection/>
    </xf>
    <xf numFmtId="197" fontId="23" fillId="0" borderId="20" xfId="0" applyNumberFormat="1" applyFont="1" applyFill="1" applyBorder="1" applyAlignment="1">
      <alignment horizontal="left" vertical="center" indent="2"/>
    </xf>
    <xf numFmtId="218" fontId="23" fillId="0" borderId="33" xfId="0" applyNumberFormat="1" applyFont="1" applyFill="1" applyBorder="1" applyAlignment="1">
      <alignment horizontal="left" vertical="center" indent="2"/>
    </xf>
    <xf numFmtId="0" fontId="23" fillId="0" borderId="0" xfId="66" applyFont="1" applyFill="1" applyBorder="1" applyAlignment="1">
      <alignment horizontal="center" vertical="center"/>
      <protection/>
    </xf>
    <xf numFmtId="0" fontId="23" fillId="0" borderId="0" xfId="0" applyFont="1" applyBorder="1" applyAlignment="1">
      <alignment horizontal="center" vertical="center"/>
    </xf>
    <xf numFmtId="178" fontId="23" fillId="0" borderId="0" xfId="0" applyNumberFormat="1" applyFont="1" applyBorder="1" applyAlignment="1">
      <alignment horizontal="left" vertical="center"/>
    </xf>
    <xf numFmtId="178" fontId="23" fillId="0" borderId="0" xfId="0" applyNumberFormat="1" applyFont="1" applyFill="1" applyBorder="1" applyAlignment="1">
      <alignment horizontal="left" vertical="center"/>
    </xf>
    <xf numFmtId="0" fontId="23" fillId="0" borderId="0" xfId="66" applyNumberFormat="1" applyFont="1" applyFill="1" applyBorder="1" applyAlignment="1">
      <alignment horizontal="center" vertical="center"/>
      <protection/>
    </xf>
    <xf numFmtId="179" fontId="23" fillId="0" borderId="0" xfId="66" applyNumberFormat="1" applyFont="1" applyFill="1" applyAlignment="1">
      <alignment horizontal="center" vertical="center"/>
      <protection/>
    </xf>
    <xf numFmtId="49" fontId="23" fillId="0" borderId="0" xfId="0" applyNumberFormat="1" applyFont="1" applyFill="1" applyAlignment="1">
      <alignment horizontal="left" vertical="center"/>
    </xf>
    <xf numFmtId="0" fontId="23" fillId="0" borderId="95" xfId="66" applyFont="1" applyFill="1" applyBorder="1" applyAlignment="1">
      <alignment horizontal="center" vertical="center"/>
      <protection/>
    </xf>
    <xf numFmtId="0" fontId="23" fillId="0" borderId="94" xfId="66" applyFont="1" applyFill="1" applyBorder="1" applyAlignment="1">
      <alignment horizontal="center" vertical="center"/>
      <protection/>
    </xf>
    <xf numFmtId="49" fontId="23" fillId="0" borderId="83" xfId="65" applyNumberFormat="1" applyFont="1" applyFill="1" applyBorder="1" applyAlignment="1">
      <alignment horizontal="left" vertical="center"/>
      <protection/>
    </xf>
    <xf numFmtId="199" fontId="23" fillId="0" borderId="58" xfId="63" applyNumberFormat="1" applyFont="1" applyFill="1" applyBorder="1" applyAlignment="1">
      <alignment horizontal="center" vertical="center"/>
      <protection/>
    </xf>
    <xf numFmtId="20" fontId="23" fillId="0" borderId="78" xfId="66" applyNumberFormat="1" applyFont="1" applyFill="1" applyBorder="1" applyAlignment="1">
      <alignment horizontal="left" vertical="center"/>
      <protection/>
    </xf>
    <xf numFmtId="49" fontId="23" fillId="0" borderId="73" xfId="65" applyNumberFormat="1" applyFont="1" applyFill="1" applyBorder="1" applyAlignment="1">
      <alignment horizontal="left" vertical="center"/>
      <protection/>
    </xf>
    <xf numFmtId="199" fontId="23" fillId="0" borderId="51" xfId="63" applyNumberFormat="1" applyFont="1" applyFill="1" applyBorder="1" applyAlignment="1">
      <alignment horizontal="center" vertical="center"/>
      <protection/>
    </xf>
    <xf numFmtId="0" fontId="23" fillId="0" borderId="51" xfId="63" applyNumberFormat="1" applyFont="1" applyFill="1" applyBorder="1" applyAlignment="1">
      <alignment horizontal="center" vertical="center"/>
      <protection/>
    </xf>
    <xf numFmtId="49" fontId="23" fillId="0" borderId="76" xfId="65" applyNumberFormat="1" applyFont="1" applyFill="1" applyBorder="1" applyAlignment="1">
      <alignment horizontal="left" vertical="center"/>
      <protection/>
    </xf>
    <xf numFmtId="199" fontId="23" fillId="0" borderId="55" xfId="63" applyNumberFormat="1" applyFont="1" applyFill="1" applyBorder="1" applyAlignment="1">
      <alignment horizontal="center" vertical="center"/>
      <protection/>
    </xf>
    <xf numFmtId="20" fontId="23" fillId="0" borderId="90" xfId="66" applyNumberFormat="1" applyFont="1" applyFill="1" applyBorder="1" applyAlignment="1">
      <alignment horizontal="left" vertical="center"/>
      <protection/>
    </xf>
    <xf numFmtId="0" fontId="23" fillId="0" borderId="91" xfId="0" applyFont="1" applyFill="1" applyBorder="1" applyAlignment="1">
      <alignment horizontal="left" vertical="center" shrinkToFit="1"/>
    </xf>
    <xf numFmtId="0" fontId="23" fillId="0" borderId="33" xfId="0" applyNumberFormat="1" applyFont="1" applyFill="1" applyBorder="1" applyAlignment="1">
      <alignment horizontal="center" vertical="center"/>
    </xf>
    <xf numFmtId="0" fontId="23" fillId="0" borderId="69" xfId="0" applyFont="1" applyFill="1" applyBorder="1" applyAlignment="1">
      <alignment horizontal="left" vertical="center" shrinkToFit="1"/>
    </xf>
    <xf numFmtId="0" fontId="23" fillId="0" borderId="58" xfId="0" applyNumberFormat="1" applyFont="1" applyFill="1" applyBorder="1" applyAlignment="1">
      <alignment horizontal="center" vertical="center"/>
    </xf>
    <xf numFmtId="0" fontId="23" fillId="0" borderId="73" xfId="0" applyFont="1" applyFill="1" applyBorder="1" applyAlignment="1">
      <alignment horizontal="left" vertical="center" shrinkToFit="1"/>
    </xf>
    <xf numFmtId="219" fontId="23" fillId="0" borderId="51" xfId="0" applyNumberFormat="1" applyFont="1" applyFill="1" applyBorder="1" applyAlignment="1">
      <alignment horizontal="center" vertical="center"/>
    </xf>
    <xf numFmtId="0" fontId="23" fillId="0" borderId="76" xfId="0" applyFont="1" applyFill="1" applyBorder="1" applyAlignment="1">
      <alignment horizontal="left" vertical="center" shrinkToFit="1"/>
    </xf>
    <xf numFmtId="219" fontId="23" fillId="0" borderId="55" xfId="0" applyNumberFormat="1" applyFont="1" applyFill="1" applyBorder="1" applyAlignment="1">
      <alignment horizontal="center" vertical="center"/>
    </xf>
    <xf numFmtId="0" fontId="23" fillId="0" borderId="55" xfId="66" applyNumberFormat="1" applyFont="1" applyFill="1" applyBorder="1" applyAlignment="1">
      <alignment horizontal="center" vertical="center"/>
      <protection/>
    </xf>
    <xf numFmtId="0" fontId="23" fillId="0" borderId="92" xfId="0" applyFont="1" applyFill="1" applyBorder="1" applyAlignment="1">
      <alignment horizontal="left" vertical="center" shrinkToFit="1"/>
    </xf>
    <xf numFmtId="0" fontId="23" fillId="0" borderId="95" xfId="0" applyNumberFormat="1" applyFont="1" applyFill="1" applyBorder="1" applyAlignment="1">
      <alignment horizontal="center" vertical="center"/>
    </xf>
    <xf numFmtId="0" fontId="23" fillId="0" borderId="56" xfId="0" applyFont="1" applyFill="1" applyBorder="1" applyAlignment="1">
      <alignment horizontal="left" vertical="center" shrinkToFit="1"/>
    </xf>
    <xf numFmtId="20" fontId="23" fillId="0" borderId="67" xfId="66" applyNumberFormat="1" applyFont="1" applyFill="1" applyBorder="1" applyAlignment="1">
      <alignment horizontal="left" vertical="center"/>
      <protection/>
    </xf>
    <xf numFmtId="0" fontId="23" fillId="0" borderId="53" xfId="0" applyFont="1" applyFill="1" applyBorder="1" applyAlignment="1">
      <alignment horizontal="left" vertical="center" shrinkToFit="1"/>
    </xf>
    <xf numFmtId="0" fontId="23" fillId="0" borderId="55" xfId="0" applyNumberFormat="1" applyFont="1" applyFill="1" applyBorder="1" applyAlignment="1">
      <alignment horizontal="center" vertical="center"/>
    </xf>
    <xf numFmtId="0" fontId="23" fillId="0" borderId="65" xfId="0" applyFont="1" applyFill="1" applyBorder="1" applyAlignment="1">
      <alignment horizontal="left" vertical="center" shrinkToFit="1"/>
    </xf>
    <xf numFmtId="0" fontId="23" fillId="0" borderId="66" xfId="0" applyNumberFormat="1" applyFont="1" applyFill="1" applyBorder="1" applyAlignment="1">
      <alignment horizontal="center" vertical="center"/>
    </xf>
    <xf numFmtId="20" fontId="23" fillId="0" borderId="96" xfId="66" applyNumberFormat="1" applyFont="1" applyFill="1" applyBorder="1" applyAlignment="1">
      <alignment horizontal="left" vertical="center"/>
      <protection/>
    </xf>
    <xf numFmtId="0" fontId="23" fillId="0" borderId="28" xfId="0" applyFont="1" applyFill="1" applyBorder="1" applyAlignment="1">
      <alignment horizontal="left" vertical="center" shrinkToFit="1"/>
    </xf>
    <xf numFmtId="0" fontId="23" fillId="0" borderId="94" xfId="0" applyNumberFormat="1" applyFont="1" applyFill="1" applyBorder="1" applyAlignment="1">
      <alignment horizontal="center" vertical="center"/>
    </xf>
    <xf numFmtId="219" fontId="23" fillId="0" borderId="94" xfId="0" applyNumberFormat="1" applyFont="1" applyFill="1" applyBorder="1" applyAlignment="1">
      <alignment horizontal="center" vertical="center"/>
    </xf>
    <xf numFmtId="0" fontId="23" fillId="0" borderId="41" xfId="0" applyFont="1" applyFill="1" applyBorder="1" applyAlignment="1">
      <alignment horizontal="left" vertical="center" shrinkToFit="1"/>
    </xf>
    <xf numFmtId="0" fontId="23" fillId="0" borderId="42" xfId="0" applyNumberFormat="1" applyFont="1" applyFill="1" applyBorder="1" applyAlignment="1">
      <alignment horizontal="center" vertical="center"/>
    </xf>
    <xf numFmtId="0" fontId="23" fillId="0" borderId="67" xfId="0" applyFont="1" applyBorder="1" applyAlignment="1">
      <alignment horizontal="center" vertical="center"/>
    </xf>
    <xf numFmtId="0" fontId="23" fillId="0" borderId="28" xfId="0" applyFont="1" applyBorder="1" applyAlignment="1">
      <alignment horizontal="right" vertical="center" indent="1"/>
    </xf>
    <xf numFmtId="199" fontId="23" fillId="0" borderId="38" xfId="0" applyNumberFormat="1" applyFont="1" applyFill="1" applyBorder="1" applyAlignment="1">
      <alignment horizontal="center" vertical="center"/>
    </xf>
    <xf numFmtId="178" fontId="23" fillId="0" borderId="0" xfId="0" applyNumberFormat="1" applyFont="1" applyBorder="1" applyAlignment="1">
      <alignment horizontal="center" vertical="center"/>
    </xf>
    <xf numFmtId="49" fontId="23" fillId="0" borderId="83" xfId="64" applyNumberFormat="1" applyFont="1" applyFill="1" applyBorder="1" applyAlignment="1">
      <alignment vertical="center" wrapText="1"/>
      <protection/>
    </xf>
    <xf numFmtId="0" fontId="23" fillId="0" borderId="57" xfId="0" applyFont="1" applyFill="1" applyBorder="1" applyAlignment="1">
      <alignment horizontal="justify" vertical="center" wrapText="1"/>
    </xf>
    <xf numFmtId="210" fontId="23" fillId="0" borderId="58" xfId="63" applyNumberFormat="1" applyFont="1" applyFill="1" applyBorder="1" applyAlignment="1">
      <alignment horizontal="center" vertical="center"/>
      <protection/>
    </xf>
    <xf numFmtId="49" fontId="23" fillId="0" borderId="73" xfId="64" applyNumberFormat="1" applyFont="1" applyFill="1" applyBorder="1" applyAlignment="1">
      <alignment vertical="center" wrapText="1"/>
      <protection/>
    </xf>
    <xf numFmtId="0" fontId="23" fillId="0" borderId="50" xfId="0" applyFont="1" applyFill="1" applyBorder="1" applyAlignment="1">
      <alignment horizontal="justify" vertical="center" wrapText="1"/>
    </xf>
    <xf numFmtId="0" fontId="23" fillId="0" borderId="51" xfId="63" applyNumberFormat="1" applyFont="1" applyFill="1" applyBorder="1" applyAlignment="1">
      <alignment horizontal="left" vertical="center" indent="2"/>
      <protection/>
    </xf>
    <xf numFmtId="210" fontId="23" fillId="0" borderId="51" xfId="63" applyNumberFormat="1" applyFont="1" applyFill="1" applyBorder="1" applyAlignment="1">
      <alignment horizontal="center" vertical="center"/>
      <protection/>
    </xf>
    <xf numFmtId="2" fontId="23" fillId="0" borderId="51" xfId="63" applyNumberFormat="1" applyFont="1" applyFill="1" applyBorder="1" applyAlignment="1">
      <alignment horizontal="left" vertical="center" indent="2"/>
      <protection/>
    </xf>
    <xf numFmtId="49" fontId="23" fillId="0" borderId="76" xfId="64" applyNumberFormat="1" applyFont="1" applyFill="1" applyBorder="1" applyAlignment="1">
      <alignment vertical="center" wrapText="1"/>
      <protection/>
    </xf>
    <xf numFmtId="0" fontId="23" fillId="0" borderId="54" xfId="0" applyFont="1" applyFill="1" applyBorder="1" applyAlignment="1">
      <alignment horizontal="justify" vertical="center" wrapText="1"/>
    </xf>
    <xf numFmtId="220" fontId="23" fillId="0" borderId="55" xfId="63" applyNumberFormat="1" applyFont="1" applyFill="1" applyBorder="1" applyAlignment="1">
      <alignment horizontal="left" vertical="center" indent="1"/>
      <protection/>
    </xf>
    <xf numFmtId="0" fontId="23" fillId="0" borderId="65" xfId="0" applyFont="1" applyFill="1" applyBorder="1" applyAlignment="1">
      <alignment vertical="center"/>
    </xf>
    <xf numFmtId="0" fontId="23" fillId="0" borderId="66" xfId="0" applyNumberFormat="1" applyFont="1" applyFill="1" applyBorder="1" applyAlignment="1">
      <alignment horizontal="left" vertical="center" indent="2"/>
    </xf>
    <xf numFmtId="0" fontId="23" fillId="0" borderId="57" xfId="0" applyFont="1" applyFill="1" applyBorder="1" applyAlignment="1">
      <alignment vertical="center" shrinkToFit="1"/>
    </xf>
    <xf numFmtId="209" fontId="23" fillId="0" borderId="87" xfId="0" applyNumberFormat="1" applyFont="1" applyFill="1" applyBorder="1" applyAlignment="1">
      <alignment horizontal="left" vertical="center" indent="1"/>
    </xf>
    <xf numFmtId="0" fontId="23" fillId="0" borderId="79" xfId="0" applyFont="1" applyFill="1" applyBorder="1" applyAlignment="1">
      <alignment horizontal="left" vertical="center" shrinkToFit="1"/>
    </xf>
    <xf numFmtId="0" fontId="23" fillId="0" borderId="31" xfId="0" applyFont="1" applyFill="1" applyBorder="1" applyAlignment="1">
      <alignment vertical="center" shrinkToFit="1"/>
    </xf>
    <xf numFmtId="195" fontId="23" fillId="0" borderId="72" xfId="0" applyNumberFormat="1" applyFont="1" applyFill="1" applyBorder="1" applyAlignment="1">
      <alignment horizontal="left" vertical="center" indent="2"/>
    </xf>
    <xf numFmtId="0" fontId="23" fillId="0" borderId="69" xfId="0" applyFont="1" applyFill="1" applyBorder="1" applyAlignment="1">
      <alignment vertical="center" shrinkToFit="1"/>
    </xf>
    <xf numFmtId="0" fontId="23" fillId="0" borderId="57" xfId="0" applyFont="1" applyFill="1" applyBorder="1" applyAlignment="1">
      <alignment horizontal="left" vertical="center" shrinkToFit="1"/>
    </xf>
    <xf numFmtId="0" fontId="23" fillId="0" borderId="58" xfId="0" applyNumberFormat="1" applyFont="1" applyFill="1" applyBorder="1" applyAlignment="1">
      <alignment horizontal="left" vertical="center" indent="2"/>
    </xf>
    <xf numFmtId="0" fontId="23" fillId="0" borderId="73" xfId="0" applyFont="1" applyFill="1" applyBorder="1" applyAlignment="1">
      <alignment vertical="center" shrinkToFit="1"/>
    </xf>
    <xf numFmtId="0" fontId="23" fillId="0" borderId="50" xfId="0" applyFont="1" applyFill="1" applyBorder="1" applyAlignment="1">
      <alignment horizontal="left" vertical="center" shrinkToFit="1"/>
    </xf>
    <xf numFmtId="0" fontId="23" fillId="0" borderId="51" xfId="0" applyNumberFormat="1" applyFont="1" applyFill="1" applyBorder="1" applyAlignment="1">
      <alignment horizontal="left" vertical="center" indent="2"/>
    </xf>
    <xf numFmtId="0" fontId="23" fillId="0" borderId="79" xfId="0" applyFont="1" applyFill="1" applyBorder="1" applyAlignment="1">
      <alignment horizontal="justify" vertical="center" wrapText="1"/>
    </xf>
    <xf numFmtId="0" fontId="23" fillId="0" borderId="31" xfId="0" applyFont="1" applyFill="1" applyBorder="1" applyAlignment="1">
      <alignment horizontal="justify" vertical="center" wrapText="1"/>
    </xf>
    <xf numFmtId="0" fontId="23" fillId="0" borderId="42" xfId="0" applyNumberFormat="1" applyFont="1" applyFill="1" applyBorder="1" applyAlignment="1">
      <alignment horizontal="left" vertical="center" indent="2"/>
    </xf>
    <xf numFmtId="0" fontId="23" fillId="0" borderId="91" xfId="0" applyFont="1" applyFill="1" applyBorder="1" applyAlignment="1">
      <alignment vertical="center"/>
    </xf>
    <xf numFmtId="0" fontId="23" fillId="0" borderId="33" xfId="0" applyNumberFormat="1" applyFont="1" applyFill="1" applyBorder="1" applyAlignment="1">
      <alignment horizontal="left" vertical="center" indent="2"/>
    </xf>
    <xf numFmtId="220" fontId="23" fillId="0" borderId="87" xfId="0" applyNumberFormat="1" applyFont="1" applyFill="1" applyBorder="1" applyAlignment="1">
      <alignment horizontal="left" vertical="center" indent="1"/>
    </xf>
    <xf numFmtId="195" fontId="23" fillId="0" borderId="38" xfId="0" applyNumberFormat="1" applyFont="1" applyFill="1" applyBorder="1" applyAlignment="1">
      <alignment horizontal="left" vertical="center" indent="2"/>
    </xf>
    <xf numFmtId="0" fontId="23" fillId="0" borderId="20" xfId="0" applyFont="1" applyFill="1" applyBorder="1" applyAlignment="1">
      <alignment vertical="center"/>
    </xf>
    <xf numFmtId="0" fontId="23" fillId="0" borderId="56" xfId="0" applyFont="1" applyFill="1" applyBorder="1" applyAlignment="1">
      <alignment vertical="center"/>
    </xf>
    <xf numFmtId="0" fontId="23" fillId="0" borderId="93" xfId="0" applyFont="1" applyFill="1" applyBorder="1" applyAlignment="1">
      <alignment vertical="center"/>
    </xf>
    <xf numFmtId="0" fontId="23" fillId="0" borderId="94" xfId="0" applyNumberFormat="1" applyFont="1" applyFill="1" applyBorder="1" applyAlignment="1">
      <alignment horizontal="left" vertical="center" indent="2"/>
    </xf>
    <xf numFmtId="0" fontId="23" fillId="0" borderId="61" xfId="0" applyFont="1" applyFill="1" applyBorder="1" applyAlignment="1">
      <alignment vertical="center"/>
    </xf>
    <xf numFmtId="0" fontId="23" fillId="0" borderId="63" xfId="0" applyNumberFormat="1" applyFont="1" applyFill="1" applyBorder="1" applyAlignment="1">
      <alignment horizontal="left" vertical="center" indent="2"/>
    </xf>
    <xf numFmtId="0" fontId="23" fillId="0" borderId="49" xfId="0" applyFont="1" applyFill="1" applyBorder="1" applyAlignment="1">
      <alignment vertical="center"/>
    </xf>
    <xf numFmtId="0" fontId="23" fillId="0" borderId="41" xfId="0" applyFont="1" applyFill="1" applyBorder="1" applyAlignment="1">
      <alignment vertical="center"/>
    </xf>
    <xf numFmtId="0" fontId="23" fillId="0" borderId="64" xfId="0" applyFont="1" applyBorder="1" applyAlignment="1">
      <alignment vertical="center"/>
    </xf>
    <xf numFmtId="179" fontId="23" fillId="0" borderId="66" xfId="0" applyNumberFormat="1" applyFont="1" applyFill="1" applyBorder="1" applyAlignment="1">
      <alignment horizontal="center" vertical="center"/>
    </xf>
    <xf numFmtId="196" fontId="23" fillId="0" borderId="0" xfId="0" applyNumberFormat="1" applyFont="1" applyFill="1" applyBorder="1" applyAlignment="1">
      <alignment horizontal="left" vertical="center"/>
    </xf>
    <xf numFmtId="179" fontId="23" fillId="0" borderId="0" xfId="0" applyNumberFormat="1" applyFont="1" applyFill="1" applyBorder="1" applyAlignment="1">
      <alignment horizontal="center" vertical="center"/>
    </xf>
    <xf numFmtId="179" fontId="23" fillId="0" borderId="0" xfId="0" applyNumberFormat="1" applyFont="1" applyFill="1" applyBorder="1" applyAlignment="1">
      <alignment horizontal="left" vertical="center"/>
    </xf>
    <xf numFmtId="0" fontId="72" fillId="0" borderId="0" xfId="64" applyFont="1" applyFill="1">
      <alignment vertical="center"/>
      <protection/>
    </xf>
    <xf numFmtId="0" fontId="54" fillId="0" borderId="0" xfId="64" applyFont="1" applyFill="1">
      <alignment vertical="center"/>
      <protection/>
    </xf>
    <xf numFmtId="0" fontId="73" fillId="0" borderId="0" xfId="64" applyFont="1" applyFill="1">
      <alignment vertical="center"/>
      <protection/>
    </xf>
    <xf numFmtId="0" fontId="23" fillId="0" borderId="50" xfId="64" applyFont="1" applyFill="1" applyBorder="1" applyAlignment="1">
      <alignment vertical="center"/>
      <protection/>
    </xf>
    <xf numFmtId="0" fontId="23" fillId="0" borderId="0" xfId="64" applyFont="1" applyFill="1">
      <alignment vertical="center"/>
      <protection/>
    </xf>
    <xf numFmtId="0" fontId="23" fillId="0" borderId="54" xfId="64" applyFont="1" applyFill="1" applyBorder="1">
      <alignment vertical="center"/>
      <protection/>
    </xf>
    <xf numFmtId="0" fontId="23" fillId="0" borderId="74" xfId="64" applyFont="1" applyFill="1" applyBorder="1">
      <alignment vertical="center"/>
      <protection/>
    </xf>
    <xf numFmtId="0" fontId="23" fillId="0" borderId="97" xfId="64" applyFont="1" applyFill="1" applyBorder="1">
      <alignment vertical="center"/>
      <protection/>
    </xf>
    <xf numFmtId="0" fontId="23" fillId="0" borderId="73" xfId="64" applyFont="1" applyFill="1" applyBorder="1">
      <alignment vertical="center"/>
      <protection/>
    </xf>
    <xf numFmtId="0" fontId="23" fillId="0" borderId="98" xfId="64" applyFont="1" applyFill="1" applyBorder="1" applyAlignment="1">
      <alignment vertical="center"/>
      <protection/>
    </xf>
    <xf numFmtId="0" fontId="23" fillId="0" borderId="99" xfId="64" applyFont="1" applyFill="1" applyBorder="1">
      <alignment vertical="center"/>
      <protection/>
    </xf>
    <xf numFmtId="0" fontId="23" fillId="0" borderId="98" xfId="64" applyFont="1" applyFill="1" applyBorder="1" applyAlignment="1">
      <alignment/>
      <protection/>
    </xf>
    <xf numFmtId="0" fontId="23" fillId="0" borderId="98" xfId="64" applyFont="1" applyFill="1" applyBorder="1" applyAlignment="1">
      <alignment vertical="center" shrinkToFit="1"/>
      <protection/>
    </xf>
    <xf numFmtId="0" fontId="23" fillId="0" borderId="45" xfId="64" applyFont="1" applyFill="1" applyBorder="1">
      <alignment vertical="center"/>
      <protection/>
    </xf>
    <xf numFmtId="38" fontId="23" fillId="0" borderId="45" xfId="51" applyFont="1" applyFill="1" applyBorder="1" applyAlignment="1">
      <alignment vertical="center"/>
    </xf>
    <xf numFmtId="0" fontId="23" fillId="0" borderId="50" xfId="64" applyFont="1" applyFill="1" applyBorder="1">
      <alignment vertical="center"/>
      <protection/>
    </xf>
    <xf numFmtId="38" fontId="23" fillId="0" borderId="50" xfId="51" applyFont="1" applyFill="1" applyBorder="1" applyAlignment="1">
      <alignment vertical="center"/>
    </xf>
    <xf numFmtId="0" fontId="23" fillId="0" borderId="50" xfId="64" applyFont="1" applyFill="1" applyBorder="1" applyAlignment="1">
      <alignment vertical="center" wrapText="1"/>
      <protection/>
    </xf>
    <xf numFmtId="38" fontId="23" fillId="0" borderId="54" xfId="51" applyFont="1" applyFill="1" applyBorder="1" applyAlignment="1">
      <alignment vertical="center"/>
    </xf>
    <xf numFmtId="0" fontId="23" fillId="0" borderId="100" xfId="64" applyFont="1" applyFill="1" applyBorder="1">
      <alignment vertical="center"/>
      <protection/>
    </xf>
    <xf numFmtId="3" fontId="23" fillId="0" borderId="100" xfId="51" applyNumberFormat="1" applyFont="1" applyFill="1" applyBorder="1" applyAlignment="1">
      <alignment vertical="center"/>
    </xf>
    <xf numFmtId="0" fontId="28" fillId="0" borderId="50" xfId="64" applyFont="1" applyFill="1" applyBorder="1" applyAlignment="1">
      <alignment vertical="center" wrapText="1"/>
      <protection/>
    </xf>
    <xf numFmtId="3" fontId="23" fillId="0" borderId="50" xfId="64" applyNumberFormat="1" applyFont="1" applyFill="1" applyBorder="1" applyAlignment="1">
      <alignment vertical="center" wrapText="1"/>
      <protection/>
    </xf>
    <xf numFmtId="38" fontId="23" fillId="0" borderId="100" xfId="51" applyFont="1" applyFill="1" applyBorder="1" applyAlignment="1">
      <alignment vertical="center"/>
    </xf>
    <xf numFmtId="0" fontId="73" fillId="0" borderId="0" xfId="64" applyFont="1" applyFill="1" applyAlignment="1">
      <alignment vertical="center"/>
      <protection/>
    </xf>
    <xf numFmtId="0" fontId="74" fillId="0" borderId="0" xfId="64" applyFont="1" applyFill="1" applyAlignment="1">
      <alignment vertical="center" wrapText="1"/>
      <protection/>
    </xf>
    <xf numFmtId="0" fontId="73" fillId="0" borderId="0" xfId="62" applyFont="1" applyFill="1">
      <alignment vertical="center"/>
      <protection/>
    </xf>
    <xf numFmtId="0" fontId="73" fillId="0" borderId="0" xfId="62" applyFont="1">
      <alignment vertical="center"/>
      <protection/>
    </xf>
    <xf numFmtId="0" fontId="75" fillId="0" borderId="0" xfId="62" applyFont="1" applyFill="1">
      <alignment vertical="center"/>
      <protection/>
    </xf>
    <xf numFmtId="0" fontId="54" fillId="0" borderId="0" xfId="62" applyFont="1" applyFill="1">
      <alignment vertical="center"/>
      <protection/>
    </xf>
    <xf numFmtId="0" fontId="23" fillId="0" borderId="0" xfId="62" applyFont="1" applyFill="1">
      <alignment vertical="center"/>
      <protection/>
    </xf>
    <xf numFmtId="0" fontId="70" fillId="0" borderId="0" xfId="62" applyFont="1" applyFill="1">
      <alignment vertical="center"/>
      <protection/>
    </xf>
    <xf numFmtId="0" fontId="31" fillId="0" borderId="0" xfId="62" applyFont="1" applyFill="1">
      <alignment vertical="center"/>
      <protection/>
    </xf>
    <xf numFmtId="0" fontId="23" fillId="0" borderId="0" xfId="62" applyFont="1" applyFill="1" applyAlignment="1">
      <alignment horizontal="right" vertical="center"/>
      <protection/>
    </xf>
    <xf numFmtId="0" fontId="23" fillId="0" borderId="0" xfId="62" applyFont="1">
      <alignment vertical="center"/>
      <protection/>
    </xf>
    <xf numFmtId="0" fontId="70" fillId="0" borderId="101" xfId="62" applyFont="1" applyFill="1" applyBorder="1" applyAlignment="1">
      <alignment horizontal="center" vertical="center"/>
      <protection/>
    </xf>
    <xf numFmtId="0" fontId="23" fillId="0" borderId="102" xfId="62" applyFont="1" applyFill="1" applyBorder="1" applyAlignment="1">
      <alignment horizontal="center" vertical="center"/>
      <protection/>
    </xf>
    <xf numFmtId="0" fontId="23" fillId="0" borderId="103" xfId="62" applyFont="1" applyFill="1" applyBorder="1" applyAlignment="1">
      <alignment horizontal="center" vertical="center"/>
      <protection/>
    </xf>
    <xf numFmtId="0" fontId="23" fillId="0" borderId="101" xfId="62" applyFont="1" applyBorder="1">
      <alignment vertical="center"/>
      <protection/>
    </xf>
    <xf numFmtId="0" fontId="23" fillId="0" borderId="101" xfId="62" applyFont="1" applyFill="1" applyBorder="1" applyAlignment="1">
      <alignment horizontal="center" vertical="center"/>
      <protection/>
    </xf>
    <xf numFmtId="0" fontId="23" fillId="0" borderId="103" xfId="62" applyFont="1" applyFill="1" applyBorder="1">
      <alignment vertical="center"/>
      <protection/>
    </xf>
    <xf numFmtId="0" fontId="70" fillId="0" borderId="47" xfId="62" applyFont="1" applyBorder="1" applyAlignment="1">
      <alignment vertical="center"/>
      <protection/>
    </xf>
    <xf numFmtId="221" fontId="23" fillId="0" borderId="0" xfId="62" applyNumberFormat="1" applyFont="1" applyFill="1" applyBorder="1" applyAlignment="1">
      <alignment vertical="center"/>
      <protection/>
    </xf>
    <xf numFmtId="0" fontId="23" fillId="0" borderId="82" xfId="62" applyFont="1" applyBorder="1" applyAlignment="1">
      <alignment vertical="center"/>
      <protection/>
    </xf>
    <xf numFmtId="0" fontId="23" fillId="0" borderId="47" xfId="62" applyFont="1" applyBorder="1">
      <alignment vertical="center"/>
      <protection/>
    </xf>
    <xf numFmtId="0" fontId="23" fillId="0" borderId="47" xfId="62" applyFont="1" applyFill="1" applyBorder="1" applyAlignment="1">
      <alignment vertical="center"/>
      <protection/>
    </xf>
    <xf numFmtId="0" fontId="23" fillId="0" borderId="82" xfId="62" applyFont="1" applyFill="1" applyBorder="1" applyAlignment="1">
      <alignment vertical="center"/>
      <protection/>
    </xf>
    <xf numFmtId="0" fontId="23" fillId="0" borderId="82" xfId="62" applyFont="1" applyFill="1" applyBorder="1">
      <alignment vertical="center"/>
      <protection/>
    </xf>
    <xf numFmtId="0" fontId="23" fillId="0" borderId="0" xfId="62" applyFont="1" applyFill="1" applyBorder="1" applyAlignment="1">
      <alignment vertical="center"/>
      <protection/>
    </xf>
    <xf numFmtId="3" fontId="23" fillId="0" borderId="0" xfId="62" applyNumberFormat="1" applyFont="1" applyFill="1" applyBorder="1" applyAlignment="1">
      <alignment vertical="center"/>
      <protection/>
    </xf>
    <xf numFmtId="221" fontId="23" fillId="0" borderId="47" xfId="62" applyNumberFormat="1" applyFont="1" applyFill="1" applyBorder="1" applyAlignment="1">
      <alignment vertical="center"/>
      <protection/>
    </xf>
    <xf numFmtId="0" fontId="70" fillId="0" borderId="43" xfId="62" applyFont="1" applyFill="1" applyBorder="1" applyAlignment="1">
      <alignment vertical="center"/>
      <protection/>
    </xf>
    <xf numFmtId="0" fontId="70" fillId="0" borderId="43" xfId="62" applyFont="1" applyBorder="1" applyAlignment="1">
      <alignment vertical="center"/>
      <protection/>
    </xf>
    <xf numFmtId="221" fontId="23" fillId="0" borderId="104" xfId="62" applyNumberFormat="1" applyFont="1" applyFill="1" applyBorder="1" applyAlignment="1">
      <alignment vertical="center"/>
      <protection/>
    </xf>
    <xf numFmtId="0" fontId="23" fillId="0" borderId="87" xfId="62" applyFont="1" applyBorder="1" applyAlignment="1">
      <alignment vertical="center"/>
      <protection/>
    </xf>
    <xf numFmtId="0" fontId="23" fillId="0" borderId="43" xfId="62" applyFont="1" applyBorder="1">
      <alignment vertical="center"/>
      <protection/>
    </xf>
    <xf numFmtId="0" fontId="23" fillId="0" borderId="43" xfId="62" applyFont="1" applyFill="1" applyBorder="1" applyAlignment="1">
      <alignment vertical="center"/>
      <protection/>
    </xf>
    <xf numFmtId="0" fontId="23" fillId="0" borderId="87" xfId="62" applyFont="1" applyFill="1" applyBorder="1" applyAlignment="1">
      <alignment vertical="center"/>
      <protection/>
    </xf>
    <xf numFmtId="0" fontId="23" fillId="0" borderId="87" xfId="62" applyFont="1" applyFill="1" applyBorder="1">
      <alignment vertical="center"/>
      <protection/>
    </xf>
    <xf numFmtId="0" fontId="23" fillId="0" borderId="104" xfId="62" applyFont="1" applyFill="1" applyBorder="1" applyAlignment="1">
      <alignment vertical="center"/>
      <protection/>
    </xf>
    <xf numFmtId="3" fontId="23" fillId="0" borderId="104" xfId="62" applyNumberFormat="1" applyFont="1" applyFill="1" applyBorder="1" applyAlignment="1">
      <alignment vertical="center"/>
      <protection/>
    </xf>
    <xf numFmtId="221" fontId="23" fillId="0" borderId="43" xfId="51" applyNumberFormat="1" applyFont="1" applyFill="1" applyBorder="1" applyAlignment="1">
      <alignment vertical="center"/>
    </xf>
    <xf numFmtId="221" fontId="23" fillId="0" borderId="104" xfId="51" applyNumberFormat="1" applyFont="1" applyFill="1" applyBorder="1" applyAlignment="1">
      <alignment vertical="center"/>
    </xf>
    <xf numFmtId="0" fontId="70" fillId="0" borderId="48" xfId="62" applyFont="1" applyFill="1" applyBorder="1" applyAlignment="1">
      <alignment vertical="center"/>
      <protection/>
    </xf>
    <xf numFmtId="0" fontId="70" fillId="0" borderId="48" xfId="62" applyFont="1" applyBorder="1" applyAlignment="1">
      <alignment vertical="center"/>
      <protection/>
    </xf>
    <xf numFmtId="221" fontId="23" fillId="0" borderId="97" xfId="62" applyNumberFormat="1" applyFont="1" applyFill="1" applyBorder="1" applyAlignment="1">
      <alignment vertical="center"/>
      <protection/>
    </xf>
    <xf numFmtId="0" fontId="23" fillId="0" borderId="72" xfId="62" applyFont="1" applyBorder="1" applyAlignment="1">
      <alignment vertical="center"/>
      <protection/>
    </xf>
    <xf numFmtId="0" fontId="23" fillId="0" borderId="48" xfId="62" applyFont="1" applyBorder="1">
      <alignment vertical="center"/>
      <protection/>
    </xf>
    <xf numFmtId="0" fontId="23" fillId="0" borderId="48" xfId="62" applyFont="1" applyFill="1" applyBorder="1" applyAlignment="1">
      <alignment vertical="center"/>
      <protection/>
    </xf>
    <xf numFmtId="0" fontId="23" fillId="0" borderId="72" xfId="62" applyFont="1" applyFill="1" applyBorder="1" applyAlignment="1">
      <alignment vertical="center"/>
      <protection/>
    </xf>
    <xf numFmtId="0" fontId="23" fillId="0" borderId="72" xfId="62" applyFont="1" applyFill="1" applyBorder="1">
      <alignment vertical="center"/>
      <protection/>
    </xf>
    <xf numFmtId="0" fontId="23" fillId="0" borderId="97" xfId="62" applyFont="1" applyFill="1" applyBorder="1" applyAlignment="1">
      <alignment vertical="center"/>
      <protection/>
    </xf>
    <xf numFmtId="3" fontId="23" fillId="0" borderId="97" xfId="62" applyNumberFormat="1" applyFont="1" applyFill="1" applyBorder="1" applyAlignment="1">
      <alignment vertical="center"/>
      <protection/>
    </xf>
    <xf numFmtId="221" fontId="23" fillId="0" borderId="48" xfId="51" applyNumberFormat="1" applyFont="1" applyFill="1" applyBorder="1" applyAlignment="1">
      <alignment vertical="center"/>
    </xf>
    <xf numFmtId="221" fontId="23" fillId="0" borderId="97" xfId="51" applyNumberFormat="1" applyFont="1" applyFill="1" applyBorder="1" applyAlignment="1">
      <alignment vertical="center"/>
    </xf>
    <xf numFmtId="222" fontId="70" fillId="0" borderId="48" xfId="62" applyNumberFormat="1" applyFont="1" applyFill="1" applyBorder="1" applyAlignment="1">
      <alignment vertical="center"/>
      <protection/>
    </xf>
    <xf numFmtId="222" fontId="23" fillId="0" borderId="72" xfId="62" applyNumberFormat="1" applyFont="1" applyFill="1" applyBorder="1" applyAlignment="1">
      <alignment vertical="center"/>
      <protection/>
    </xf>
    <xf numFmtId="223" fontId="23" fillId="0" borderId="97" xfId="62" applyNumberFormat="1" applyFont="1" applyFill="1" applyBorder="1" applyAlignment="1">
      <alignment vertical="center"/>
      <protection/>
    </xf>
    <xf numFmtId="221" fontId="23" fillId="0" borderId="72" xfId="62" applyNumberFormat="1" applyFont="1" applyFill="1" applyBorder="1" applyAlignment="1">
      <alignment vertical="center"/>
      <protection/>
    </xf>
    <xf numFmtId="221" fontId="23" fillId="0" borderId="48" xfId="62" applyNumberFormat="1" applyFont="1" applyFill="1" applyBorder="1" applyAlignment="1">
      <alignment vertical="center"/>
      <protection/>
    </xf>
    <xf numFmtId="224" fontId="23" fillId="0" borderId="72" xfId="62" applyNumberFormat="1" applyFont="1" applyFill="1" applyBorder="1" applyAlignment="1">
      <alignment vertical="center"/>
      <protection/>
    </xf>
    <xf numFmtId="224" fontId="23" fillId="0" borderId="48" xfId="62" applyNumberFormat="1" applyFont="1" applyFill="1" applyBorder="1" applyAlignment="1">
      <alignment vertical="center"/>
      <protection/>
    </xf>
    <xf numFmtId="223" fontId="23" fillId="0" borderId="72" xfId="62" applyNumberFormat="1" applyFont="1" applyFill="1" applyBorder="1" applyAlignment="1">
      <alignment vertical="center"/>
      <protection/>
    </xf>
    <xf numFmtId="222" fontId="23" fillId="0" borderId="48" xfId="62" applyNumberFormat="1" applyFont="1" applyFill="1" applyBorder="1" applyAlignment="1">
      <alignment vertical="center"/>
      <protection/>
    </xf>
    <xf numFmtId="0" fontId="70" fillId="0" borderId="59" xfId="62" applyFont="1" applyFill="1" applyBorder="1" applyAlignment="1">
      <alignment vertical="center"/>
      <protection/>
    </xf>
    <xf numFmtId="0" fontId="70" fillId="0" borderId="59" xfId="62" applyFont="1" applyBorder="1" applyAlignment="1">
      <alignment vertical="center"/>
      <protection/>
    </xf>
    <xf numFmtId="221" fontId="23" fillId="0" borderId="105" xfId="62" applyNumberFormat="1" applyFont="1" applyFill="1" applyBorder="1" applyAlignment="1">
      <alignment vertical="center"/>
      <protection/>
    </xf>
    <xf numFmtId="0" fontId="23" fillId="0" borderId="39" xfId="62" applyFont="1" applyBorder="1" applyAlignment="1">
      <alignment vertical="center"/>
      <protection/>
    </xf>
    <xf numFmtId="0" fontId="23" fillId="0" borderId="59" xfId="62" applyFont="1" applyBorder="1">
      <alignment vertical="center"/>
      <protection/>
    </xf>
    <xf numFmtId="0" fontId="23" fillId="0" borderId="59" xfId="62" applyFont="1" applyFill="1" applyBorder="1" applyAlignment="1">
      <alignment vertical="center"/>
      <protection/>
    </xf>
    <xf numFmtId="0" fontId="23" fillId="0" borderId="39" xfId="62" applyFont="1" applyFill="1" applyBorder="1" applyAlignment="1">
      <alignment vertical="center"/>
      <protection/>
    </xf>
    <xf numFmtId="0" fontId="23" fillId="0" borderId="39" xfId="62" applyFont="1" applyFill="1" applyBorder="1">
      <alignment vertical="center"/>
      <protection/>
    </xf>
    <xf numFmtId="0" fontId="23" fillId="0" borderId="105" xfId="62" applyFont="1" applyFill="1" applyBorder="1" applyAlignment="1">
      <alignment vertical="center"/>
      <protection/>
    </xf>
    <xf numFmtId="3" fontId="23" fillId="0" borderId="105" xfId="62" applyNumberFormat="1" applyFont="1" applyFill="1" applyBorder="1" applyAlignment="1">
      <alignment vertical="center"/>
      <protection/>
    </xf>
    <xf numFmtId="221" fontId="23" fillId="0" borderId="59" xfId="62" applyNumberFormat="1" applyFont="1" applyFill="1" applyBorder="1" applyAlignment="1">
      <alignment vertical="center"/>
      <protection/>
    </xf>
    <xf numFmtId="221" fontId="23" fillId="0" borderId="14" xfId="62" applyNumberFormat="1" applyFont="1" applyFill="1" applyBorder="1" applyAlignment="1">
      <alignment vertical="center"/>
      <protection/>
    </xf>
    <xf numFmtId="221" fontId="23" fillId="0" borderId="47" xfId="51" applyNumberFormat="1" applyFont="1" applyFill="1" applyBorder="1" applyAlignment="1">
      <alignment vertical="center"/>
    </xf>
    <xf numFmtId="221" fontId="23" fillId="0" borderId="0" xfId="51" applyNumberFormat="1" applyFont="1" applyFill="1" applyBorder="1" applyAlignment="1">
      <alignment vertical="center"/>
    </xf>
    <xf numFmtId="0" fontId="70" fillId="0" borderId="67" xfId="62" applyFont="1" applyFill="1" applyBorder="1" applyAlignment="1">
      <alignment vertical="center"/>
      <protection/>
    </xf>
    <xf numFmtId="0" fontId="70" fillId="0" borderId="67" xfId="62" applyFont="1" applyBorder="1" applyAlignment="1">
      <alignment vertical="center"/>
      <protection/>
    </xf>
    <xf numFmtId="0" fontId="23" fillId="0" borderId="38" xfId="62" applyFont="1" applyBorder="1" applyAlignment="1">
      <alignment vertical="center"/>
      <protection/>
    </xf>
    <xf numFmtId="0" fontId="23" fillId="0" borderId="67" xfId="62" applyFont="1" applyBorder="1">
      <alignment vertical="center"/>
      <protection/>
    </xf>
    <xf numFmtId="0" fontId="23" fillId="0" borderId="67" xfId="62" applyFont="1" applyFill="1" applyBorder="1" applyAlignment="1">
      <alignment vertical="center"/>
      <protection/>
    </xf>
    <xf numFmtId="0" fontId="23" fillId="0" borderId="38" xfId="62" applyFont="1" applyFill="1" applyBorder="1" applyAlignment="1">
      <alignment vertical="center"/>
      <protection/>
    </xf>
    <xf numFmtId="0" fontId="23" fillId="0" borderId="38" xfId="62" applyFont="1" applyFill="1" applyBorder="1">
      <alignment vertical="center"/>
      <protection/>
    </xf>
    <xf numFmtId="0" fontId="23" fillId="0" borderId="14" xfId="62" applyFont="1" applyFill="1" applyBorder="1" applyAlignment="1">
      <alignment vertical="center"/>
      <protection/>
    </xf>
    <xf numFmtId="3" fontId="23" fillId="0" borderId="14" xfId="62" applyNumberFormat="1" applyFont="1" applyFill="1" applyBorder="1" applyAlignment="1">
      <alignment vertical="center"/>
      <protection/>
    </xf>
    <xf numFmtId="221" fontId="23" fillId="0" borderId="67" xfId="51" applyNumberFormat="1" applyFont="1" applyFill="1" applyBorder="1" applyAlignment="1">
      <alignment vertical="center"/>
    </xf>
    <xf numFmtId="221" fontId="23" fillId="0" borderId="14" xfId="51" applyNumberFormat="1" applyFont="1" applyFill="1" applyBorder="1" applyAlignment="1">
      <alignment vertical="center"/>
    </xf>
    <xf numFmtId="0" fontId="70" fillId="0" borderId="0" xfId="62" applyFont="1">
      <alignment vertical="center"/>
      <protection/>
    </xf>
    <xf numFmtId="225" fontId="76" fillId="34" borderId="47" xfId="62" applyNumberFormat="1" applyFont="1" applyFill="1" applyBorder="1" applyAlignment="1">
      <alignment vertical="center"/>
      <protection/>
    </xf>
    <xf numFmtId="225" fontId="32" fillId="34" borderId="0" xfId="62" applyNumberFormat="1" applyFont="1" applyFill="1" applyBorder="1" applyAlignment="1">
      <alignment horizontal="right" vertical="center"/>
      <protection/>
    </xf>
    <xf numFmtId="225" fontId="32" fillId="34" borderId="82" xfId="62" applyNumberFormat="1" applyFont="1" applyFill="1" applyBorder="1" applyAlignment="1">
      <alignment horizontal="right" vertical="center"/>
      <protection/>
    </xf>
    <xf numFmtId="225" fontId="32" fillId="34" borderId="47" xfId="62" applyNumberFormat="1" applyFont="1" applyFill="1" applyBorder="1" applyAlignment="1">
      <alignment vertical="center"/>
      <protection/>
    </xf>
    <xf numFmtId="225" fontId="32" fillId="0" borderId="47" xfId="62" applyNumberFormat="1" applyFont="1" applyFill="1" applyBorder="1" applyAlignment="1">
      <alignment vertical="center"/>
      <protection/>
    </xf>
    <xf numFmtId="225" fontId="32" fillId="0" borderId="0" xfId="62" applyNumberFormat="1" applyFont="1" applyFill="1" applyBorder="1" applyAlignment="1">
      <alignment horizontal="right" vertical="center"/>
      <protection/>
    </xf>
    <xf numFmtId="225" fontId="32" fillId="0" borderId="82" xfId="62" applyNumberFormat="1" applyFont="1" applyFill="1" applyBorder="1" applyAlignment="1">
      <alignment horizontal="right" vertical="center"/>
      <protection/>
    </xf>
    <xf numFmtId="0" fontId="76" fillId="34" borderId="47" xfId="62" applyFont="1" applyFill="1" applyBorder="1" applyAlignment="1">
      <alignment vertical="center"/>
      <protection/>
    </xf>
    <xf numFmtId="0" fontId="76" fillId="34" borderId="14" xfId="62" applyFont="1" applyFill="1" applyBorder="1" applyAlignment="1">
      <alignment vertical="center"/>
      <protection/>
    </xf>
    <xf numFmtId="225" fontId="76" fillId="34" borderId="67" xfId="62" applyNumberFormat="1" applyFont="1" applyFill="1" applyBorder="1" applyAlignment="1">
      <alignment vertical="center"/>
      <protection/>
    </xf>
    <xf numFmtId="225" fontId="32" fillId="34" borderId="38" xfId="62" applyNumberFormat="1" applyFont="1" applyFill="1" applyBorder="1" applyAlignment="1">
      <alignment horizontal="right" vertical="center"/>
      <protection/>
    </xf>
    <xf numFmtId="225" fontId="32" fillId="34" borderId="67" xfId="62" applyNumberFormat="1" applyFont="1" applyFill="1" applyBorder="1" applyAlignment="1">
      <alignment vertical="center"/>
      <protection/>
    </xf>
    <xf numFmtId="225" fontId="32" fillId="0" borderId="67" xfId="62" applyNumberFormat="1" applyFont="1" applyFill="1" applyBorder="1" applyAlignment="1">
      <alignment vertical="center"/>
      <protection/>
    </xf>
    <xf numFmtId="225" fontId="32" fillId="0" borderId="38" xfId="62" applyNumberFormat="1" applyFont="1" applyFill="1" applyBorder="1" applyAlignment="1">
      <alignment horizontal="right" vertical="center"/>
      <protection/>
    </xf>
    <xf numFmtId="0" fontId="70" fillId="34" borderId="106" xfId="62" applyFont="1" applyFill="1" applyBorder="1" applyAlignment="1">
      <alignment vertical="center"/>
      <protection/>
    </xf>
    <xf numFmtId="225" fontId="70" fillId="34" borderId="106" xfId="62" applyNumberFormat="1" applyFont="1" applyFill="1" applyBorder="1" applyAlignment="1">
      <alignment vertical="center"/>
      <protection/>
    </xf>
    <xf numFmtId="225" fontId="23" fillId="34" borderId="10" xfId="62" applyNumberFormat="1" applyFont="1" applyFill="1" applyBorder="1" applyAlignment="1">
      <alignment horizontal="right" vertical="center"/>
      <protection/>
    </xf>
    <xf numFmtId="225" fontId="23" fillId="34" borderId="34" xfId="62" applyNumberFormat="1" applyFont="1" applyFill="1" applyBorder="1" applyAlignment="1">
      <alignment horizontal="right" vertical="center"/>
      <protection/>
    </xf>
    <xf numFmtId="225" fontId="23" fillId="34" borderId="106" xfId="62" applyNumberFormat="1" applyFont="1" applyFill="1" applyBorder="1" applyAlignment="1">
      <alignment vertical="center"/>
      <protection/>
    </xf>
    <xf numFmtId="225" fontId="23" fillId="0" borderId="106" xfId="62" applyNumberFormat="1" applyFont="1" applyFill="1" applyBorder="1" applyAlignment="1">
      <alignment vertical="center"/>
      <protection/>
    </xf>
    <xf numFmtId="225" fontId="23" fillId="0" borderId="10" xfId="62" applyNumberFormat="1" applyFont="1" applyFill="1" applyBorder="1" applyAlignment="1">
      <alignment horizontal="right" vertical="center"/>
      <protection/>
    </xf>
    <xf numFmtId="225" fontId="23" fillId="0" borderId="34" xfId="62" applyNumberFormat="1" applyFont="1" applyFill="1" applyBorder="1" applyAlignment="1">
      <alignment horizontal="right" vertical="center"/>
      <protection/>
    </xf>
    <xf numFmtId="0" fontId="70" fillId="34" borderId="60" xfId="62" applyFont="1" applyFill="1" applyBorder="1" applyAlignment="1">
      <alignment vertical="center"/>
      <protection/>
    </xf>
    <xf numFmtId="225" fontId="70" fillId="34" borderId="60" xfId="62" applyNumberFormat="1" applyFont="1" applyFill="1" applyBorder="1" applyAlignment="1">
      <alignment vertical="center"/>
      <protection/>
    </xf>
    <xf numFmtId="225" fontId="23" fillId="34" borderId="107" xfId="62" applyNumberFormat="1" applyFont="1" applyFill="1" applyBorder="1" applyAlignment="1">
      <alignment horizontal="right" vertical="center"/>
      <protection/>
    </xf>
    <xf numFmtId="225" fontId="23" fillId="34" borderId="84" xfId="62" applyNumberFormat="1" applyFont="1" applyFill="1" applyBorder="1" applyAlignment="1">
      <alignment horizontal="right" vertical="center"/>
      <protection/>
    </xf>
    <xf numFmtId="225" fontId="23" fillId="34" borderId="60" xfId="62" applyNumberFormat="1" applyFont="1" applyFill="1" applyBorder="1" applyAlignment="1">
      <alignment vertical="center"/>
      <protection/>
    </xf>
    <xf numFmtId="225" fontId="23" fillId="0" borderId="60" xfId="62" applyNumberFormat="1" applyFont="1" applyFill="1" applyBorder="1" applyAlignment="1">
      <alignment vertical="center"/>
      <protection/>
    </xf>
    <xf numFmtId="225" fontId="23" fillId="0" borderId="107" xfId="62" applyNumberFormat="1" applyFont="1" applyFill="1" applyBorder="1" applyAlignment="1">
      <alignment horizontal="right" vertical="center"/>
      <protection/>
    </xf>
    <xf numFmtId="225" fontId="23" fillId="0" borderId="84" xfId="62" applyNumberFormat="1" applyFont="1" applyFill="1" applyBorder="1" applyAlignment="1">
      <alignment horizontal="right" vertical="center"/>
      <protection/>
    </xf>
    <xf numFmtId="4" fontId="70" fillId="34" borderId="47" xfId="62" applyNumberFormat="1" applyFont="1" applyFill="1" applyBorder="1" applyAlignment="1">
      <alignment vertical="center"/>
      <protection/>
    </xf>
    <xf numFmtId="4" fontId="23" fillId="34" borderId="0" xfId="62" applyNumberFormat="1" applyFont="1" applyFill="1" applyBorder="1" applyAlignment="1">
      <alignment horizontal="right" vertical="center"/>
      <protection/>
    </xf>
    <xf numFmtId="4" fontId="23" fillId="34" borderId="82" xfId="62" applyNumberFormat="1" applyFont="1" applyFill="1" applyBorder="1" applyAlignment="1">
      <alignment horizontal="right" vertical="center"/>
      <protection/>
    </xf>
    <xf numFmtId="4" fontId="23" fillId="34" borderId="47" xfId="62" applyNumberFormat="1" applyFont="1" applyFill="1" applyBorder="1" applyAlignment="1">
      <alignment vertical="center"/>
      <protection/>
    </xf>
    <xf numFmtId="4" fontId="23" fillId="0" borderId="47" xfId="62" applyNumberFormat="1" applyFont="1" applyFill="1" applyBorder="1" applyAlignment="1">
      <alignment vertical="center"/>
      <protection/>
    </xf>
    <xf numFmtId="4" fontId="23" fillId="0" borderId="0" xfId="62" applyNumberFormat="1" applyFont="1" applyFill="1" applyBorder="1" applyAlignment="1">
      <alignment horizontal="right" vertical="center"/>
      <protection/>
    </xf>
    <xf numFmtId="4" fontId="23" fillId="0" borderId="82" xfId="62" applyNumberFormat="1" applyFont="1" applyFill="1" applyBorder="1" applyAlignment="1">
      <alignment horizontal="right" vertical="center"/>
      <protection/>
    </xf>
    <xf numFmtId="226" fontId="70" fillId="34" borderId="60" xfId="62" applyNumberFormat="1" applyFont="1" applyFill="1" applyBorder="1" applyAlignment="1">
      <alignment vertical="center"/>
      <protection/>
    </xf>
    <xf numFmtId="226" fontId="23" fillId="34" borderId="107" xfId="62" applyNumberFormat="1" applyFont="1" applyFill="1" applyBorder="1" applyAlignment="1">
      <alignment horizontal="right" vertical="center"/>
      <protection/>
    </xf>
    <xf numFmtId="226" fontId="23" fillId="34" borderId="84" xfId="62" applyNumberFormat="1" applyFont="1" applyFill="1" applyBorder="1" applyAlignment="1">
      <alignment horizontal="right" vertical="center"/>
      <protection/>
    </xf>
    <xf numFmtId="226" fontId="23" fillId="34" borderId="60" xfId="62" applyNumberFormat="1" applyFont="1" applyFill="1" applyBorder="1" applyAlignment="1">
      <alignment vertical="center"/>
      <protection/>
    </xf>
    <xf numFmtId="226" fontId="23" fillId="0" borderId="60" xfId="62" applyNumberFormat="1" applyFont="1" applyFill="1" applyBorder="1" applyAlignment="1">
      <alignment vertical="center"/>
      <protection/>
    </xf>
    <xf numFmtId="226" fontId="23" fillId="0" borderId="107" xfId="62" applyNumberFormat="1" applyFont="1" applyFill="1" applyBorder="1" applyAlignment="1">
      <alignment horizontal="right" vertical="center"/>
      <protection/>
    </xf>
    <xf numFmtId="226" fontId="23" fillId="0" borderId="84" xfId="62" applyNumberFormat="1" applyFont="1" applyFill="1" applyBorder="1" applyAlignment="1">
      <alignment horizontal="right" vertical="center"/>
      <protection/>
    </xf>
    <xf numFmtId="0" fontId="70" fillId="34" borderId="47" xfId="62" applyFont="1" applyFill="1" applyBorder="1" applyAlignment="1">
      <alignment vertical="center"/>
      <protection/>
    </xf>
    <xf numFmtId="0" fontId="70" fillId="34" borderId="47" xfId="62" applyNumberFormat="1" applyFont="1" applyFill="1" applyBorder="1" applyAlignment="1">
      <alignment vertical="center"/>
      <protection/>
    </xf>
    <xf numFmtId="0" fontId="28" fillId="34" borderId="0" xfId="62" applyNumberFormat="1" applyFont="1" applyFill="1" applyBorder="1" applyAlignment="1">
      <alignment horizontal="right" vertical="center"/>
      <protection/>
    </xf>
    <xf numFmtId="0" fontId="23" fillId="34" borderId="0" xfId="62" applyNumberFormat="1" applyFont="1" applyFill="1" applyBorder="1" applyAlignment="1">
      <alignment horizontal="right" vertical="center"/>
      <protection/>
    </xf>
    <xf numFmtId="0" fontId="23" fillId="34" borderId="47" xfId="62" applyNumberFormat="1" applyFont="1" applyFill="1" applyBorder="1" applyAlignment="1">
      <alignment vertical="center"/>
      <protection/>
    </xf>
    <xf numFmtId="0" fontId="23" fillId="0" borderId="47" xfId="62" applyNumberFormat="1" applyFont="1" applyFill="1" applyBorder="1" applyAlignment="1">
      <alignment vertical="center"/>
      <protection/>
    </xf>
    <xf numFmtId="0" fontId="28" fillId="0" borderId="0" xfId="62" applyNumberFormat="1" applyFont="1" applyFill="1" applyBorder="1" applyAlignment="1">
      <alignment horizontal="right" vertical="center"/>
      <protection/>
    </xf>
    <xf numFmtId="0" fontId="23" fillId="0" borderId="0" xfId="62" applyNumberFormat="1" applyFont="1" applyFill="1" applyBorder="1" applyAlignment="1">
      <alignment horizontal="right" vertical="center"/>
      <protection/>
    </xf>
    <xf numFmtId="0" fontId="23" fillId="0" borderId="82" xfId="62" applyNumberFormat="1" applyFont="1" applyFill="1" applyBorder="1" applyAlignment="1">
      <alignment horizontal="right" vertical="center"/>
      <protection/>
    </xf>
    <xf numFmtId="227" fontId="23" fillId="0" borderId="47" xfId="62" applyNumberFormat="1" applyFont="1" applyFill="1" applyBorder="1" applyAlignment="1">
      <alignment vertical="center"/>
      <protection/>
    </xf>
    <xf numFmtId="198" fontId="23" fillId="0" borderId="0" xfId="62" applyNumberFormat="1" applyFont="1" applyFill="1" applyBorder="1" applyAlignment="1">
      <alignment horizontal="right" vertical="center"/>
      <protection/>
    </xf>
    <xf numFmtId="227" fontId="23" fillId="0" borderId="82" xfId="62" applyNumberFormat="1" applyFont="1" applyFill="1" applyBorder="1" applyAlignment="1">
      <alignment horizontal="right" vertical="center"/>
      <protection/>
    </xf>
    <xf numFmtId="0" fontId="23" fillId="34" borderId="107" xfId="62" applyFont="1" applyFill="1" applyBorder="1" applyAlignment="1">
      <alignment horizontal="right" vertical="center"/>
      <protection/>
    </xf>
    <xf numFmtId="0" fontId="23" fillId="34" borderId="84" xfId="62" applyFont="1" applyFill="1" applyBorder="1" applyAlignment="1">
      <alignment horizontal="right" vertical="center"/>
      <protection/>
    </xf>
    <xf numFmtId="0" fontId="23" fillId="34" borderId="60" xfId="62" applyFont="1" applyFill="1" applyBorder="1" applyAlignment="1">
      <alignment vertical="center"/>
      <protection/>
    </xf>
    <xf numFmtId="0" fontId="28" fillId="34" borderId="0" xfId="62" applyFont="1" applyFill="1" applyBorder="1" applyAlignment="1">
      <alignment horizontal="right" vertical="center"/>
      <protection/>
    </xf>
    <xf numFmtId="0" fontId="23" fillId="0" borderId="60" xfId="62" applyFont="1" applyFill="1" applyBorder="1" applyAlignment="1">
      <alignment vertical="center"/>
      <protection/>
    </xf>
    <xf numFmtId="0" fontId="23" fillId="0" borderId="107" xfId="62" applyFont="1" applyFill="1" applyBorder="1" applyAlignment="1">
      <alignment horizontal="right" vertical="center"/>
      <protection/>
    </xf>
    <xf numFmtId="0" fontId="23" fillId="0" borderId="84" xfId="62" applyFont="1" applyFill="1" applyBorder="1" applyAlignment="1">
      <alignment horizontal="right" vertical="center"/>
      <protection/>
    </xf>
    <xf numFmtId="198" fontId="23" fillId="0" borderId="107" xfId="62" applyNumberFormat="1" applyFont="1" applyFill="1" applyBorder="1" applyAlignment="1">
      <alignment horizontal="right" vertical="center"/>
      <protection/>
    </xf>
    <xf numFmtId="0" fontId="70" fillId="34" borderId="52" xfId="62" applyFont="1" applyFill="1" applyBorder="1" applyAlignment="1">
      <alignment vertical="center"/>
      <protection/>
    </xf>
    <xf numFmtId="0" fontId="23" fillId="34" borderId="77" xfId="62" applyFont="1" applyFill="1" applyBorder="1" applyAlignment="1">
      <alignment horizontal="right" vertical="center"/>
      <protection/>
    </xf>
    <xf numFmtId="0" fontId="23" fillId="34" borderId="52" xfId="62" applyFont="1" applyFill="1" applyBorder="1" applyAlignment="1">
      <alignment vertical="center"/>
      <protection/>
    </xf>
    <xf numFmtId="0" fontId="23" fillId="0" borderId="52" xfId="62" applyFont="1" applyFill="1" applyBorder="1" applyAlignment="1">
      <alignment vertical="center"/>
      <protection/>
    </xf>
    <xf numFmtId="0" fontId="23" fillId="0" borderId="77" xfId="62" applyFont="1" applyFill="1" applyBorder="1" applyAlignment="1">
      <alignment horizontal="right" vertical="center"/>
      <protection/>
    </xf>
    <xf numFmtId="0" fontId="23" fillId="0" borderId="86" xfId="62" applyFont="1" applyFill="1" applyBorder="1" applyAlignment="1">
      <alignment horizontal="right" vertical="center"/>
      <protection/>
    </xf>
    <xf numFmtId="0" fontId="70" fillId="34" borderId="88" xfId="62" applyFont="1" applyFill="1" applyBorder="1" applyAlignment="1">
      <alignment vertical="center"/>
      <protection/>
    </xf>
    <xf numFmtId="0" fontId="70" fillId="34" borderId="67" xfId="62" applyFont="1" applyFill="1" applyBorder="1" applyAlignment="1">
      <alignment vertical="center"/>
      <protection/>
    </xf>
    <xf numFmtId="0" fontId="23" fillId="34" borderId="14" xfId="62" applyFont="1" applyFill="1" applyBorder="1" applyAlignment="1">
      <alignment horizontal="right" vertical="center"/>
      <protection/>
    </xf>
    <xf numFmtId="0" fontId="23" fillId="34" borderId="38" xfId="62" applyFont="1" applyFill="1" applyBorder="1" applyAlignment="1">
      <alignment horizontal="right" vertical="center"/>
      <protection/>
    </xf>
    <xf numFmtId="0" fontId="23" fillId="34" borderId="67" xfId="62" applyFont="1" applyFill="1" applyBorder="1" applyAlignment="1">
      <alignment vertical="center"/>
      <protection/>
    </xf>
    <xf numFmtId="0" fontId="23" fillId="0" borderId="14" xfId="62" applyFont="1" applyFill="1" applyBorder="1" applyAlignment="1">
      <alignment horizontal="right" vertical="center"/>
      <protection/>
    </xf>
    <xf numFmtId="0" fontId="23" fillId="0" borderId="38" xfId="62" applyFont="1" applyFill="1" applyBorder="1" applyAlignment="1">
      <alignment horizontal="right" vertical="center"/>
      <protection/>
    </xf>
    <xf numFmtId="225" fontId="32" fillId="34" borderId="14" xfId="62" applyNumberFormat="1" applyFont="1" applyFill="1" applyBorder="1" applyAlignment="1">
      <alignment horizontal="right" vertical="center"/>
      <protection/>
    </xf>
    <xf numFmtId="225" fontId="32" fillId="0" borderId="14" xfId="62" applyNumberFormat="1" applyFont="1" applyFill="1" applyBorder="1" applyAlignment="1">
      <alignment horizontal="right" vertical="center"/>
      <protection/>
    </xf>
    <xf numFmtId="4" fontId="70" fillId="34" borderId="106" xfId="62" applyNumberFormat="1" applyFont="1" applyFill="1" applyBorder="1" applyAlignment="1">
      <alignment vertical="center"/>
      <protection/>
    </xf>
    <xf numFmtId="4" fontId="23" fillId="34" borderId="10" xfId="62" applyNumberFormat="1" applyFont="1" applyFill="1" applyBorder="1" applyAlignment="1">
      <alignment horizontal="right" vertical="center"/>
      <protection/>
    </xf>
    <xf numFmtId="4" fontId="23" fillId="34" borderId="34" xfId="62" applyNumberFormat="1" applyFont="1" applyFill="1" applyBorder="1" applyAlignment="1">
      <alignment horizontal="right" vertical="center"/>
      <protection/>
    </xf>
    <xf numFmtId="4" fontId="23" fillId="34" borderId="106" xfId="62" applyNumberFormat="1" applyFont="1" applyFill="1" applyBorder="1" applyAlignment="1">
      <alignment vertical="center"/>
      <protection/>
    </xf>
    <xf numFmtId="4" fontId="23" fillId="0" borderId="106" xfId="62" applyNumberFormat="1" applyFont="1" applyFill="1" applyBorder="1" applyAlignment="1">
      <alignment vertical="center"/>
      <protection/>
    </xf>
    <xf numFmtId="4" fontId="23" fillId="0" borderId="10" xfId="62" applyNumberFormat="1" applyFont="1" applyFill="1" applyBorder="1" applyAlignment="1">
      <alignment horizontal="right" vertical="center"/>
      <protection/>
    </xf>
    <xf numFmtId="4" fontId="23" fillId="0" borderId="34" xfId="62" applyNumberFormat="1" applyFont="1" applyFill="1" applyBorder="1" applyAlignment="1">
      <alignment horizontal="right" vertical="center"/>
      <protection/>
    </xf>
    <xf numFmtId="4" fontId="70" fillId="34" borderId="60" xfId="62" applyNumberFormat="1" applyFont="1" applyFill="1" applyBorder="1" applyAlignment="1">
      <alignment vertical="center"/>
      <protection/>
    </xf>
    <xf numFmtId="4" fontId="23" fillId="34" borderId="107" xfId="62" applyNumberFormat="1" applyFont="1" applyFill="1" applyBorder="1" applyAlignment="1">
      <alignment horizontal="right" vertical="center"/>
      <protection/>
    </xf>
    <xf numFmtId="4" fontId="23" fillId="34" borderId="84" xfId="62" applyNumberFormat="1" applyFont="1" applyFill="1" applyBorder="1" applyAlignment="1">
      <alignment horizontal="right" vertical="center"/>
      <protection/>
    </xf>
    <xf numFmtId="4" fontId="23" fillId="34" borderId="60" xfId="62" applyNumberFormat="1" applyFont="1" applyFill="1" applyBorder="1" applyAlignment="1">
      <alignment vertical="center"/>
      <protection/>
    </xf>
    <xf numFmtId="4" fontId="23" fillId="0" borderId="60" xfId="62" applyNumberFormat="1" applyFont="1" applyFill="1" applyBorder="1" applyAlignment="1">
      <alignment vertical="center"/>
      <protection/>
    </xf>
    <xf numFmtId="4" fontId="23" fillId="0" borderId="107" xfId="62" applyNumberFormat="1" applyFont="1" applyFill="1" applyBorder="1" applyAlignment="1">
      <alignment horizontal="right" vertical="center"/>
      <protection/>
    </xf>
    <xf numFmtId="4" fontId="23" fillId="0" borderId="84" xfId="62" applyNumberFormat="1" applyFont="1" applyFill="1" applyBorder="1" applyAlignment="1">
      <alignment horizontal="right" vertical="center"/>
      <protection/>
    </xf>
    <xf numFmtId="225" fontId="70" fillId="34" borderId="52" xfId="62" applyNumberFormat="1" applyFont="1" applyFill="1" applyBorder="1" applyAlignment="1">
      <alignment vertical="center"/>
      <protection/>
    </xf>
    <xf numFmtId="225" fontId="23" fillId="34" borderId="0" xfId="62" applyNumberFormat="1" applyFont="1" applyFill="1" applyBorder="1" applyAlignment="1">
      <alignment horizontal="right" vertical="center"/>
      <protection/>
    </xf>
    <xf numFmtId="225" fontId="23" fillId="34" borderId="82" xfId="62" applyNumberFormat="1" applyFont="1" applyFill="1" applyBorder="1" applyAlignment="1">
      <alignment horizontal="right" vertical="center"/>
      <protection/>
    </xf>
    <xf numFmtId="225" fontId="23" fillId="34" borderId="52" xfId="62" applyNumberFormat="1" applyFont="1" applyFill="1" applyBorder="1" applyAlignment="1">
      <alignment vertical="center"/>
      <protection/>
    </xf>
    <xf numFmtId="225" fontId="23" fillId="0" borderId="52" xfId="62" applyNumberFormat="1" applyFont="1" applyFill="1" applyBorder="1" applyAlignment="1">
      <alignment vertical="center"/>
      <protection/>
    </xf>
    <xf numFmtId="225" fontId="23" fillId="0" borderId="0" xfId="62" applyNumberFormat="1" applyFont="1" applyFill="1" applyBorder="1" applyAlignment="1">
      <alignment horizontal="right" vertical="center"/>
      <protection/>
    </xf>
    <xf numFmtId="225" fontId="23" fillId="0" borderId="82" xfId="62" applyNumberFormat="1" applyFont="1" applyFill="1" applyBorder="1" applyAlignment="1">
      <alignment horizontal="right" vertical="center"/>
      <protection/>
    </xf>
    <xf numFmtId="225" fontId="70" fillId="34" borderId="67" xfId="62" applyNumberFormat="1" applyFont="1" applyFill="1" applyBorder="1" applyAlignment="1">
      <alignment vertical="center"/>
      <protection/>
    </xf>
    <xf numFmtId="225" fontId="23" fillId="34" borderId="14" xfId="62" applyNumberFormat="1" applyFont="1" applyFill="1" applyBorder="1" applyAlignment="1">
      <alignment horizontal="right" vertical="center"/>
      <protection/>
    </xf>
    <xf numFmtId="225" fontId="23" fillId="34" borderId="38" xfId="62" applyNumberFormat="1" applyFont="1" applyFill="1" applyBorder="1" applyAlignment="1">
      <alignment horizontal="right" vertical="center"/>
      <protection/>
    </xf>
    <xf numFmtId="225" fontId="23" fillId="34" borderId="67" xfId="62" applyNumberFormat="1" applyFont="1" applyFill="1" applyBorder="1" applyAlignment="1">
      <alignment vertical="center"/>
      <protection/>
    </xf>
    <xf numFmtId="225" fontId="23" fillId="0" borderId="67" xfId="62" applyNumberFormat="1" applyFont="1" applyFill="1" applyBorder="1" applyAlignment="1">
      <alignment vertical="center"/>
      <protection/>
    </xf>
    <xf numFmtId="225" fontId="23" fillId="0" borderId="14" xfId="62" applyNumberFormat="1" applyFont="1" applyFill="1" applyBorder="1" applyAlignment="1">
      <alignment horizontal="right" vertical="center"/>
      <protection/>
    </xf>
    <xf numFmtId="225" fontId="23" fillId="0" borderId="38" xfId="62" applyNumberFormat="1" applyFont="1" applyFill="1" applyBorder="1" applyAlignment="1">
      <alignment horizontal="right" vertical="center"/>
      <protection/>
    </xf>
    <xf numFmtId="3" fontId="76" fillId="34" borderId="47" xfId="62" applyNumberFormat="1" applyFont="1" applyFill="1" applyBorder="1" applyAlignment="1">
      <alignment vertical="center"/>
      <protection/>
    </xf>
    <xf numFmtId="3" fontId="32" fillId="34" borderId="0" xfId="62" applyNumberFormat="1" applyFont="1" applyFill="1" applyBorder="1" applyAlignment="1">
      <alignment horizontal="right" vertical="center"/>
      <protection/>
    </xf>
    <xf numFmtId="3" fontId="32" fillId="34" borderId="82" xfId="62" applyNumberFormat="1" applyFont="1" applyFill="1" applyBorder="1" applyAlignment="1">
      <alignment horizontal="right" vertical="center"/>
      <protection/>
    </xf>
    <xf numFmtId="3" fontId="32" fillId="34" borderId="47" xfId="62" applyNumberFormat="1" applyFont="1" applyFill="1" applyBorder="1" applyAlignment="1">
      <alignment vertical="center"/>
      <protection/>
    </xf>
    <xf numFmtId="3" fontId="32" fillId="0" borderId="47" xfId="62" applyNumberFormat="1" applyFont="1" applyFill="1" applyBorder="1" applyAlignment="1">
      <alignment vertical="center"/>
      <protection/>
    </xf>
    <xf numFmtId="3" fontId="32" fillId="0" borderId="0" xfId="62" applyNumberFormat="1" applyFont="1" applyFill="1" applyBorder="1" applyAlignment="1">
      <alignment horizontal="right" vertical="center"/>
      <protection/>
    </xf>
    <xf numFmtId="3" fontId="32" fillId="0" borderId="82" xfId="62" applyNumberFormat="1" applyFont="1" applyFill="1" applyBorder="1" applyAlignment="1">
      <alignment horizontal="right" vertical="center"/>
      <protection/>
    </xf>
    <xf numFmtId="3" fontId="76" fillId="34" borderId="67" xfId="62" applyNumberFormat="1" applyFont="1" applyFill="1" applyBorder="1" applyAlignment="1">
      <alignment vertical="center"/>
      <protection/>
    </xf>
    <xf numFmtId="3" fontId="32" fillId="34" borderId="14" xfId="62" applyNumberFormat="1" applyFont="1" applyFill="1" applyBorder="1" applyAlignment="1">
      <alignment horizontal="right" vertical="center"/>
      <protection/>
    </xf>
    <xf numFmtId="3" fontId="32" fillId="34" borderId="38" xfId="62" applyNumberFormat="1" applyFont="1" applyFill="1" applyBorder="1" applyAlignment="1">
      <alignment horizontal="right" vertical="center"/>
      <protection/>
    </xf>
    <xf numFmtId="3" fontId="32" fillId="34" borderId="67" xfId="62" applyNumberFormat="1" applyFont="1" applyFill="1" applyBorder="1" applyAlignment="1">
      <alignment vertical="center"/>
      <protection/>
    </xf>
    <xf numFmtId="3" fontId="32" fillId="0" borderId="67" xfId="62" applyNumberFormat="1" applyFont="1" applyFill="1" applyBorder="1" applyAlignment="1">
      <alignment vertical="center"/>
      <protection/>
    </xf>
    <xf numFmtId="3" fontId="32" fillId="0" borderId="14" xfId="62" applyNumberFormat="1" applyFont="1" applyFill="1" applyBorder="1" applyAlignment="1">
      <alignment horizontal="right" vertical="center"/>
      <protection/>
    </xf>
    <xf numFmtId="3" fontId="32" fillId="0" borderId="38" xfId="62" applyNumberFormat="1" applyFont="1" applyFill="1" applyBorder="1" applyAlignment="1">
      <alignment horizontal="right" vertical="center"/>
      <protection/>
    </xf>
    <xf numFmtId="0" fontId="3" fillId="0" borderId="95" xfId="0" applyFont="1" applyBorder="1" applyAlignment="1">
      <alignment horizontal="center" vertical="center"/>
    </xf>
    <xf numFmtId="0" fontId="3" fillId="0" borderId="108" xfId="0" applyFont="1" applyBorder="1" applyAlignment="1">
      <alignment horizontal="center" vertical="center"/>
    </xf>
    <xf numFmtId="0" fontId="3" fillId="0" borderId="10" xfId="0" applyFont="1" applyFill="1" applyBorder="1" applyAlignment="1">
      <alignment horizontal="center" vertical="center"/>
    </xf>
    <xf numFmtId="0" fontId="3" fillId="0" borderId="11" xfId="0" applyFont="1" applyFill="1" applyBorder="1" applyAlignment="1">
      <alignment horizontal="center" vertical="center"/>
    </xf>
    <xf numFmtId="0" fontId="3" fillId="0" borderId="19" xfId="0" applyFont="1" applyFill="1" applyBorder="1" applyAlignment="1">
      <alignment horizontal="center" vertical="center"/>
    </xf>
    <xf numFmtId="0" fontId="3" fillId="0" borderId="18" xfId="0" applyFont="1" applyFill="1" applyBorder="1" applyAlignment="1">
      <alignment horizontal="center" vertical="center"/>
    </xf>
    <xf numFmtId="0" fontId="3" fillId="0" borderId="19" xfId="0" applyFont="1" applyBorder="1" applyAlignment="1">
      <alignment horizontal="center" vertical="center"/>
    </xf>
    <xf numFmtId="0" fontId="3" fillId="0" borderId="18" xfId="0" applyFont="1" applyBorder="1" applyAlignment="1">
      <alignment horizontal="center" vertical="center"/>
    </xf>
    <xf numFmtId="0" fontId="3" fillId="0" borderId="10" xfId="0" applyFont="1" applyBorder="1" applyAlignment="1">
      <alignment horizontal="center" vertical="center"/>
    </xf>
    <xf numFmtId="0" fontId="3" fillId="0" borderId="11" xfId="0" applyFont="1" applyBorder="1" applyAlignment="1">
      <alignment horizontal="center" vertical="center"/>
    </xf>
    <xf numFmtId="49" fontId="13" fillId="0" borderId="0" xfId="66" applyNumberFormat="1" applyFont="1" applyFill="1" applyBorder="1" applyAlignment="1" applyProtection="1">
      <alignment horizontal="center" vertical="center"/>
      <protection locked="0"/>
    </xf>
    <xf numFmtId="0" fontId="3" fillId="0" borderId="0" xfId="66" applyFont="1" applyFill="1" applyBorder="1" applyAlignment="1">
      <alignment horizontal="center" vertical="center" wrapText="1"/>
      <protection/>
    </xf>
    <xf numFmtId="0" fontId="14" fillId="0" borderId="0" xfId="66" applyFont="1" applyFill="1" applyBorder="1" applyAlignment="1">
      <alignment horizontal="center" vertical="center" wrapText="1"/>
      <protection/>
    </xf>
    <xf numFmtId="0" fontId="3" fillId="0" borderId="22" xfId="0" applyFont="1" applyBorder="1" applyAlignment="1">
      <alignment horizontal="center" vertical="center"/>
    </xf>
    <xf numFmtId="0" fontId="3" fillId="0" borderId="23" xfId="0" applyFont="1" applyBorder="1" applyAlignment="1">
      <alignment horizontal="center" vertical="center"/>
    </xf>
    <xf numFmtId="49" fontId="3" fillId="0" borderId="0" xfId="66" applyNumberFormat="1" applyFont="1" applyFill="1" applyBorder="1" applyAlignment="1">
      <alignment horizontal="center" vertical="center"/>
      <protection/>
    </xf>
    <xf numFmtId="0" fontId="3" fillId="0" borderId="47" xfId="0" applyFont="1" applyBorder="1" applyAlignment="1">
      <alignment horizontal="center" vertical="center"/>
    </xf>
    <xf numFmtId="0" fontId="3" fillId="0" borderId="27" xfId="0" applyFont="1" applyBorder="1" applyAlignment="1">
      <alignment horizontal="center" vertical="center"/>
    </xf>
    <xf numFmtId="0" fontId="3" fillId="0" borderId="67" xfId="0" applyFont="1" applyBorder="1" applyAlignment="1">
      <alignment horizontal="center" vertical="center"/>
    </xf>
    <xf numFmtId="0" fontId="3" fillId="0" borderId="28" xfId="0" applyFont="1" applyBorder="1" applyAlignment="1">
      <alignment horizontal="center" vertical="center"/>
    </xf>
    <xf numFmtId="0" fontId="3" fillId="33" borderId="64" xfId="0" applyFont="1" applyFill="1" applyBorder="1" applyAlignment="1">
      <alignment horizontal="center" vertical="center"/>
    </xf>
    <xf numFmtId="0" fontId="3" fillId="33" borderId="91" xfId="0" applyFont="1" applyFill="1" applyBorder="1" applyAlignment="1">
      <alignment horizontal="center" vertical="center"/>
    </xf>
    <xf numFmtId="0" fontId="3" fillId="0" borderId="22" xfId="0" applyFont="1" applyFill="1" applyBorder="1" applyAlignment="1">
      <alignment horizontal="center" vertical="center"/>
    </xf>
    <xf numFmtId="0" fontId="3" fillId="0" borderId="23" xfId="0" applyFont="1" applyFill="1" applyBorder="1" applyAlignment="1">
      <alignment horizontal="center" vertical="center"/>
    </xf>
    <xf numFmtId="0" fontId="3" fillId="0" borderId="61" xfId="0" applyFont="1" applyBorder="1" applyAlignment="1">
      <alignment horizontal="center" vertical="center"/>
    </xf>
    <xf numFmtId="0" fontId="3" fillId="0" borderId="93" xfId="0" applyFont="1" applyBorder="1" applyAlignment="1">
      <alignment horizontal="center" vertical="center"/>
    </xf>
    <xf numFmtId="0" fontId="3" fillId="0" borderId="61" xfId="0" applyFont="1" applyBorder="1" applyAlignment="1">
      <alignment horizontal="center" vertical="center" wrapText="1"/>
    </xf>
    <xf numFmtId="0" fontId="23" fillId="0" borderId="106" xfId="0" applyFont="1" applyFill="1" applyBorder="1" applyAlignment="1">
      <alignment horizontal="left" vertical="center"/>
    </xf>
    <xf numFmtId="0" fontId="23" fillId="0" borderId="47" xfId="0" applyFont="1" applyFill="1" applyBorder="1" applyAlignment="1">
      <alignment horizontal="left" vertical="center"/>
    </xf>
    <xf numFmtId="0" fontId="23" fillId="0" borderId="67" xfId="0" applyFont="1" applyFill="1" applyBorder="1" applyAlignment="1">
      <alignment horizontal="left" vertical="center"/>
    </xf>
    <xf numFmtId="0" fontId="23" fillId="0" borderId="106" xfId="66" applyFont="1" applyFill="1" applyBorder="1" applyAlignment="1">
      <alignment horizontal="left" vertical="center"/>
      <protection/>
    </xf>
    <xf numFmtId="0" fontId="23" fillId="0" borderId="67" xfId="66" applyFont="1" applyFill="1" applyBorder="1" applyAlignment="1">
      <alignment horizontal="left" vertical="center"/>
      <protection/>
    </xf>
    <xf numFmtId="0" fontId="23" fillId="0" borderId="0" xfId="0" applyFont="1" applyFill="1" applyBorder="1" applyAlignment="1">
      <alignment horizontal="center" vertical="center"/>
    </xf>
    <xf numFmtId="0" fontId="23" fillId="0" borderId="68" xfId="66" applyFont="1" applyFill="1" applyBorder="1" applyAlignment="1">
      <alignment horizontal="center" vertical="center"/>
      <protection/>
    </xf>
    <xf numFmtId="0" fontId="23" fillId="0" borderId="88" xfId="66" applyFont="1" applyFill="1" applyBorder="1" applyAlignment="1">
      <alignment horizontal="center" vertical="center"/>
      <protection/>
    </xf>
    <xf numFmtId="0" fontId="23" fillId="0" borderId="68" xfId="0" applyFont="1" applyFill="1" applyBorder="1" applyAlignment="1">
      <alignment horizontal="center" vertical="center"/>
    </xf>
    <xf numFmtId="0" fontId="23" fillId="0" borderId="78" xfId="0" applyFont="1" applyFill="1" applyBorder="1" applyAlignment="1">
      <alignment horizontal="center" vertical="center"/>
    </xf>
    <xf numFmtId="0" fontId="23" fillId="0" borderId="43" xfId="66" applyFont="1" applyFill="1" applyBorder="1" applyAlignment="1">
      <alignment horizontal="center" vertical="center"/>
      <protection/>
    </xf>
    <xf numFmtId="0" fontId="23" fillId="0" borderId="104" xfId="66" applyFont="1" applyFill="1" applyBorder="1" applyAlignment="1">
      <alignment horizontal="center" vertical="center"/>
      <protection/>
    </xf>
    <xf numFmtId="0" fontId="23" fillId="0" borderId="87" xfId="66" applyFont="1" applyFill="1" applyBorder="1" applyAlignment="1">
      <alignment horizontal="center" vertical="center"/>
      <protection/>
    </xf>
    <xf numFmtId="0" fontId="23" fillId="0" borderId="47" xfId="66" applyFont="1" applyFill="1" applyBorder="1" applyAlignment="1">
      <alignment horizontal="left" vertical="center"/>
      <protection/>
    </xf>
    <xf numFmtId="0" fontId="23" fillId="0" borderId="106" xfId="0" applyFont="1" applyBorder="1" applyAlignment="1">
      <alignment horizontal="left" vertical="center"/>
    </xf>
    <xf numFmtId="0" fontId="0" fillId="0" borderId="47" xfId="0" applyFont="1" applyBorder="1" applyAlignment="1">
      <alignment horizontal="left" vertical="center"/>
    </xf>
    <xf numFmtId="0" fontId="23" fillId="0" borderId="10" xfId="66" applyFont="1" applyFill="1" applyBorder="1" applyAlignment="1">
      <alignment horizontal="left" vertical="center" wrapText="1"/>
      <protection/>
    </xf>
    <xf numFmtId="0" fontId="23" fillId="0" borderId="0" xfId="66" applyFont="1" applyFill="1" applyBorder="1" applyAlignment="1">
      <alignment horizontal="left" vertical="center" wrapText="1"/>
      <protection/>
    </xf>
    <xf numFmtId="0" fontId="23" fillId="0" borderId="68" xfId="0" applyFont="1" applyFill="1" applyBorder="1" applyAlignment="1">
      <alignment horizontal="left" vertical="center"/>
    </xf>
    <xf numFmtId="0" fontId="23" fillId="0" borderId="88" xfId="0" applyFont="1" applyFill="1" applyBorder="1" applyAlignment="1">
      <alignment horizontal="left" vertical="center"/>
    </xf>
    <xf numFmtId="0" fontId="23" fillId="0" borderId="109" xfId="0" applyFont="1" applyFill="1" applyBorder="1" applyAlignment="1">
      <alignment horizontal="left" vertical="center"/>
    </xf>
    <xf numFmtId="0" fontId="23" fillId="0" borderId="110" xfId="0" applyFont="1" applyFill="1" applyBorder="1" applyAlignment="1">
      <alignment horizontal="left" vertical="center"/>
    </xf>
    <xf numFmtId="0" fontId="23" fillId="0" borderId="75" xfId="0" applyFont="1" applyFill="1" applyBorder="1" applyAlignment="1">
      <alignment horizontal="left" vertical="center"/>
    </xf>
    <xf numFmtId="0" fontId="23" fillId="0" borderId="78" xfId="0" applyFont="1" applyFill="1" applyBorder="1" applyAlignment="1">
      <alignment horizontal="left" vertical="center"/>
    </xf>
    <xf numFmtId="0" fontId="23" fillId="0" borderId="89" xfId="0" applyFont="1" applyFill="1" applyBorder="1" applyAlignment="1">
      <alignment horizontal="left" vertical="center"/>
    </xf>
    <xf numFmtId="0" fontId="23" fillId="0" borderId="96" xfId="0" applyFont="1" applyFill="1" applyBorder="1" applyAlignment="1">
      <alignment horizontal="left" vertical="center"/>
    </xf>
    <xf numFmtId="0" fontId="23" fillId="0" borderId="110" xfId="66" applyFont="1" applyFill="1" applyBorder="1" applyAlignment="1">
      <alignment horizontal="left" vertical="center"/>
      <protection/>
    </xf>
    <xf numFmtId="0" fontId="23" fillId="0" borderId="78" xfId="66" applyFont="1" applyFill="1" applyBorder="1" applyAlignment="1">
      <alignment horizontal="left" vertical="center"/>
      <protection/>
    </xf>
    <xf numFmtId="0" fontId="23" fillId="0" borderId="43" xfId="0" applyFont="1" applyBorder="1" applyAlignment="1">
      <alignment horizontal="left" vertical="center"/>
    </xf>
    <xf numFmtId="0" fontId="23" fillId="0" borderId="48" xfId="0" applyFont="1" applyBorder="1" applyAlignment="1">
      <alignment horizontal="left" vertical="center"/>
    </xf>
    <xf numFmtId="0" fontId="23" fillId="0" borderId="59" xfId="0" applyFont="1" applyBorder="1" applyAlignment="1">
      <alignment horizontal="left" vertical="center"/>
    </xf>
    <xf numFmtId="0" fontId="23" fillId="0" borderId="75" xfId="66" applyFont="1" applyFill="1" applyBorder="1" applyAlignment="1">
      <alignment horizontal="left" vertical="center"/>
      <protection/>
    </xf>
    <xf numFmtId="0" fontId="23" fillId="0" borderId="106" xfId="0" applyFont="1" applyFill="1" applyBorder="1" applyAlignment="1">
      <alignment horizontal="left" vertical="center" wrapText="1"/>
    </xf>
    <xf numFmtId="0" fontId="23" fillId="0" borderId="47" xfId="0" applyFont="1" applyFill="1" applyBorder="1" applyAlignment="1">
      <alignment horizontal="left" vertical="center" wrapText="1"/>
    </xf>
    <xf numFmtId="0" fontId="23" fillId="0" borderId="67" xfId="0" applyFont="1" applyFill="1" applyBorder="1" applyAlignment="1">
      <alignment horizontal="left" vertical="center" wrapText="1"/>
    </xf>
    <xf numFmtId="0" fontId="23" fillId="0" borderId="89" xfId="66" applyFont="1" applyFill="1" applyBorder="1" applyAlignment="1">
      <alignment horizontal="left" vertical="center"/>
      <protection/>
    </xf>
    <xf numFmtId="0" fontId="23" fillId="0" borderId="68" xfId="66" applyFont="1" applyFill="1" applyBorder="1" applyAlignment="1">
      <alignment horizontal="center" vertical="center" wrapText="1"/>
      <protection/>
    </xf>
    <xf numFmtId="0" fontId="23" fillId="0" borderId="78" xfId="66" applyFont="1" applyFill="1" applyBorder="1" applyAlignment="1">
      <alignment horizontal="center" vertical="center" wrapText="1"/>
      <protection/>
    </xf>
    <xf numFmtId="0" fontId="23" fillId="0" borderId="88" xfId="66" applyFont="1" applyFill="1" applyBorder="1" applyAlignment="1">
      <alignment horizontal="center" vertical="center" wrapText="1"/>
      <protection/>
    </xf>
    <xf numFmtId="0" fontId="23" fillId="0" borderId="111" xfId="66" applyFont="1" applyFill="1" applyBorder="1" applyAlignment="1">
      <alignment horizontal="center" vertical="center"/>
      <protection/>
    </xf>
    <xf numFmtId="0" fontId="23" fillId="0" borderId="27" xfId="66" applyFont="1" applyFill="1" applyBorder="1" applyAlignment="1">
      <alignment horizontal="center" vertical="center"/>
      <protection/>
    </xf>
    <xf numFmtId="0" fontId="23" fillId="0" borderId="28" xfId="66" applyFont="1" applyFill="1" applyBorder="1" applyAlignment="1">
      <alignment horizontal="center" vertical="center"/>
      <protection/>
    </xf>
    <xf numFmtId="0" fontId="23" fillId="0" borderId="19" xfId="66" applyFont="1" applyFill="1" applyBorder="1" applyAlignment="1">
      <alignment horizontal="center" vertical="center" wrapText="1"/>
      <protection/>
    </xf>
    <xf numFmtId="0" fontId="23" fillId="0" borderId="62" xfId="66" applyFont="1" applyFill="1" applyBorder="1" applyAlignment="1">
      <alignment horizontal="center" vertical="center" wrapText="1"/>
      <protection/>
    </xf>
    <xf numFmtId="0" fontId="23" fillId="0" borderId="16" xfId="66" applyFont="1" applyFill="1" applyBorder="1" applyAlignment="1">
      <alignment horizontal="center" vertical="center" wrapText="1"/>
      <protection/>
    </xf>
    <xf numFmtId="49" fontId="23" fillId="0" borderId="22" xfId="66" applyNumberFormat="1" applyFont="1" applyFill="1" applyBorder="1" applyAlignment="1" applyProtection="1">
      <alignment horizontal="center" vertical="center" wrapText="1"/>
      <protection locked="0"/>
    </xf>
    <xf numFmtId="49" fontId="23" fillId="0" borderId="10" xfId="66" applyNumberFormat="1" applyFont="1" applyFill="1" applyBorder="1" applyAlignment="1" applyProtection="1">
      <alignment horizontal="center" vertical="center"/>
      <protection locked="0"/>
    </xf>
    <xf numFmtId="49" fontId="23" fillId="0" borderId="111" xfId="66" applyNumberFormat="1" applyFont="1" applyFill="1" applyBorder="1" applyAlignment="1" applyProtection="1">
      <alignment horizontal="center" vertical="center"/>
      <protection locked="0"/>
    </xf>
    <xf numFmtId="49" fontId="23" fillId="0" borderId="71" xfId="66" applyNumberFormat="1" applyFont="1" applyFill="1" applyBorder="1" applyAlignment="1" applyProtection="1">
      <alignment horizontal="center" vertical="center"/>
      <protection locked="0"/>
    </xf>
    <xf numFmtId="49" fontId="23" fillId="0" borderId="107" xfId="66" applyNumberFormat="1" applyFont="1" applyFill="1" applyBorder="1" applyAlignment="1" applyProtection="1">
      <alignment horizontal="center" vertical="center"/>
      <protection locked="0"/>
    </xf>
    <xf numFmtId="49" fontId="23" fillId="0" borderId="83" xfId="66" applyNumberFormat="1" applyFont="1" applyFill="1" applyBorder="1" applyAlignment="1" applyProtection="1">
      <alignment horizontal="center" vertical="center"/>
      <protection locked="0"/>
    </xf>
    <xf numFmtId="49" fontId="23" fillId="0" borderId="22" xfId="66" applyNumberFormat="1" applyFont="1" applyFill="1" applyBorder="1" applyAlignment="1">
      <alignment horizontal="center" vertical="center" wrapText="1"/>
      <protection/>
    </xf>
    <xf numFmtId="49" fontId="23" fillId="0" borderId="34" xfId="66" applyNumberFormat="1" applyFont="1" applyFill="1" applyBorder="1" applyAlignment="1">
      <alignment horizontal="center" vertical="center" wrapText="1"/>
      <protection/>
    </xf>
    <xf numFmtId="49" fontId="23" fillId="0" borderId="81" xfId="66" applyNumberFormat="1" applyFont="1" applyFill="1" applyBorder="1" applyAlignment="1">
      <alignment horizontal="center" vertical="center" wrapText="1"/>
      <protection/>
    </xf>
    <xf numFmtId="49" fontId="23" fillId="0" borderId="82" xfId="66" applyNumberFormat="1" applyFont="1" applyFill="1" applyBorder="1" applyAlignment="1">
      <alignment horizontal="center" vertical="center" wrapText="1"/>
      <protection/>
    </xf>
    <xf numFmtId="49" fontId="23" fillId="0" borderId="26" xfId="66" applyNumberFormat="1" applyFont="1" applyFill="1" applyBorder="1" applyAlignment="1">
      <alignment horizontal="center" vertical="center" wrapText="1"/>
      <protection/>
    </xf>
    <xf numFmtId="49" fontId="23" fillId="0" borderId="38" xfId="66" applyNumberFormat="1" applyFont="1" applyFill="1" applyBorder="1" applyAlignment="1">
      <alignment horizontal="center" vertical="center" wrapText="1"/>
      <protection/>
    </xf>
    <xf numFmtId="49" fontId="23" fillId="0" borderId="80" xfId="66" applyNumberFormat="1" applyFont="1" applyFill="1" applyBorder="1" applyAlignment="1" applyProtection="1">
      <alignment horizontal="center" vertical="center"/>
      <protection locked="0"/>
    </xf>
    <xf numFmtId="49" fontId="23" fillId="0" borderId="79" xfId="66" applyNumberFormat="1" applyFont="1" applyFill="1" applyBorder="1" applyAlignment="1" applyProtection="1">
      <alignment horizontal="center" vertical="center"/>
      <protection locked="0"/>
    </xf>
    <xf numFmtId="0" fontId="23" fillId="0" borderId="68" xfId="66" applyFont="1" applyFill="1" applyBorder="1" applyAlignment="1">
      <alignment horizontal="left" vertical="center"/>
      <protection/>
    </xf>
    <xf numFmtId="0" fontId="23" fillId="0" borderId="88" xfId="66" applyFont="1" applyFill="1" applyBorder="1" applyAlignment="1">
      <alignment horizontal="left" vertical="center"/>
      <protection/>
    </xf>
    <xf numFmtId="0" fontId="23" fillId="0" borderId="64" xfId="66" applyFont="1" applyBorder="1" applyAlignment="1">
      <alignment horizontal="center" vertical="center"/>
      <protection/>
    </xf>
    <xf numFmtId="0" fontId="23" fillId="0" borderId="30" xfId="66" applyFont="1" applyBorder="1" applyAlignment="1">
      <alignment horizontal="center" vertical="center"/>
      <protection/>
    </xf>
    <xf numFmtId="0" fontId="23" fillId="0" borderId="91" xfId="66" applyFont="1" applyBorder="1" applyAlignment="1">
      <alignment horizontal="center" vertical="center"/>
      <protection/>
    </xf>
    <xf numFmtId="0" fontId="23" fillId="0" borderId="78" xfId="66" applyFont="1" applyFill="1" applyBorder="1" applyAlignment="1">
      <alignment horizontal="center" vertical="center"/>
      <protection/>
    </xf>
    <xf numFmtId="0" fontId="23" fillId="0" borderId="69" xfId="66" applyFont="1" applyFill="1" applyBorder="1" applyAlignment="1">
      <alignment horizontal="center" vertical="center"/>
      <protection/>
    </xf>
    <xf numFmtId="0" fontId="23" fillId="0" borderId="73" xfId="66" applyFont="1" applyFill="1" applyBorder="1" applyAlignment="1">
      <alignment horizontal="center" vertical="center"/>
      <protection/>
    </xf>
    <xf numFmtId="0" fontId="23" fillId="0" borderId="79" xfId="66" applyFont="1" applyFill="1" applyBorder="1" applyAlignment="1">
      <alignment horizontal="center" vertical="center"/>
      <protection/>
    </xf>
    <xf numFmtId="0" fontId="23" fillId="0" borderId="57" xfId="66" applyFont="1" applyFill="1" applyBorder="1" applyAlignment="1">
      <alignment horizontal="center" vertical="center"/>
      <protection/>
    </xf>
    <xf numFmtId="0" fontId="23" fillId="0" borderId="50" xfId="66" applyFont="1" applyFill="1" applyBorder="1" applyAlignment="1">
      <alignment horizontal="center" vertical="center"/>
      <protection/>
    </xf>
    <xf numFmtId="0" fontId="23" fillId="0" borderId="31" xfId="66" applyFont="1" applyFill="1" applyBorder="1" applyAlignment="1">
      <alignment horizontal="center" vertical="center"/>
      <protection/>
    </xf>
    <xf numFmtId="0" fontId="23" fillId="0" borderId="95" xfId="66" applyFont="1" applyFill="1" applyBorder="1" applyAlignment="1">
      <alignment horizontal="center" vertical="center" wrapText="1"/>
      <protection/>
    </xf>
    <xf numFmtId="0" fontId="23" fillId="0" borderId="63" xfId="66" applyFont="1" applyFill="1" applyBorder="1" applyAlignment="1">
      <alignment horizontal="center" vertical="center" wrapText="1"/>
      <protection/>
    </xf>
    <xf numFmtId="0" fontId="23" fillId="0" borderId="94" xfId="66" applyFont="1" applyFill="1" applyBorder="1" applyAlignment="1">
      <alignment horizontal="center" vertical="center" wrapText="1"/>
      <protection/>
    </xf>
    <xf numFmtId="20" fontId="23" fillId="0" borderId="68" xfId="66" applyNumberFormat="1" applyFont="1" applyFill="1" applyBorder="1" applyAlignment="1">
      <alignment horizontal="left" vertical="center"/>
      <protection/>
    </xf>
    <xf numFmtId="20" fontId="23" fillId="0" borderId="88" xfId="66" applyNumberFormat="1" applyFont="1" applyFill="1" applyBorder="1" applyAlignment="1">
      <alignment horizontal="left" vertical="center"/>
      <protection/>
    </xf>
    <xf numFmtId="20" fontId="23" fillId="0" borderId="106" xfId="66" applyNumberFormat="1" applyFont="1" applyFill="1" applyBorder="1" applyAlignment="1">
      <alignment horizontal="left" vertical="center"/>
      <protection/>
    </xf>
    <xf numFmtId="20" fontId="23" fillId="0" borderId="67" xfId="66" applyNumberFormat="1" applyFont="1" applyFill="1" applyBorder="1" applyAlignment="1">
      <alignment horizontal="left" vertical="center"/>
      <protection/>
    </xf>
    <xf numFmtId="0" fontId="23" fillId="0" borderId="111" xfId="66" applyFont="1" applyFill="1" applyBorder="1" applyAlignment="1">
      <alignment horizontal="center" vertical="center" wrapText="1"/>
      <protection/>
    </xf>
    <xf numFmtId="0" fontId="23" fillId="0" borderId="28" xfId="66" applyFont="1" applyFill="1" applyBorder="1" applyAlignment="1">
      <alignment horizontal="center" vertical="center" wrapText="1"/>
      <protection/>
    </xf>
    <xf numFmtId="20" fontId="23" fillId="0" borderId="78" xfId="66" applyNumberFormat="1" applyFont="1" applyFill="1" applyBorder="1" applyAlignment="1">
      <alignment horizontal="left" vertical="center"/>
      <protection/>
    </xf>
    <xf numFmtId="0" fontId="23" fillId="0" borderId="30" xfId="0" applyFont="1" applyBorder="1" applyAlignment="1">
      <alignment horizontal="center" vertical="center"/>
    </xf>
    <xf numFmtId="0" fontId="23" fillId="0" borderId="91" xfId="0" applyFont="1" applyBorder="1" applyAlignment="1">
      <alignment horizontal="center" vertical="center"/>
    </xf>
    <xf numFmtId="0" fontId="23" fillId="0" borderId="88" xfId="66" applyFont="1" applyFill="1" applyBorder="1" applyAlignment="1">
      <alignment vertical="center"/>
      <protection/>
    </xf>
    <xf numFmtId="0" fontId="23" fillId="0" borderId="69" xfId="66" applyFont="1" applyFill="1" applyBorder="1" applyAlignment="1">
      <alignment vertical="center"/>
      <protection/>
    </xf>
    <xf numFmtId="0" fontId="23" fillId="0" borderId="54" xfId="64" applyFont="1" applyFill="1" applyBorder="1" applyAlignment="1">
      <alignment vertical="center"/>
      <protection/>
    </xf>
    <xf numFmtId="0" fontId="23" fillId="0" borderId="99" xfId="64" applyFont="1" applyFill="1" applyBorder="1" applyAlignment="1">
      <alignment vertical="center"/>
      <protection/>
    </xf>
    <xf numFmtId="0" fontId="73" fillId="0" borderId="99" xfId="64" applyFont="1" applyFill="1" applyBorder="1" applyAlignment="1">
      <alignment vertical="center"/>
      <protection/>
    </xf>
    <xf numFmtId="0" fontId="30" fillId="0" borderId="77" xfId="64" applyFont="1" applyFill="1" applyBorder="1" applyAlignment="1">
      <alignment horizontal="left" vertical="center" wrapText="1"/>
      <protection/>
    </xf>
    <xf numFmtId="0" fontId="73" fillId="0" borderId="77" xfId="64" applyFont="1" applyFill="1" applyBorder="1" applyAlignment="1">
      <alignment horizontal="left" vertical="center" wrapText="1"/>
      <protection/>
    </xf>
    <xf numFmtId="0" fontId="73" fillId="0" borderId="0" xfId="64" applyFont="1" applyFill="1" applyAlignment="1">
      <alignment horizontal="left" vertical="center" wrapText="1"/>
      <protection/>
    </xf>
    <xf numFmtId="0" fontId="30" fillId="0" borderId="0" xfId="64" applyFont="1" applyFill="1" applyBorder="1" applyAlignment="1">
      <alignment horizontal="left" vertical="center" wrapText="1"/>
      <protection/>
    </xf>
    <xf numFmtId="0" fontId="73" fillId="0" borderId="0" xfId="64" applyFont="1" applyFill="1" applyBorder="1" applyAlignment="1">
      <alignment horizontal="left" vertical="center" wrapText="1"/>
      <protection/>
    </xf>
    <xf numFmtId="0" fontId="76" fillId="34" borderId="61" xfId="62" applyFont="1" applyFill="1" applyBorder="1" applyAlignment="1">
      <alignment vertical="center"/>
      <protection/>
    </xf>
    <xf numFmtId="0" fontId="76" fillId="34" borderId="81" xfId="62" applyFont="1" applyFill="1" applyBorder="1" applyAlignment="1">
      <alignment vertical="center"/>
      <protection/>
    </xf>
    <xf numFmtId="0" fontId="70" fillId="34" borderId="109" xfId="62" applyFont="1" applyFill="1" applyBorder="1" applyAlignment="1">
      <alignment vertical="center"/>
      <protection/>
    </xf>
    <xf numFmtId="0" fontId="70" fillId="34" borderId="75" xfId="62" applyFont="1" applyFill="1" applyBorder="1" applyAlignment="1">
      <alignment vertical="center"/>
      <protection/>
    </xf>
    <xf numFmtId="0" fontId="70" fillId="34" borderId="110" xfId="62" applyFont="1" applyFill="1" applyBorder="1" applyAlignment="1">
      <alignment vertical="center"/>
      <protection/>
    </xf>
    <xf numFmtId="0" fontId="76" fillId="34" borderId="93" xfId="62" applyFont="1" applyFill="1" applyBorder="1" applyAlignment="1">
      <alignment vertical="center"/>
      <protection/>
    </xf>
    <xf numFmtId="0" fontId="76" fillId="34" borderId="26" xfId="62" applyFont="1" applyFill="1" applyBorder="1" applyAlignment="1">
      <alignment vertical="center"/>
      <protection/>
    </xf>
    <xf numFmtId="0" fontId="70" fillId="0" borderId="112" xfId="62" applyFont="1" applyFill="1" applyBorder="1" applyAlignment="1">
      <alignment vertical="center"/>
      <protection/>
    </xf>
    <xf numFmtId="0" fontId="70" fillId="0" borderId="88" xfId="62" applyFont="1" applyFill="1" applyBorder="1" applyAlignment="1">
      <alignment vertical="center"/>
      <protection/>
    </xf>
    <xf numFmtId="0" fontId="70" fillId="34" borderId="113" xfId="62" applyFont="1" applyFill="1" applyBorder="1" applyAlignment="1">
      <alignment horizontal="center" vertical="center"/>
      <protection/>
    </xf>
    <xf numFmtId="0" fontId="70" fillId="34" borderId="114" xfId="62" applyFont="1" applyFill="1" applyBorder="1" applyAlignment="1">
      <alignment horizontal="center" vertical="center"/>
      <protection/>
    </xf>
    <xf numFmtId="0" fontId="23" fillId="0" borderId="101" xfId="62" applyFont="1" applyFill="1" applyBorder="1" applyAlignment="1">
      <alignment horizontal="center" vertical="center"/>
      <protection/>
    </xf>
    <xf numFmtId="0" fontId="23" fillId="0" borderId="102" xfId="62" applyFont="1" applyFill="1" applyBorder="1" applyAlignment="1">
      <alignment horizontal="center" vertical="center"/>
      <protection/>
    </xf>
    <xf numFmtId="0" fontId="23" fillId="0" borderId="103" xfId="62" applyFont="1" applyFill="1" applyBorder="1" applyAlignment="1">
      <alignment horizontal="center" vertical="center"/>
      <protection/>
    </xf>
    <xf numFmtId="0" fontId="70" fillId="34" borderId="60" xfId="62" applyFont="1" applyFill="1" applyBorder="1" applyAlignment="1">
      <alignment vertical="center"/>
      <protection/>
    </xf>
    <xf numFmtId="0" fontId="70" fillId="34" borderId="48" xfId="62" applyFont="1" applyFill="1" applyBorder="1" applyAlignment="1">
      <alignment vertical="center"/>
      <protection/>
    </xf>
    <xf numFmtId="0" fontId="70" fillId="34" borderId="52" xfId="62" applyFont="1" applyFill="1" applyBorder="1" applyAlignment="1">
      <alignment vertical="center"/>
      <protection/>
    </xf>
    <xf numFmtId="0" fontId="70" fillId="34" borderId="110" xfId="62" applyFont="1" applyFill="1" applyBorder="1" applyAlignment="1">
      <alignment horizontal="left" vertical="center" wrapText="1"/>
      <protection/>
    </xf>
    <xf numFmtId="0" fontId="70" fillId="34" borderId="109" xfId="62" applyFont="1" applyFill="1" applyBorder="1" applyAlignment="1">
      <alignment horizontal="left" vertical="center"/>
      <protection/>
    </xf>
    <xf numFmtId="0" fontId="70" fillId="0" borderId="101" xfId="62" applyFont="1" applyFill="1" applyBorder="1" applyAlignment="1">
      <alignment horizontal="center" vertical="center"/>
      <protection/>
    </xf>
    <xf numFmtId="0" fontId="70" fillId="0" borderId="103" xfId="62" applyFont="1" applyFill="1" applyBorder="1" applyAlignment="1">
      <alignment horizontal="center" vertical="center"/>
      <protection/>
    </xf>
    <xf numFmtId="0" fontId="70" fillId="0" borderId="47" xfId="62" applyFont="1" applyFill="1" applyBorder="1" applyAlignment="1">
      <alignment vertical="center"/>
      <protection/>
    </xf>
    <xf numFmtId="0" fontId="70" fillId="0" borderId="0" xfId="62" applyFont="1" applyFill="1" applyBorder="1" applyAlignment="1">
      <alignment vertical="center"/>
      <protection/>
    </xf>
    <xf numFmtId="0" fontId="70" fillId="0" borderId="78" xfId="62" applyFont="1" applyFill="1" applyBorder="1" applyAlignment="1">
      <alignment vertical="center"/>
      <protection/>
    </xf>
    <xf numFmtId="0" fontId="70" fillId="0" borderId="106" xfId="62" applyFont="1" applyFill="1" applyBorder="1" applyAlignment="1">
      <alignment vertical="center"/>
      <protection/>
    </xf>
  </cellXfs>
  <cellStyles count="56">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桁区切り 2" xfId="51"/>
    <cellStyle name="見出し 1" xfId="52"/>
    <cellStyle name="見出し 2" xfId="53"/>
    <cellStyle name="見出し 3" xfId="54"/>
    <cellStyle name="見出し 4" xfId="55"/>
    <cellStyle name="集計" xfId="56"/>
    <cellStyle name="出力" xfId="57"/>
    <cellStyle name="説明文" xfId="58"/>
    <cellStyle name="Currency [0]" xfId="59"/>
    <cellStyle name="Currency" xfId="60"/>
    <cellStyle name="入力" xfId="61"/>
    <cellStyle name="標準 2" xfId="62"/>
    <cellStyle name="標準 3" xfId="63"/>
    <cellStyle name="標準 4" xfId="64"/>
    <cellStyle name="標準 5" xfId="65"/>
    <cellStyle name="標準_◎H16ﾀﾞｲｵｷｼﾝ類常時監視 " xfId="66"/>
    <cellStyle name="標準_DXNサンプリング記録" xfId="67"/>
    <cellStyle name="Followed Hyperlink" xfId="68"/>
    <cellStyle name="良い" xfId="69"/>
  </cellStyles>
  <dxfs count="16">
    <dxf/>
    <dxf/>
    <dxf/>
    <dxf/>
    <dxf/>
    <dxf/>
    <dxf/>
    <dxf/>
    <dxf/>
    <dxf/>
    <dxf/>
    <dxf/>
    <dxf/>
    <dxf/>
    <dxf/>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externalLink" Target="externalLinks/externalLink1.xml" /><Relationship Id="rId14" Type="http://schemas.openxmlformats.org/officeDocument/2006/relationships/theme" Target="theme/theme1.xml" /></Relationships>
</file>

<file path=xl/charts/_rels/chart5.xml.rels><?xml version="1.0" encoding="utf-8" standalone="yes"?><Relationships xmlns="http://schemas.openxmlformats.org/package/2006/relationships"><Relationship Id="rId1" Type="http://schemas.openxmlformats.org/officeDocument/2006/relationships/chartUserShapes" Target="../drawings/drawing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0" i="0" u="none" baseline="0">
                <a:solidFill>
                  <a:srgbClr val="000000"/>
                </a:solidFill>
                <a:latin typeface="ＭＳ Ｐゴシック"/>
                <a:ea typeface="ＭＳ Ｐゴシック"/>
                <a:cs typeface="ＭＳ Ｐゴシック"/>
              </a:rPr>
              <a:t>大気</a:t>
            </a:r>
          </a:p>
        </c:rich>
      </c:tx>
      <c:layout>
        <c:manualLayout>
          <c:xMode val="factor"/>
          <c:yMode val="factor"/>
          <c:x val="-0.23575"/>
          <c:y val="-0.0025"/>
        </c:manualLayout>
      </c:layout>
      <c:spPr>
        <a:noFill/>
        <a:ln>
          <a:noFill/>
        </a:ln>
      </c:spPr>
    </c:title>
    <c:plotArea>
      <c:layout>
        <c:manualLayout>
          <c:xMode val="edge"/>
          <c:yMode val="edge"/>
          <c:x val="0.0625"/>
          <c:y val="0.10275"/>
          <c:w val="0.43"/>
          <c:h val="0.78125"/>
        </c:manualLayout>
      </c:layout>
      <c:barChart>
        <c:barDir val="col"/>
        <c:grouping val="clustered"/>
        <c:varyColors val="0"/>
        <c:ser>
          <c:idx val="0"/>
          <c:order val="0"/>
          <c:tx>
            <c:v>DXN濃度(平均値)</c:v>
          </c:tx>
          <c:spPr>
            <a:solidFill>
              <a:srgbClr val="9999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Lbls>
            <c:dLbl>
              <c:idx val="0"/>
              <c:tx>
                <c:rich>
                  <a:bodyPr vert="horz" rot="-3600000" anchor="ctr"/>
                  <a:lstStyle/>
                  <a:p>
                    <a:pPr algn="ctr">
                      <a:defRPr/>
                    </a:pPr>
                    <a:r>
                      <a:rPr lang="en-US" cap="none" sz="1000" b="0" i="0" u="none" baseline="0">
                        <a:solidFill>
                          <a:srgbClr val="000000"/>
                        </a:solidFill>
                        <a:latin typeface="ＭＳ Ｐゴシック"/>
                        <a:ea typeface="ＭＳ Ｐゴシック"/>
                        <a:cs typeface="ＭＳ Ｐゴシック"/>
                      </a:rPr>
                      <a:t>0.30</a:t>
                    </a:r>
                  </a:p>
                </c:rich>
              </c:tx>
              <c:numFmt formatCode="General" sourceLinked="1"/>
              <c:spPr/>
              <c:dLblPos val="outEnd"/>
              <c:showLegendKey val="0"/>
              <c:showVal val="0"/>
              <c:showBubbleSize val="0"/>
              <c:showCatName val="1"/>
              <c:showSerName val="0"/>
              <c:showPercent val="0"/>
            </c:dLbl>
            <c:numFmt formatCode="General" sourceLinked="1"/>
            <c:txPr>
              <a:bodyPr vert="horz" rot="-3600000" anchor="ctr"/>
              <a:lstStyle/>
              <a:p>
                <a:pPr algn="ctr">
                  <a:defRPr lang="en-US" cap="none" sz="1000" b="0" i="0" u="none" baseline="0">
                    <a:solidFill>
                      <a:srgbClr val="000000"/>
                    </a:solidFill>
                    <a:latin typeface="ＭＳ Ｐゴシック"/>
                    <a:ea typeface="ＭＳ Ｐゴシック"/>
                    <a:cs typeface="ＭＳ Ｐゴシック"/>
                  </a:defRPr>
                </a:pPr>
              </a:p>
            </c:txPr>
            <c:dLblPos val="outEnd"/>
            <c:showLegendKey val="0"/>
            <c:showVal val="1"/>
            <c:showBubbleSize val="0"/>
            <c:showCatName val="0"/>
            <c:showSerName val="0"/>
            <c:showPercent val="0"/>
          </c:dLbls>
          <c:cat>
            <c:strRef>
              <c:f>'10-1 表'!$E$3:$Y$3</c:f>
              <c:strCache>
                <c:ptCount val="21"/>
                <c:pt idx="0">
                  <c:v>2000
(平成12年)</c:v>
                </c:pt>
                <c:pt idx="1">
                  <c:v>2001
(平成13年)</c:v>
                </c:pt>
                <c:pt idx="2">
                  <c:v>2002
(平成14年)</c:v>
                </c:pt>
                <c:pt idx="3">
                  <c:v>2003
(平成15年)</c:v>
                </c:pt>
                <c:pt idx="4">
                  <c:v>2004
(平成16年)</c:v>
                </c:pt>
                <c:pt idx="5">
                  <c:v>2005
(平成17年)</c:v>
                </c:pt>
                <c:pt idx="6">
                  <c:v>2006
(平成18年)</c:v>
                </c:pt>
                <c:pt idx="7">
                  <c:v>2007
(平成19年)</c:v>
                </c:pt>
                <c:pt idx="8">
                  <c:v>2008
(平成20年)</c:v>
                </c:pt>
                <c:pt idx="9">
                  <c:v>2009
(平成21年)</c:v>
                </c:pt>
                <c:pt idx="10">
                  <c:v>2010
(平成22年)</c:v>
                </c:pt>
                <c:pt idx="11">
                  <c:v>2011
(平成23年)</c:v>
                </c:pt>
                <c:pt idx="12">
                  <c:v>2012
(平成24年)</c:v>
                </c:pt>
                <c:pt idx="13">
                  <c:v>2013
(平成25年)</c:v>
                </c:pt>
                <c:pt idx="14">
                  <c:v>2014
(平成26年)</c:v>
                </c:pt>
                <c:pt idx="15">
                  <c:v>2015
(平成27年)</c:v>
                </c:pt>
                <c:pt idx="16">
                  <c:v>2016
(平成28年)</c:v>
                </c:pt>
                <c:pt idx="17">
                  <c:v>2017
(平成29年)</c:v>
                </c:pt>
                <c:pt idx="18">
                  <c:v>2018
(平成30年)</c:v>
                </c:pt>
                <c:pt idx="19">
                  <c:v>2019
(令和元年)</c:v>
                </c:pt>
                <c:pt idx="20">
                  <c:v>2020
(令和２年)</c:v>
                </c:pt>
              </c:strCache>
            </c:strRef>
          </c:cat>
          <c:val>
            <c:numRef>
              <c:f>'10-1 表'!$E$6:$Y$6</c:f>
              <c:numCache>
                <c:ptCount val="21"/>
                <c:pt idx="0">
                  <c:v>0.3</c:v>
                </c:pt>
                <c:pt idx="1">
                  <c:v>0.19</c:v>
                </c:pt>
                <c:pt idx="2">
                  <c:v>0.18</c:v>
                </c:pt>
                <c:pt idx="3">
                  <c:v>0.092</c:v>
                </c:pt>
                <c:pt idx="4">
                  <c:v>0.087</c:v>
                </c:pt>
                <c:pt idx="5">
                  <c:v>0.059</c:v>
                </c:pt>
                <c:pt idx="6">
                  <c:v>0.068</c:v>
                </c:pt>
                <c:pt idx="7">
                  <c:v>0.057</c:v>
                </c:pt>
                <c:pt idx="8">
                  <c:v>0.051</c:v>
                </c:pt>
                <c:pt idx="9">
                  <c:v>0.038</c:v>
                </c:pt>
                <c:pt idx="10">
                  <c:v>0.036</c:v>
                </c:pt>
                <c:pt idx="11">
                  <c:v>0.036</c:v>
                </c:pt>
                <c:pt idx="12">
                  <c:v>0.04</c:v>
                </c:pt>
                <c:pt idx="13">
                  <c:v>0.024</c:v>
                </c:pt>
                <c:pt idx="14">
                  <c:v>0.021</c:v>
                </c:pt>
                <c:pt idx="15">
                  <c:v>0.021</c:v>
                </c:pt>
                <c:pt idx="16">
                  <c:v>0.017</c:v>
                </c:pt>
                <c:pt idx="17">
                  <c:v>0.02</c:v>
                </c:pt>
                <c:pt idx="18">
                  <c:v>0.018</c:v>
                </c:pt>
                <c:pt idx="19">
                  <c:v>0.022</c:v>
                </c:pt>
                <c:pt idx="20">
                  <c:v>0.018</c:v>
                </c:pt>
              </c:numCache>
            </c:numRef>
          </c:val>
        </c:ser>
        <c:axId val="64826458"/>
        <c:axId val="46567211"/>
      </c:barChart>
      <c:lineChart>
        <c:grouping val="standard"/>
        <c:varyColors val="0"/>
        <c:ser>
          <c:idx val="1"/>
          <c:order val="1"/>
          <c:tx>
            <c:strRef>
              <c:f>'10-1 表'!$D$10</c:f>
              <c:strCache>
                <c:ptCount val="1"/>
                <c:pt idx="0">
                  <c:v>目標達成率</c:v>
                </c:pt>
              </c:strCache>
            </c:strRef>
          </c:tx>
          <c:spPr>
            <a:ln w="127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square"/>
            <c:size val="4"/>
            <c:spPr>
              <a:solidFill>
                <a:srgbClr val="FF00FF"/>
              </a:solidFill>
              <a:ln>
                <a:solidFill>
                  <a:srgbClr val="FF00FF"/>
                </a:solidFill>
              </a:ln>
            </c:spPr>
          </c:marker>
          <c:val>
            <c:numRef>
              <c:f>'10-1 表'!$E$10:$Y$10</c:f>
              <c:numCache>
                <c:ptCount val="21"/>
                <c:pt idx="0">
                  <c:v>0.975</c:v>
                </c:pt>
                <c:pt idx="1">
                  <c:v>0.9655172413793104</c:v>
                </c:pt>
                <c:pt idx="2">
                  <c:v>0.9827586206896551</c:v>
                </c:pt>
                <c:pt idx="3">
                  <c:v>1</c:v>
                </c:pt>
                <c:pt idx="4">
                  <c:v>1</c:v>
                </c:pt>
                <c:pt idx="5">
                  <c:v>1</c:v>
                </c:pt>
                <c:pt idx="6">
                  <c:v>1</c:v>
                </c:pt>
                <c:pt idx="7">
                  <c:v>1</c:v>
                </c:pt>
                <c:pt idx="8">
                  <c:v>1</c:v>
                </c:pt>
                <c:pt idx="9">
                  <c:v>1</c:v>
                </c:pt>
                <c:pt idx="10">
                  <c:v>1</c:v>
                </c:pt>
                <c:pt idx="11">
                  <c:v>1</c:v>
                </c:pt>
                <c:pt idx="12">
                  <c:v>1</c:v>
                </c:pt>
                <c:pt idx="13">
                  <c:v>1</c:v>
                </c:pt>
                <c:pt idx="14">
                  <c:v>1</c:v>
                </c:pt>
                <c:pt idx="15">
                  <c:v>1</c:v>
                </c:pt>
                <c:pt idx="16">
                  <c:v>1</c:v>
                </c:pt>
                <c:pt idx="17">
                  <c:v>1</c:v>
                </c:pt>
                <c:pt idx="18">
                  <c:v>1</c:v>
                </c:pt>
                <c:pt idx="19">
                  <c:v>1</c:v>
                </c:pt>
                <c:pt idx="20">
                  <c:v>1</c:v>
                </c:pt>
              </c:numCache>
            </c:numRef>
          </c:val>
          <c:smooth val="0"/>
        </c:ser>
        <c:axId val="16451716"/>
        <c:axId val="13847717"/>
      </c:lineChart>
      <c:catAx>
        <c:axId val="64826458"/>
        <c:scaling>
          <c:orientation val="minMax"/>
        </c:scaling>
        <c:axPos val="b"/>
        <c:title>
          <c:tx>
            <c:rich>
              <a:bodyPr vert="horz" rot="0" anchor="ctr"/>
              <a:lstStyle/>
              <a:p>
                <a:pPr algn="ctr">
                  <a:defRPr/>
                </a:pPr>
                <a:r>
                  <a:rPr lang="en-US" cap="none" sz="1200" b="0" i="0" u="none" baseline="0">
                    <a:solidFill>
                      <a:srgbClr val="000000"/>
                    </a:solidFill>
                    <a:latin typeface="ＭＳ Ｐゴシック"/>
                    <a:ea typeface="ＭＳ Ｐゴシック"/>
                    <a:cs typeface="ＭＳ Ｐゴシック"/>
                  </a:rPr>
                  <a:t>年度</a:t>
                </a:r>
              </a:p>
            </c:rich>
          </c:tx>
          <c:layout>
            <c:manualLayout>
              <c:xMode val="factor"/>
              <c:yMode val="factor"/>
              <c:x val="-0.01325"/>
              <c:y val="-0.00825"/>
            </c:manualLayout>
          </c:layout>
          <c:overlay val="0"/>
          <c:spPr>
            <a:noFill/>
            <a:ln>
              <a:noFill/>
            </a:ln>
          </c:spPr>
        </c:title>
        <c:delete val="0"/>
        <c:numFmt formatCode="General" sourceLinked="1"/>
        <c:majorTickMark val="in"/>
        <c:minorTickMark val="none"/>
        <c:tickLblPos val="nextTo"/>
        <c:spPr>
          <a:ln w="3175">
            <a:solidFill>
              <a:srgbClr val="000000"/>
            </a:solidFill>
          </a:ln>
        </c:spPr>
        <c:txPr>
          <a:bodyPr vert="horz" rot="-5400000"/>
          <a:lstStyle/>
          <a:p>
            <a:pPr>
              <a:defRPr lang="en-US" cap="none" sz="1000" b="0" i="0" u="none" baseline="0">
                <a:solidFill>
                  <a:srgbClr val="000000"/>
                </a:solidFill>
                <a:latin typeface="ＭＳ Ｐゴシック"/>
                <a:ea typeface="ＭＳ Ｐゴシック"/>
                <a:cs typeface="ＭＳ Ｐゴシック"/>
              </a:defRPr>
            </a:pPr>
          </a:p>
        </c:txPr>
        <c:crossAx val="46567211"/>
        <c:crosses val="autoZero"/>
        <c:auto val="1"/>
        <c:lblOffset val="100"/>
        <c:tickLblSkip val="1"/>
        <c:noMultiLvlLbl val="0"/>
      </c:catAx>
      <c:valAx>
        <c:axId val="46567211"/>
        <c:scaling>
          <c:orientation val="minMax"/>
          <c:max val="0.6"/>
        </c:scaling>
        <c:axPos val="l"/>
        <c:title>
          <c:tx>
            <c:rich>
              <a:bodyPr vert="horz" rot="-5400000" anchor="ctr"/>
              <a:lstStyle/>
              <a:p>
                <a:pPr algn="ctr">
                  <a:defRPr/>
                </a:pPr>
                <a:r>
                  <a:rPr lang="en-US" cap="none" sz="1200" b="0" i="0" u="none" baseline="0">
                    <a:solidFill>
                      <a:srgbClr val="000000"/>
                    </a:solidFill>
                    <a:latin typeface="ＭＳ Ｐゴシック"/>
                    <a:ea typeface="ＭＳ Ｐゴシック"/>
                    <a:cs typeface="ＭＳ Ｐゴシック"/>
                  </a:rPr>
                  <a:t>DXN</a:t>
                </a:r>
                <a:r>
                  <a:rPr lang="en-US" cap="none" sz="1200" b="0" i="0" u="none" baseline="0">
                    <a:solidFill>
                      <a:srgbClr val="000000"/>
                    </a:solidFill>
                    <a:latin typeface="ＭＳ Ｐゴシック"/>
                    <a:ea typeface="ＭＳ Ｐゴシック"/>
                    <a:cs typeface="ＭＳ Ｐゴシック"/>
                  </a:rPr>
                  <a:t>濃度（平均値）</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pg-TEQ/</a:t>
                </a:r>
                <a:r>
                  <a:rPr lang="en-US" cap="none" sz="1200" b="0" i="0" u="none" baseline="0">
                    <a:solidFill>
                      <a:srgbClr val="000000"/>
                    </a:solidFill>
                    <a:latin typeface="ＭＳ Ｐゴシック"/>
                    <a:ea typeface="ＭＳ Ｐゴシック"/>
                    <a:cs typeface="ＭＳ Ｐゴシック"/>
                  </a:rPr>
                  <a:t>㎥</a:t>
                </a:r>
                <a:r>
                  <a:rPr lang="en-US" cap="none" sz="1200" b="0" i="0" u="none" baseline="0">
                    <a:solidFill>
                      <a:srgbClr val="000000"/>
                    </a:solidFill>
                    <a:latin typeface="ＭＳ Ｐゴシック"/>
                    <a:ea typeface="ＭＳ Ｐゴシック"/>
                    <a:cs typeface="ＭＳ Ｐゴシック"/>
                  </a:rPr>
                  <a:t>)</a:t>
                </a:r>
              </a:p>
            </c:rich>
          </c:tx>
          <c:layout>
            <c:manualLayout>
              <c:xMode val="factor"/>
              <c:yMode val="factor"/>
              <c:x val="0.01"/>
              <c:y val="-0.01125"/>
            </c:manualLayout>
          </c:layout>
          <c:overlay val="0"/>
          <c:spPr>
            <a:noFill/>
            <a:ln>
              <a:noFill/>
            </a:ln>
          </c:spPr>
        </c:title>
        <c:majorGridlines>
          <c:spPr>
            <a:ln w="3175">
              <a:solidFill>
                <a:srgbClr val="000000"/>
              </a:solidFill>
            </a:ln>
          </c:spPr>
        </c:majorGridlines>
        <c:delete val="0"/>
        <c:numFmt formatCode="0.0_ " sourceLinked="0"/>
        <c:majorTickMark val="in"/>
        <c:minorTickMark val="none"/>
        <c:tickLblPos val="nextTo"/>
        <c:spPr>
          <a:ln w="3175">
            <a:solidFill>
              <a:srgbClr val="000000"/>
            </a:solidFill>
          </a:ln>
        </c:spPr>
        <c:txPr>
          <a:bodyPr vert="horz" rot="0"/>
          <a:lstStyle/>
          <a:p>
            <a:pPr>
              <a:defRPr lang="en-US" cap="none" sz="1100" b="0" i="0" u="none" baseline="0">
                <a:solidFill>
                  <a:srgbClr val="000000"/>
                </a:solidFill>
                <a:latin typeface="ＭＳ Ｐゴシック"/>
                <a:ea typeface="ＭＳ Ｐゴシック"/>
                <a:cs typeface="ＭＳ Ｐゴシック"/>
              </a:defRPr>
            </a:pPr>
          </a:p>
        </c:txPr>
        <c:crossAx val="64826458"/>
        <c:crossesAt val="1"/>
        <c:crossBetween val="between"/>
        <c:dispUnits/>
        <c:majorUnit val="0.2"/>
        <c:minorUnit val="0.2"/>
      </c:valAx>
      <c:catAx>
        <c:axId val="16451716"/>
        <c:scaling>
          <c:orientation val="minMax"/>
        </c:scaling>
        <c:axPos val="b"/>
        <c:delete val="1"/>
        <c:majorTickMark val="out"/>
        <c:minorTickMark val="none"/>
        <c:tickLblPos val="nextTo"/>
        <c:crossAx val="13847717"/>
        <c:crosses val="autoZero"/>
        <c:auto val="1"/>
        <c:lblOffset val="100"/>
        <c:tickLblSkip val="1"/>
        <c:noMultiLvlLbl val="0"/>
      </c:catAx>
      <c:valAx>
        <c:axId val="13847717"/>
        <c:scaling>
          <c:orientation val="minMax"/>
          <c:max val="1"/>
          <c:min val="0"/>
        </c:scaling>
        <c:axPos val="l"/>
        <c:title>
          <c:tx>
            <c:rich>
              <a:bodyPr vert="horz" rot="-5400000" anchor="ctr"/>
              <a:lstStyle/>
              <a:p>
                <a:pPr algn="ctr">
                  <a:defRPr/>
                </a:pPr>
                <a:r>
                  <a:rPr lang="en-US" cap="none" sz="1200" b="0" i="0" u="none" baseline="0">
                    <a:solidFill>
                      <a:srgbClr val="000000"/>
                    </a:solidFill>
                    <a:latin typeface="ＭＳ Ｐゴシック"/>
                    <a:ea typeface="ＭＳ Ｐゴシック"/>
                    <a:cs typeface="ＭＳ Ｐゴシック"/>
                  </a:rPr>
                  <a:t>目標達成率</a:t>
                </a:r>
              </a:p>
            </c:rich>
          </c:tx>
          <c:layout>
            <c:manualLayout>
              <c:xMode val="factor"/>
              <c:yMode val="factor"/>
              <c:x val="-0.00175"/>
              <c:y val="0.01875"/>
            </c:manualLayout>
          </c:layout>
          <c:overlay val="0"/>
          <c:spPr>
            <a:noFill/>
            <a:ln>
              <a:noFill/>
            </a:ln>
          </c:spPr>
        </c:title>
        <c:delete val="0"/>
        <c:numFmt formatCode="0%" sourceLinked="0"/>
        <c:majorTickMark val="in"/>
        <c:minorTickMark val="none"/>
        <c:tickLblPos val="nextTo"/>
        <c:spPr>
          <a:ln w="3175">
            <a:solidFill>
              <a:srgbClr val="000000"/>
            </a:solidFill>
          </a:ln>
        </c:spPr>
        <c:txPr>
          <a:bodyPr vert="horz" rot="0"/>
          <a:lstStyle/>
          <a:p>
            <a:pPr>
              <a:defRPr lang="en-US" cap="none" sz="1100" b="0" i="0" u="none" baseline="0">
                <a:solidFill>
                  <a:srgbClr val="000000"/>
                </a:solidFill>
                <a:latin typeface="ＭＳ Ｐゴシック"/>
                <a:ea typeface="ＭＳ Ｐゴシック"/>
                <a:cs typeface="ＭＳ Ｐゴシック"/>
              </a:defRPr>
            </a:pPr>
          </a:p>
        </c:txPr>
        <c:crossAx val="16451716"/>
        <c:crosses val="max"/>
        <c:crossBetween val="between"/>
        <c:dispUnits/>
        <c:majorUnit val="0.2"/>
        <c:minorUnit val="0.2"/>
      </c:valAx>
      <c:spPr>
        <a:noFill/>
        <a:ln w="12700">
          <a:solidFill>
            <a:srgbClr val="808080"/>
          </a:solidFill>
        </a:ln>
      </c:spPr>
    </c:plotArea>
    <c:legend>
      <c:legendPos val="r"/>
      <c:layout>
        <c:manualLayout>
          <c:xMode val="edge"/>
          <c:yMode val="edge"/>
          <c:x val="0.70925"/>
          <c:y val="0.614"/>
          <c:w val="0.20675"/>
          <c:h val="0.20875"/>
        </c:manualLayout>
      </c:layout>
      <c:overlay val="0"/>
      <c:spPr>
        <a:solidFill>
          <a:srgbClr val="FFFFFF"/>
        </a:solidFill>
        <a:ln w="3175">
          <a:solidFill>
            <a:srgbClr val="000000"/>
          </a:solidFill>
        </a:ln>
      </c:spPr>
      <c:txPr>
        <a:bodyPr vert="horz" rot="0"/>
        <a:lstStyle/>
        <a:p>
          <a:pPr>
            <a:defRPr lang="en-US" cap="none" sz="825" b="0" i="0" u="none" baseline="0">
              <a:solidFill>
                <a:srgbClr val="000000"/>
              </a:solidFill>
              <a:latin typeface="ＭＳ Ｐゴシック"/>
              <a:ea typeface="ＭＳ Ｐゴシック"/>
              <a:cs typeface="ＭＳ Ｐゴシック"/>
            </a:defRPr>
          </a:pPr>
        </a:p>
      </c:txPr>
    </c:legend>
    <c:plotVisOnly val="1"/>
    <c:dispBlanksAs val="gap"/>
    <c:showDLblsOverMax val="0"/>
  </c:chart>
  <c:spPr>
    <a:solidFill>
      <a:srgbClr val="FFFFFF"/>
    </a:solidFill>
    <a:ln w="3175">
      <a:noFill/>
    </a:ln>
  </c:spPr>
  <c:txPr>
    <a:bodyPr vert="horz" rot="0"/>
    <a:lstStyle/>
    <a:p>
      <a:pPr>
        <a:defRPr lang="en-US" cap="none" sz="1125" b="0" i="0" u="none" baseline="0">
          <a:solidFill>
            <a:srgbClr val="000000"/>
          </a:solidFill>
          <a:latin typeface="ＭＳ Ｐゴシック"/>
          <a:ea typeface="ＭＳ Ｐゴシック"/>
          <a:cs typeface="ＭＳ Ｐゴシック"/>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0" i="0" u="none" baseline="0">
                <a:solidFill>
                  <a:srgbClr val="000000"/>
                </a:solidFill>
                <a:latin typeface="ＭＳ Ｐゴシック"/>
                <a:ea typeface="ＭＳ Ｐゴシック"/>
                <a:cs typeface="ＭＳ Ｐゴシック"/>
              </a:rPr>
              <a:t>河川水質</a:t>
            </a:r>
          </a:p>
        </c:rich>
      </c:tx>
      <c:layout>
        <c:manualLayout>
          <c:xMode val="factor"/>
          <c:yMode val="factor"/>
          <c:x val="-0.01075"/>
          <c:y val="0.02925"/>
        </c:manualLayout>
      </c:layout>
      <c:spPr>
        <a:noFill/>
        <a:ln>
          <a:noFill/>
        </a:ln>
      </c:spPr>
    </c:title>
    <c:plotArea>
      <c:layout>
        <c:manualLayout>
          <c:xMode val="edge"/>
          <c:yMode val="edge"/>
          <c:x val="0.116"/>
          <c:y val="0.175"/>
          <c:w val="0.767"/>
          <c:h val="0.70925"/>
        </c:manualLayout>
      </c:layout>
      <c:barChart>
        <c:barDir val="col"/>
        <c:grouping val="clustered"/>
        <c:varyColors val="0"/>
        <c:ser>
          <c:idx val="0"/>
          <c:order val="0"/>
          <c:tx>
            <c:v>ＤＸＮ濃度（平均値）</c:v>
          </c:tx>
          <c:spPr>
            <a:solidFill>
              <a:srgbClr val="9999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txPr>
              <a:bodyPr vert="horz" rot="-3600000" anchor="ctr"/>
              <a:lstStyle/>
              <a:p>
                <a:pPr algn="ctr">
                  <a:defRPr lang="en-US" cap="none" sz="1000" b="0" i="0" u="none" baseline="0">
                    <a:solidFill>
                      <a:srgbClr val="000000"/>
                    </a:solidFill>
                    <a:latin typeface="ＭＳ Ｐゴシック"/>
                    <a:ea typeface="ＭＳ Ｐゴシック"/>
                    <a:cs typeface="ＭＳ Ｐゴシック"/>
                  </a:defRPr>
                </a:pPr>
              </a:p>
            </c:txPr>
            <c:dLblPos val="outEnd"/>
            <c:showLegendKey val="0"/>
            <c:showVal val="1"/>
            <c:showBubbleSize val="0"/>
            <c:showCatName val="0"/>
            <c:showSerName val="0"/>
            <c:showPercent val="0"/>
          </c:dLbls>
          <c:cat>
            <c:strRef>
              <c:f>'10-1 表'!$E$3:$Y$3</c:f>
              <c:strCache>
                <c:ptCount val="21"/>
                <c:pt idx="0">
                  <c:v>2000
(平成12年)</c:v>
                </c:pt>
                <c:pt idx="1">
                  <c:v>2001
(平成13年)</c:v>
                </c:pt>
                <c:pt idx="2">
                  <c:v>2002
(平成14年)</c:v>
                </c:pt>
                <c:pt idx="3">
                  <c:v>2003
(平成15年)</c:v>
                </c:pt>
                <c:pt idx="4">
                  <c:v>2004
(平成16年)</c:v>
                </c:pt>
                <c:pt idx="5">
                  <c:v>2005
(平成17年)</c:v>
                </c:pt>
                <c:pt idx="6">
                  <c:v>2006
(平成18年)</c:v>
                </c:pt>
                <c:pt idx="7">
                  <c:v>2007
(平成19年)</c:v>
                </c:pt>
                <c:pt idx="8">
                  <c:v>2008
(平成20年)</c:v>
                </c:pt>
                <c:pt idx="9">
                  <c:v>2009
(平成21年)</c:v>
                </c:pt>
                <c:pt idx="10">
                  <c:v>2010
(平成22年)</c:v>
                </c:pt>
                <c:pt idx="11">
                  <c:v>2011
(平成23年)</c:v>
                </c:pt>
                <c:pt idx="12">
                  <c:v>2012
(平成24年)</c:v>
                </c:pt>
                <c:pt idx="13">
                  <c:v>2013
(平成25年)</c:v>
                </c:pt>
                <c:pt idx="14">
                  <c:v>2014
(平成26年)</c:v>
                </c:pt>
                <c:pt idx="15">
                  <c:v>2015
(平成27年)</c:v>
                </c:pt>
                <c:pt idx="16">
                  <c:v>2016
(平成28年)</c:v>
                </c:pt>
                <c:pt idx="17">
                  <c:v>2017
(平成29年)</c:v>
                </c:pt>
                <c:pt idx="18">
                  <c:v>2018
(平成30年)</c:v>
                </c:pt>
                <c:pt idx="19">
                  <c:v>2019
(令和元年)</c:v>
                </c:pt>
                <c:pt idx="20">
                  <c:v>2020
(令和２年)</c:v>
                </c:pt>
              </c:strCache>
            </c:strRef>
          </c:cat>
          <c:val>
            <c:numRef>
              <c:f>'10-1 表'!$E$13:$Y$13</c:f>
              <c:numCache>
                <c:ptCount val="21"/>
                <c:pt idx="0">
                  <c:v>0.55</c:v>
                </c:pt>
                <c:pt idx="1">
                  <c:v>0.45</c:v>
                </c:pt>
                <c:pt idx="2">
                  <c:v>0.55</c:v>
                </c:pt>
                <c:pt idx="3">
                  <c:v>0.55</c:v>
                </c:pt>
                <c:pt idx="4">
                  <c:v>0.49</c:v>
                </c:pt>
                <c:pt idx="5">
                  <c:v>0.47</c:v>
                </c:pt>
                <c:pt idx="6">
                  <c:v>0.51</c:v>
                </c:pt>
                <c:pt idx="7">
                  <c:v>0.47</c:v>
                </c:pt>
                <c:pt idx="8">
                  <c:v>0.35</c:v>
                </c:pt>
                <c:pt idx="9">
                  <c:v>0.35</c:v>
                </c:pt>
                <c:pt idx="10">
                  <c:v>0.38</c:v>
                </c:pt>
                <c:pt idx="11">
                  <c:v>0.4</c:v>
                </c:pt>
                <c:pt idx="12">
                  <c:v>0.35</c:v>
                </c:pt>
                <c:pt idx="13">
                  <c:v>0.38</c:v>
                </c:pt>
                <c:pt idx="14">
                  <c:v>0.29</c:v>
                </c:pt>
                <c:pt idx="15">
                  <c:v>0.30568283582089567</c:v>
                </c:pt>
                <c:pt idx="16">
                  <c:v>0.26</c:v>
                </c:pt>
                <c:pt idx="17">
                  <c:v>0.25</c:v>
                </c:pt>
                <c:pt idx="18">
                  <c:v>0.27</c:v>
                </c:pt>
                <c:pt idx="19">
                  <c:v>0.35</c:v>
                </c:pt>
                <c:pt idx="20">
                  <c:v>0.24</c:v>
                </c:pt>
              </c:numCache>
            </c:numRef>
          </c:val>
        </c:ser>
        <c:axId val="57520590"/>
        <c:axId val="47923263"/>
      </c:barChart>
      <c:lineChart>
        <c:grouping val="standard"/>
        <c:varyColors val="0"/>
        <c:ser>
          <c:idx val="1"/>
          <c:order val="1"/>
          <c:tx>
            <c:v>基準達成率</c:v>
          </c:tx>
          <c:spPr>
            <a:ln w="127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square"/>
            <c:size val="4"/>
            <c:spPr>
              <a:solidFill>
                <a:srgbClr val="FF00FF"/>
              </a:solidFill>
              <a:ln>
                <a:solidFill>
                  <a:srgbClr val="FF00FF"/>
                </a:solidFill>
              </a:ln>
            </c:spPr>
          </c:marker>
          <c:val>
            <c:numRef>
              <c:f>'10-1 表'!$E$17:$Y$17</c:f>
              <c:numCache>
                <c:ptCount val="21"/>
                <c:pt idx="0">
                  <c:v>0.8767123287671232</c:v>
                </c:pt>
                <c:pt idx="1">
                  <c:v>0.881578947368421</c:v>
                </c:pt>
                <c:pt idx="2">
                  <c:v>0.8947368421052632</c:v>
                </c:pt>
                <c:pt idx="3">
                  <c:v>0.875</c:v>
                </c:pt>
                <c:pt idx="4">
                  <c:v>0.8783783783783784</c:v>
                </c:pt>
                <c:pt idx="5">
                  <c:v>0.8961038961038961</c:v>
                </c:pt>
                <c:pt idx="6">
                  <c:v>0.8933333333333333</c:v>
                </c:pt>
                <c:pt idx="7">
                  <c:v>0.8933333333333333</c:v>
                </c:pt>
                <c:pt idx="8">
                  <c:v>0.9367088607594937</c:v>
                </c:pt>
                <c:pt idx="9">
                  <c:v>0.9545454545454546</c:v>
                </c:pt>
                <c:pt idx="10">
                  <c:v>0.9090909090909091</c:v>
                </c:pt>
                <c:pt idx="11">
                  <c:v>0.958904109589041</c:v>
                </c:pt>
                <c:pt idx="12">
                  <c:v>0.9714285714285714</c:v>
                </c:pt>
                <c:pt idx="13">
                  <c:v>0.9253731343283582</c:v>
                </c:pt>
                <c:pt idx="14">
                  <c:v>0.9577464788732394</c:v>
                </c:pt>
                <c:pt idx="15">
                  <c:v>0.9701492537313433</c:v>
                </c:pt>
                <c:pt idx="16">
                  <c:v>0.9701492537313433</c:v>
                </c:pt>
                <c:pt idx="17">
                  <c:v>0.9859154929577465</c:v>
                </c:pt>
                <c:pt idx="18">
                  <c:v>1</c:v>
                </c:pt>
                <c:pt idx="19">
                  <c:v>0.9682539682539683</c:v>
                </c:pt>
                <c:pt idx="20">
                  <c:v>0.9855072463768116</c:v>
                </c:pt>
              </c:numCache>
            </c:numRef>
          </c:val>
          <c:smooth val="0"/>
        </c:ser>
        <c:axId val="28656184"/>
        <c:axId val="56579065"/>
      </c:lineChart>
      <c:catAx>
        <c:axId val="57520590"/>
        <c:scaling>
          <c:orientation val="minMax"/>
        </c:scaling>
        <c:axPos val="b"/>
        <c:title>
          <c:tx>
            <c:rich>
              <a:bodyPr vert="horz" rot="0" anchor="ctr"/>
              <a:lstStyle/>
              <a:p>
                <a:pPr algn="ctr">
                  <a:defRPr/>
                </a:pPr>
                <a:r>
                  <a:rPr lang="en-US" cap="none" sz="1200" b="0" i="0" u="none" baseline="0">
                    <a:solidFill>
                      <a:srgbClr val="000000"/>
                    </a:solidFill>
                    <a:latin typeface="ＭＳ Ｐゴシック"/>
                    <a:ea typeface="ＭＳ Ｐゴシック"/>
                    <a:cs typeface="ＭＳ Ｐゴシック"/>
                  </a:rPr>
                  <a:t>年度</a:t>
                </a:r>
              </a:p>
            </c:rich>
          </c:tx>
          <c:layout>
            <c:manualLayout>
              <c:xMode val="factor"/>
              <c:yMode val="factor"/>
              <c:x val="-0.01725"/>
              <c:y val="-0.008"/>
            </c:manualLayout>
          </c:layout>
          <c:overlay val="0"/>
          <c:spPr>
            <a:noFill/>
            <a:ln>
              <a:noFill/>
            </a:ln>
          </c:spPr>
        </c:title>
        <c:delete val="0"/>
        <c:numFmt formatCode="General" sourceLinked="1"/>
        <c:majorTickMark val="in"/>
        <c:minorTickMark val="none"/>
        <c:tickLblPos val="nextTo"/>
        <c:spPr>
          <a:ln w="3175">
            <a:solidFill>
              <a:srgbClr val="000000"/>
            </a:solidFill>
          </a:ln>
        </c:spPr>
        <c:txPr>
          <a:bodyPr vert="horz" rot="-5400000"/>
          <a:lstStyle/>
          <a:p>
            <a:pPr>
              <a:defRPr lang="en-US" cap="none" sz="1000" b="0" i="0" u="none" baseline="0">
                <a:solidFill>
                  <a:srgbClr val="000000"/>
                </a:solidFill>
                <a:latin typeface="ＭＳ Ｐゴシック"/>
                <a:ea typeface="ＭＳ Ｐゴシック"/>
                <a:cs typeface="ＭＳ Ｐゴシック"/>
              </a:defRPr>
            </a:pPr>
          </a:p>
        </c:txPr>
        <c:crossAx val="47923263"/>
        <c:crosses val="autoZero"/>
        <c:auto val="1"/>
        <c:lblOffset val="100"/>
        <c:tickLblSkip val="1"/>
        <c:noMultiLvlLbl val="0"/>
      </c:catAx>
      <c:valAx>
        <c:axId val="47923263"/>
        <c:scaling>
          <c:orientation val="minMax"/>
          <c:max val="1"/>
        </c:scaling>
        <c:axPos val="l"/>
        <c:title>
          <c:tx>
            <c:rich>
              <a:bodyPr vert="horz" rot="-5400000" anchor="ctr"/>
              <a:lstStyle/>
              <a:p>
                <a:pPr algn="ctr">
                  <a:defRPr/>
                </a:pPr>
                <a:r>
                  <a:rPr lang="en-US" cap="none" sz="1200" b="0" i="0" u="none" baseline="0">
                    <a:solidFill>
                      <a:srgbClr val="000000"/>
                    </a:solidFill>
                    <a:latin typeface="ＭＳ Ｐゴシック"/>
                    <a:ea typeface="ＭＳ Ｐゴシック"/>
                    <a:cs typeface="ＭＳ Ｐゴシック"/>
                  </a:rPr>
                  <a:t>DXN</a:t>
                </a:r>
                <a:r>
                  <a:rPr lang="en-US" cap="none" sz="1200" b="0" i="0" u="none" baseline="0">
                    <a:solidFill>
                      <a:srgbClr val="000000"/>
                    </a:solidFill>
                    <a:latin typeface="ＭＳ Ｐゴシック"/>
                    <a:ea typeface="ＭＳ Ｐゴシック"/>
                    <a:cs typeface="ＭＳ Ｐゴシック"/>
                  </a:rPr>
                  <a:t>濃度（平均値）</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pg-TEQ/</a:t>
                </a:r>
                <a:r>
                  <a:rPr lang="en-US" cap="none" sz="1200" b="0" i="0" u="none" baseline="0">
                    <a:solidFill>
                      <a:srgbClr val="000000"/>
                    </a:solidFill>
                    <a:latin typeface="ＭＳ Ｐゴシック"/>
                    <a:ea typeface="ＭＳ Ｐゴシック"/>
                    <a:cs typeface="ＭＳ Ｐゴシック"/>
                  </a:rPr>
                  <a:t>Ｌ</a:t>
                </a:r>
                <a:r>
                  <a:rPr lang="en-US" cap="none" sz="1200" b="0" i="0" u="none" baseline="0">
                    <a:solidFill>
                      <a:srgbClr val="000000"/>
                    </a:solidFill>
                    <a:latin typeface="ＭＳ Ｐゴシック"/>
                    <a:ea typeface="ＭＳ Ｐゴシック"/>
                    <a:cs typeface="ＭＳ Ｐゴシック"/>
                  </a:rPr>
                  <a:t>)</a:t>
                </a:r>
              </a:p>
            </c:rich>
          </c:tx>
          <c:layout>
            <c:manualLayout>
              <c:xMode val="factor"/>
              <c:yMode val="factor"/>
              <c:x val="0.007"/>
              <c:y val="-0.01075"/>
            </c:manualLayout>
          </c:layout>
          <c:overlay val="0"/>
          <c:spPr>
            <a:noFill/>
            <a:ln>
              <a:noFill/>
            </a:ln>
          </c:spPr>
        </c:title>
        <c:majorGridlines>
          <c:spPr>
            <a:ln w="3175">
              <a:solidFill>
                <a:srgbClr val="000000"/>
              </a:solidFill>
            </a:ln>
          </c:spPr>
        </c:majorGridlines>
        <c:delete val="0"/>
        <c:numFmt formatCode="0.0_ " sourceLinked="0"/>
        <c:majorTickMark val="in"/>
        <c:minorTickMark val="none"/>
        <c:tickLblPos val="nextTo"/>
        <c:spPr>
          <a:ln w="3175">
            <a:solidFill>
              <a:srgbClr val="000000"/>
            </a:solidFill>
          </a:ln>
        </c:spPr>
        <c:txPr>
          <a:bodyPr vert="horz" rot="0"/>
          <a:lstStyle/>
          <a:p>
            <a:pPr>
              <a:defRPr lang="en-US" cap="none" sz="1100" b="0" i="0" u="none" baseline="0">
                <a:solidFill>
                  <a:srgbClr val="000000"/>
                </a:solidFill>
                <a:latin typeface="ＭＳ Ｐゴシック"/>
                <a:ea typeface="ＭＳ Ｐゴシック"/>
                <a:cs typeface="ＭＳ Ｐゴシック"/>
              </a:defRPr>
            </a:pPr>
          </a:p>
        </c:txPr>
        <c:crossAx val="57520590"/>
        <c:crossesAt val="1"/>
        <c:crossBetween val="between"/>
        <c:dispUnits/>
        <c:majorUnit val="0.2"/>
      </c:valAx>
      <c:catAx>
        <c:axId val="28656184"/>
        <c:scaling>
          <c:orientation val="minMax"/>
        </c:scaling>
        <c:axPos val="b"/>
        <c:delete val="1"/>
        <c:majorTickMark val="out"/>
        <c:minorTickMark val="none"/>
        <c:tickLblPos val="nextTo"/>
        <c:crossAx val="56579065"/>
        <c:crosses val="autoZero"/>
        <c:auto val="1"/>
        <c:lblOffset val="100"/>
        <c:tickLblSkip val="1"/>
        <c:noMultiLvlLbl val="0"/>
      </c:catAx>
      <c:valAx>
        <c:axId val="56579065"/>
        <c:scaling>
          <c:orientation val="minMax"/>
          <c:max val="1"/>
          <c:min val="0"/>
        </c:scaling>
        <c:axPos val="l"/>
        <c:title>
          <c:tx>
            <c:rich>
              <a:bodyPr vert="horz" rot="-5400000" anchor="ctr"/>
              <a:lstStyle/>
              <a:p>
                <a:pPr algn="ctr">
                  <a:defRPr/>
                </a:pPr>
                <a:r>
                  <a:rPr lang="en-US" cap="none" sz="1200" b="0" i="0" u="none" baseline="0">
                    <a:solidFill>
                      <a:srgbClr val="000000"/>
                    </a:solidFill>
                    <a:latin typeface="ＭＳ Ｐゴシック"/>
                    <a:ea typeface="ＭＳ Ｐゴシック"/>
                    <a:cs typeface="ＭＳ Ｐゴシック"/>
                  </a:rPr>
                  <a:t>目標達成率</a:t>
                </a:r>
              </a:p>
            </c:rich>
          </c:tx>
          <c:layout>
            <c:manualLayout>
              <c:xMode val="factor"/>
              <c:yMode val="factor"/>
              <c:x val="0.001"/>
              <c:y val="0.02375"/>
            </c:manualLayout>
          </c:layout>
          <c:overlay val="0"/>
          <c:spPr>
            <a:noFill/>
            <a:ln>
              <a:noFill/>
            </a:ln>
          </c:spPr>
        </c:title>
        <c:delete val="0"/>
        <c:numFmt formatCode="0%" sourceLinked="0"/>
        <c:majorTickMark val="in"/>
        <c:minorTickMark val="none"/>
        <c:tickLblPos val="nextTo"/>
        <c:spPr>
          <a:ln w="3175">
            <a:solidFill>
              <a:srgbClr val="000000"/>
            </a:solidFill>
          </a:ln>
        </c:spPr>
        <c:txPr>
          <a:bodyPr vert="horz" rot="0"/>
          <a:lstStyle/>
          <a:p>
            <a:pPr>
              <a:defRPr lang="en-US" cap="none" sz="1100" b="0" i="0" u="none" baseline="0">
                <a:solidFill>
                  <a:srgbClr val="000000"/>
                </a:solidFill>
                <a:latin typeface="ＭＳ Ｐゴシック"/>
                <a:ea typeface="ＭＳ Ｐゴシック"/>
                <a:cs typeface="ＭＳ Ｐゴシック"/>
              </a:defRPr>
            </a:pPr>
          </a:p>
        </c:txPr>
        <c:crossAx val="28656184"/>
        <c:crosses val="max"/>
        <c:crossBetween val="between"/>
        <c:dispUnits/>
        <c:majorUnit val="0.2"/>
        <c:minorUnit val="0.2"/>
      </c:valAx>
      <c:spPr>
        <a:noFill/>
        <a:ln w="12700">
          <a:solidFill>
            <a:srgbClr val="808080"/>
          </a:solidFill>
        </a:ln>
      </c:spPr>
    </c:plotArea>
    <c:plotVisOnly val="1"/>
    <c:dispBlanksAs val="gap"/>
    <c:showDLblsOverMax val="0"/>
  </c:chart>
  <c:spPr>
    <a:solidFill>
      <a:srgbClr val="FFFFFF"/>
    </a:solidFill>
    <a:ln w="3175">
      <a:noFill/>
    </a:ln>
  </c:spPr>
  <c:txPr>
    <a:bodyPr vert="horz" rot="0"/>
    <a:lstStyle/>
    <a:p>
      <a:pPr>
        <a:defRPr lang="en-US" cap="none" sz="1200" b="0" i="0" u="none" baseline="0">
          <a:solidFill>
            <a:srgbClr val="000000"/>
          </a:solidFill>
          <a:latin typeface="ＭＳ Ｐゴシック"/>
          <a:ea typeface="ＭＳ Ｐゴシック"/>
          <a:cs typeface="ＭＳ Ｐゴシック"/>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0" i="0" u="none" baseline="0">
                <a:solidFill>
                  <a:srgbClr val="000000"/>
                </a:solidFill>
                <a:latin typeface="ＭＳ Ｐゴシック"/>
                <a:ea typeface="ＭＳ Ｐゴシック"/>
                <a:cs typeface="ＭＳ Ｐゴシック"/>
              </a:rPr>
              <a:t>河川底質</a:t>
            </a:r>
          </a:p>
        </c:rich>
      </c:tx>
      <c:layout>
        <c:manualLayout>
          <c:xMode val="factor"/>
          <c:yMode val="factor"/>
          <c:x val="0.01075"/>
          <c:y val="0.02925"/>
        </c:manualLayout>
      </c:layout>
      <c:spPr>
        <a:noFill/>
        <a:ln>
          <a:noFill/>
        </a:ln>
      </c:spPr>
    </c:title>
    <c:plotArea>
      <c:layout>
        <c:manualLayout>
          <c:xMode val="edge"/>
          <c:yMode val="edge"/>
          <c:x val="0.12125"/>
          <c:y val="0.17775"/>
          <c:w val="0.804"/>
          <c:h val="0.70825"/>
        </c:manualLayout>
      </c:layout>
      <c:barChart>
        <c:barDir val="col"/>
        <c:grouping val="clustered"/>
        <c:varyColors val="0"/>
        <c:ser>
          <c:idx val="0"/>
          <c:order val="0"/>
          <c:tx>
            <c:v>ＤＸＮ濃度（平均値）</c:v>
          </c:tx>
          <c:spPr>
            <a:solidFill>
              <a:srgbClr val="9999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Lbls>
            <c:dLbl>
              <c:idx val="1"/>
              <c:layout>
                <c:manualLayout>
                  <c:x val="0"/>
                  <c:y val="0"/>
                </c:manualLayout>
              </c:layout>
              <c:txPr>
                <a:bodyPr vert="horz" rot="0" anchor="ctr"/>
                <a:lstStyle/>
                <a:p>
                  <a:pPr algn="ctr">
                    <a:defRPr lang="en-US" cap="none" sz="1000" b="0" i="0" u="none" baseline="0">
                      <a:solidFill>
                        <a:srgbClr val="000000"/>
                      </a:solidFill>
                      <a:latin typeface="ＭＳ Ｐゴシック"/>
                      <a:ea typeface="ＭＳ Ｐゴシック"/>
                      <a:cs typeface="ＭＳ Ｐゴシック"/>
                    </a:defRPr>
                  </a:pPr>
                </a:p>
              </c:txPr>
              <c:numFmt formatCode="General" sourceLinked="1"/>
              <c:showLegendKey val="0"/>
              <c:showVal val="1"/>
              <c:showBubbleSize val="0"/>
              <c:showCatName val="0"/>
              <c:showSerName val="0"/>
              <c:showPercent val="0"/>
            </c:dLbl>
            <c:dLbl>
              <c:idx val="3"/>
              <c:layout>
                <c:manualLayout>
                  <c:x val="0"/>
                  <c:y val="0"/>
                </c:manualLayout>
              </c:layout>
              <c:txPr>
                <a:bodyPr vert="horz" rot="0" anchor="ctr"/>
                <a:lstStyle/>
                <a:p>
                  <a:pPr algn="ctr">
                    <a:defRPr lang="en-US" cap="none" sz="1000" b="0" i="0" u="none" baseline="0">
                      <a:solidFill>
                        <a:srgbClr val="000000"/>
                      </a:solidFill>
                      <a:latin typeface="ＭＳ Ｐゴシック"/>
                      <a:ea typeface="ＭＳ Ｐゴシック"/>
                      <a:cs typeface="ＭＳ Ｐゴシック"/>
                    </a:defRPr>
                  </a:pPr>
                </a:p>
              </c:txPr>
              <c:numFmt formatCode="General" sourceLinked="1"/>
              <c:showLegendKey val="0"/>
              <c:showVal val="1"/>
              <c:showBubbleSize val="0"/>
              <c:showCatName val="0"/>
              <c:showSerName val="0"/>
              <c:showPercent val="0"/>
            </c:dLbl>
            <c:dLbl>
              <c:idx val="4"/>
              <c:layout>
                <c:manualLayout>
                  <c:x val="0"/>
                  <c:y val="0"/>
                </c:manualLayout>
              </c:layout>
              <c:txPr>
                <a:bodyPr vert="horz" rot="0" anchor="ctr"/>
                <a:lstStyle/>
                <a:p>
                  <a:pPr algn="ctr">
                    <a:defRPr lang="en-US" cap="none" sz="1000" b="0" i="0" u="none" baseline="0">
                      <a:solidFill>
                        <a:srgbClr val="000000"/>
                      </a:solidFill>
                      <a:latin typeface="ＭＳ Ｐゴシック"/>
                      <a:ea typeface="ＭＳ Ｐゴシック"/>
                      <a:cs typeface="ＭＳ Ｐゴシック"/>
                    </a:defRPr>
                  </a:pPr>
                </a:p>
              </c:txPr>
              <c:numFmt formatCode="General" sourceLinked="1"/>
              <c:showLegendKey val="0"/>
              <c:showVal val="1"/>
              <c:showBubbleSize val="0"/>
              <c:showCatName val="0"/>
              <c:showSerName val="0"/>
              <c:showPercent val="0"/>
            </c:dLbl>
            <c:dLbl>
              <c:idx val="5"/>
              <c:layout>
                <c:manualLayout>
                  <c:x val="0"/>
                  <c:y val="0"/>
                </c:manualLayout>
              </c:layout>
              <c:txPr>
                <a:bodyPr vert="horz" rot="0" anchor="ctr"/>
                <a:lstStyle/>
                <a:p>
                  <a:pPr algn="ctr">
                    <a:defRPr lang="en-US" cap="none" sz="1000" b="0" i="0" u="none" baseline="0">
                      <a:solidFill>
                        <a:srgbClr val="000000"/>
                      </a:solidFill>
                      <a:latin typeface="ＭＳ Ｐゴシック"/>
                      <a:ea typeface="ＭＳ Ｐゴシック"/>
                      <a:cs typeface="ＭＳ Ｐゴシック"/>
                    </a:defRPr>
                  </a:pPr>
                </a:p>
              </c:txPr>
              <c:numFmt formatCode="General" sourceLinked="1"/>
              <c:showLegendKey val="0"/>
              <c:showVal val="1"/>
              <c:showBubbleSize val="0"/>
              <c:showCatName val="0"/>
              <c:showSerName val="0"/>
              <c:showPercent val="0"/>
            </c:dLbl>
            <c:dLbl>
              <c:idx val="14"/>
              <c:layout>
                <c:manualLayout>
                  <c:x val="0"/>
                  <c:y val="0"/>
                </c:manualLayout>
              </c:layout>
              <c:txPr>
                <a:bodyPr vert="horz" rot="0" anchor="ctr"/>
                <a:lstStyle/>
                <a:p>
                  <a:pPr algn="ctr">
                    <a:defRPr lang="en-US" cap="none" sz="1000" b="0" i="0" u="none" baseline="0">
                      <a:solidFill>
                        <a:srgbClr val="000000"/>
                      </a:solidFill>
                      <a:latin typeface="ＭＳ Ｐゴシック"/>
                      <a:ea typeface="ＭＳ Ｐゴシック"/>
                      <a:cs typeface="ＭＳ Ｐゴシック"/>
                    </a:defRPr>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1000" b="0" i="0" u="none" baseline="0">
                    <a:solidFill>
                      <a:srgbClr val="000000"/>
                    </a:solidFill>
                    <a:latin typeface="ＭＳ Ｐゴシック"/>
                    <a:ea typeface="ＭＳ Ｐゴシック"/>
                    <a:cs typeface="ＭＳ Ｐゴシック"/>
                  </a:defRPr>
                </a:pPr>
              </a:p>
            </c:txPr>
            <c:showLegendKey val="0"/>
            <c:showVal val="1"/>
            <c:showBubbleSize val="0"/>
            <c:showCatName val="0"/>
            <c:showSerName val="0"/>
            <c:showPercent val="0"/>
          </c:dLbls>
          <c:cat>
            <c:strRef>
              <c:f>'10-1 表'!$E$3:$Y$3</c:f>
              <c:strCache>
                <c:ptCount val="21"/>
                <c:pt idx="0">
                  <c:v>2000
(平成12年)</c:v>
                </c:pt>
                <c:pt idx="1">
                  <c:v>2001
(平成13年)</c:v>
                </c:pt>
                <c:pt idx="2">
                  <c:v>2002
(平成14年)</c:v>
                </c:pt>
                <c:pt idx="3">
                  <c:v>2003
(平成15年)</c:v>
                </c:pt>
                <c:pt idx="4">
                  <c:v>2004
(平成16年)</c:v>
                </c:pt>
                <c:pt idx="5">
                  <c:v>2005
(平成17年)</c:v>
                </c:pt>
                <c:pt idx="6">
                  <c:v>2006
(平成18年)</c:v>
                </c:pt>
                <c:pt idx="7">
                  <c:v>2007
(平成19年)</c:v>
                </c:pt>
                <c:pt idx="8">
                  <c:v>2008
(平成20年)</c:v>
                </c:pt>
                <c:pt idx="9">
                  <c:v>2009
(平成21年)</c:v>
                </c:pt>
                <c:pt idx="10">
                  <c:v>2010
(平成22年)</c:v>
                </c:pt>
                <c:pt idx="11">
                  <c:v>2011
(平成23年)</c:v>
                </c:pt>
                <c:pt idx="12">
                  <c:v>2012
(平成24年)</c:v>
                </c:pt>
                <c:pt idx="13">
                  <c:v>2013
(平成25年)</c:v>
                </c:pt>
                <c:pt idx="14">
                  <c:v>2014
(平成26年)</c:v>
                </c:pt>
                <c:pt idx="15">
                  <c:v>2015
(平成27年)</c:v>
                </c:pt>
                <c:pt idx="16">
                  <c:v>2016
(平成28年)</c:v>
                </c:pt>
                <c:pt idx="17">
                  <c:v>2017
(平成29年)</c:v>
                </c:pt>
                <c:pt idx="18">
                  <c:v>2018
(平成30年)</c:v>
                </c:pt>
                <c:pt idx="19">
                  <c:v>2019
(令和元年)</c:v>
                </c:pt>
                <c:pt idx="20">
                  <c:v>2020
(令和２年)</c:v>
                </c:pt>
              </c:strCache>
            </c:strRef>
          </c:cat>
          <c:val>
            <c:numRef>
              <c:f>'10-1 表'!$E$27:$Y$27</c:f>
              <c:numCache>
                <c:ptCount val="21"/>
                <c:pt idx="0">
                  <c:v>45</c:v>
                </c:pt>
                <c:pt idx="1">
                  <c:v>38</c:v>
                </c:pt>
                <c:pt idx="2">
                  <c:v>44</c:v>
                </c:pt>
                <c:pt idx="3">
                  <c:v>38</c:v>
                </c:pt>
                <c:pt idx="4">
                  <c:v>34</c:v>
                </c:pt>
                <c:pt idx="5">
                  <c:v>34</c:v>
                </c:pt>
                <c:pt idx="6">
                  <c:v>27</c:v>
                </c:pt>
                <c:pt idx="7">
                  <c:v>27</c:v>
                </c:pt>
                <c:pt idx="8">
                  <c:v>30</c:v>
                </c:pt>
                <c:pt idx="9">
                  <c:v>25</c:v>
                </c:pt>
                <c:pt idx="10">
                  <c:v>25</c:v>
                </c:pt>
                <c:pt idx="11">
                  <c:v>22</c:v>
                </c:pt>
                <c:pt idx="12">
                  <c:v>22</c:v>
                </c:pt>
                <c:pt idx="13">
                  <c:v>23</c:v>
                </c:pt>
                <c:pt idx="14">
                  <c:v>18</c:v>
                </c:pt>
                <c:pt idx="15">
                  <c:v>34.47543283582089</c:v>
                </c:pt>
                <c:pt idx="16">
                  <c:v>26</c:v>
                </c:pt>
                <c:pt idx="17">
                  <c:v>19</c:v>
                </c:pt>
                <c:pt idx="18">
                  <c:v>18</c:v>
                </c:pt>
                <c:pt idx="19">
                  <c:v>21</c:v>
                </c:pt>
                <c:pt idx="20">
                  <c:v>19</c:v>
                </c:pt>
              </c:numCache>
            </c:numRef>
          </c:val>
        </c:ser>
        <c:axId val="39449538"/>
        <c:axId val="19501523"/>
      </c:barChart>
      <c:lineChart>
        <c:grouping val="standard"/>
        <c:varyColors val="0"/>
        <c:ser>
          <c:idx val="1"/>
          <c:order val="1"/>
          <c:tx>
            <c:v>環境基準達成率</c:v>
          </c:tx>
          <c:spPr>
            <a:ln w="127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square"/>
            <c:size val="4"/>
            <c:spPr>
              <a:solidFill>
                <a:srgbClr val="FF00FF"/>
              </a:solidFill>
              <a:ln>
                <a:solidFill>
                  <a:srgbClr val="FF00FF"/>
                </a:solidFill>
              </a:ln>
            </c:spPr>
          </c:marker>
          <c:dPt>
            <c:idx val="1"/>
            <c:spPr>
              <a:ln w="12700">
                <a:solidFill>
                  <a:srgbClr val="FF00FF"/>
                </a:solidFill>
                <a:prstDash val="sysDot"/>
              </a:ln>
            </c:spPr>
            <c:marker>
              <c:size val="4"/>
              <c:spPr>
                <a:solidFill>
                  <a:srgbClr val="FF00FF"/>
                </a:solidFill>
                <a:ln>
                  <a:solidFill>
                    <a:srgbClr val="FF00FF"/>
                  </a:solidFill>
                </a:ln>
              </c:spPr>
            </c:marker>
          </c:dPt>
          <c:dPt>
            <c:idx val="2"/>
            <c:spPr>
              <a:ln w="12700">
                <a:solidFill>
                  <a:srgbClr val="FF00FF"/>
                </a:solidFill>
                <a:prstDash val="sysDot"/>
              </a:ln>
            </c:spPr>
            <c:marker>
              <c:size val="4"/>
              <c:spPr>
                <a:solidFill>
                  <a:srgbClr val="FF00FF"/>
                </a:solidFill>
                <a:ln>
                  <a:solidFill>
                    <a:srgbClr val="FF00FF"/>
                  </a:solidFill>
                </a:ln>
              </c:spPr>
            </c:marker>
          </c:dPt>
          <c:val>
            <c:numRef>
              <c:f>'10-1 表'!$E$31:$Y$31</c:f>
              <c:numCache>
                <c:ptCount val="21"/>
                <c:pt idx="0">
                  <c:v>0.9305555555555556</c:v>
                </c:pt>
                <c:pt idx="1">
                  <c:v>0.9230769230769231</c:v>
                </c:pt>
                <c:pt idx="2">
                  <c:v>0.8356164383561644</c:v>
                </c:pt>
                <c:pt idx="3">
                  <c:v>0.9142857142857143</c:v>
                </c:pt>
                <c:pt idx="4">
                  <c:v>0.972972972972973</c:v>
                </c:pt>
                <c:pt idx="5">
                  <c:v>0.948051948051948</c:v>
                </c:pt>
                <c:pt idx="6">
                  <c:v>0.9733333333333334</c:v>
                </c:pt>
                <c:pt idx="7">
                  <c:v>0.9466666666666667</c:v>
                </c:pt>
                <c:pt idx="8">
                  <c:v>0.9493670886075949</c:v>
                </c:pt>
                <c:pt idx="9">
                  <c:v>0.9696969696969697</c:v>
                </c:pt>
                <c:pt idx="10">
                  <c:v>0.9545454545454546</c:v>
                </c:pt>
                <c:pt idx="11">
                  <c:v>1</c:v>
                </c:pt>
                <c:pt idx="12">
                  <c:v>0.9565217391304348</c:v>
                </c:pt>
                <c:pt idx="13">
                  <c:v>0.9552238805970149</c:v>
                </c:pt>
                <c:pt idx="14">
                  <c:v>1</c:v>
                </c:pt>
                <c:pt idx="15">
                  <c:v>0.9701492537313433</c:v>
                </c:pt>
                <c:pt idx="16">
                  <c:v>0.9552238805970149</c:v>
                </c:pt>
                <c:pt idx="17">
                  <c:v>0.9861111111111112</c:v>
                </c:pt>
                <c:pt idx="18">
                  <c:v>1</c:v>
                </c:pt>
                <c:pt idx="19">
                  <c:v>0.9682539682539683</c:v>
                </c:pt>
                <c:pt idx="20">
                  <c:v>0.9714285714285714</c:v>
                </c:pt>
              </c:numCache>
            </c:numRef>
          </c:val>
          <c:smooth val="0"/>
        </c:ser>
        <c:axId val="41295980"/>
        <c:axId val="36119501"/>
      </c:lineChart>
      <c:catAx>
        <c:axId val="39449538"/>
        <c:scaling>
          <c:orientation val="minMax"/>
        </c:scaling>
        <c:axPos val="b"/>
        <c:title>
          <c:tx>
            <c:rich>
              <a:bodyPr vert="horz" rot="0" anchor="ctr"/>
              <a:lstStyle/>
              <a:p>
                <a:pPr algn="ctr">
                  <a:defRPr/>
                </a:pPr>
                <a:r>
                  <a:rPr lang="en-US" cap="none" sz="1200" b="0" i="0" u="none" baseline="0">
                    <a:solidFill>
                      <a:srgbClr val="000000"/>
                    </a:solidFill>
                    <a:latin typeface="ＭＳ Ｐゴシック"/>
                    <a:ea typeface="ＭＳ Ｐゴシック"/>
                    <a:cs typeface="ＭＳ Ｐゴシック"/>
                  </a:rPr>
                  <a:t>年度</a:t>
                </a:r>
              </a:p>
            </c:rich>
          </c:tx>
          <c:layout>
            <c:manualLayout>
              <c:xMode val="factor"/>
              <c:yMode val="factor"/>
              <c:x val="-0.01025"/>
              <c:y val="-0.00475"/>
            </c:manualLayout>
          </c:layout>
          <c:overlay val="0"/>
          <c:spPr>
            <a:noFill/>
            <a:ln>
              <a:noFill/>
            </a:ln>
          </c:spPr>
        </c:title>
        <c:delete val="0"/>
        <c:numFmt formatCode="General" sourceLinked="1"/>
        <c:majorTickMark val="in"/>
        <c:minorTickMark val="none"/>
        <c:tickLblPos val="nextTo"/>
        <c:spPr>
          <a:ln w="3175">
            <a:solidFill>
              <a:srgbClr val="000000"/>
            </a:solidFill>
          </a:ln>
        </c:spPr>
        <c:txPr>
          <a:bodyPr vert="horz" rot="-5400000"/>
          <a:lstStyle/>
          <a:p>
            <a:pPr>
              <a:defRPr lang="en-US" cap="none" sz="1000" b="0" i="0" u="none" baseline="0">
                <a:solidFill>
                  <a:srgbClr val="000000"/>
                </a:solidFill>
                <a:latin typeface="ＭＳ Ｐゴシック"/>
                <a:ea typeface="ＭＳ Ｐゴシック"/>
                <a:cs typeface="ＭＳ Ｐゴシック"/>
              </a:defRPr>
            </a:pPr>
          </a:p>
        </c:txPr>
        <c:crossAx val="19501523"/>
        <c:crosses val="autoZero"/>
        <c:auto val="1"/>
        <c:lblOffset val="100"/>
        <c:tickLblSkip val="1"/>
        <c:noMultiLvlLbl val="0"/>
      </c:catAx>
      <c:valAx>
        <c:axId val="19501523"/>
        <c:scaling>
          <c:orientation val="minMax"/>
          <c:max val="150"/>
          <c:min val="0"/>
        </c:scaling>
        <c:axPos val="l"/>
        <c:title>
          <c:tx>
            <c:rich>
              <a:bodyPr vert="horz" rot="-5400000" anchor="ctr"/>
              <a:lstStyle/>
              <a:p>
                <a:pPr algn="ctr">
                  <a:defRPr/>
                </a:pPr>
                <a:r>
                  <a:rPr lang="en-US" cap="none" sz="1200" b="0" i="0" u="none" baseline="0">
                    <a:solidFill>
                      <a:srgbClr val="000000"/>
                    </a:solidFill>
                    <a:latin typeface="ＭＳ Ｐゴシック"/>
                    <a:ea typeface="ＭＳ Ｐゴシック"/>
                    <a:cs typeface="ＭＳ Ｐゴシック"/>
                  </a:rPr>
                  <a:t>DXN</a:t>
                </a:r>
                <a:r>
                  <a:rPr lang="en-US" cap="none" sz="1200" b="0" i="0" u="none" baseline="0">
                    <a:solidFill>
                      <a:srgbClr val="000000"/>
                    </a:solidFill>
                    <a:latin typeface="ＭＳ Ｐゴシック"/>
                    <a:ea typeface="ＭＳ Ｐゴシック"/>
                    <a:cs typeface="ＭＳ Ｐゴシック"/>
                  </a:rPr>
                  <a:t>濃度（平均値）</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pg-TEQ/</a:t>
                </a:r>
                <a:r>
                  <a:rPr lang="en-US" cap="none" sz="1200" b="0" i="0" u="none" baseline="0">
                    <a:solidFill>
                      <a:srgbClr val="000000"/>
                    </a:solidFill>
                    <a:latin typeface="ＭＳ Ｐゴシック"/>
                    <a:ea typeface="ＭＳ Ｐゴシック"/>
                    <a:cs typeface="ＭＳ Ｐゴシック"/>
                  </a:rPr>
                  <a:t>ｇ</a:t>
                </a:r>
                <a:r>
                  <a:rPr lang="en-US" cap="none" sz="1200" b="0" i="0" u="none" baseline="0">
                    <a:solidFill>
                      <a:srgbClr val="000000"/>
                    </a:solidFill>
                    <a:latin typeface="ＭＳ Ｐゴシック"/>
                    <a:ea typeface="ＭＳ Ｐゴシック"/>
                    <a:cs typeface="ＭＳ Ｐゴシック"/>
                  </a:rPr>
                  <a:t>)</a:t>
                </a:r>
              </a:p>
            </c:rich>
          </c:tx>
          <c:layout>
            <c:manualLayout>
              <c:xMode val="factor"/>
              <c:yMode val="factor"/>
              <c:x val="0.0055"/>
              <c:y val="-0.01175"/>
            </c:manualLayout>
          </c:layout>
          <c:overlay val="0"/>
          <c:spPr>
            <a:noFill/>
            <a:ln>
              <a:noFill/>
            </a:ln>
          </c:spPr>
        </c:title>
        <c:majorGridlines>
          <c:spPr>
            <a:ln w="3175">
              <a:solidFill>
                <a:srgbClr val="000000"/>
              </a:solidFill>
            </a:ln>
          </c:spPr>
        </c:majorGridlines>
        <c:delete val="0"/>
        <c:numFmt formatCode="0_ " sourceLinked="0"/>
        <c:majorTickMark val="in"/>
        <c:minorTickMark val="none"/>
        <c:tickLblPos val="nextTo"/>
        <c:spPr>
          <a:ln w="3175">
            <a:solidFill>
              <a:srgbClr val="000000"/>
            </a:solidFill>
          </a:ln>
        </c:spPr>
        <c:txPr>
          <a:bodyPr vert="horz" rot="0"/>
          <a:lstStyle/>
          <a:p>
            <a:pPr>
              <a:defRPr lang="en-US" cap="none" sz="1100" b="0" i="0" u="none" baseline="0">
                <a:solidFill>
                  <a:srgbClr val="000000"/>
                </a:solidFill>
                <a:latin typeface="ＭＳ Ｐゴシック"/>
                <a:ea typeface="ＭＳ Ｐゴシック"/>
                <a:cs typeface="ＭＳ Ｐゴシック"/>
              </a:defRPr>
            </a:pPr>
          </a:p>
        </c:txPr>
        <c:crossAx val="39449538"/>
        <c:crossesAt val="1"/>
        <c:crossBetween val="between"/>
        <c:dispUnits/>
        <c:majorUnit val="50"/>
        <c:minorUnit val="50"/>
      </c:valAx>
      <c:catAx>
        <c:axId val="41295980"/>
        <c:scaling>
          <c:orientation val="minMax"/>
        </c:scaling>
        <c:axPos val="b"/>
        <c:delete val="1"/>
        <c:majorTickMark val="out"/>
        <c:minorTickMark val="none"/>
        <c:tickLblPos val="nextTo"/>
        <c:crossAx val="36119501"/>
        <c:crosses val="autoZero"/>
        <c:auto val="1"/>
        <c:lblOffset val="100"/>
        <c:tickLblSkip val="1"/>
        <c:noMultiLvlLbl val="0"/>
      </c:catAx>
      <c:valAx>
        <c:axId val="36119501"/>
        <c:scaling>
          <c:orientation val="minMax"/>
          <c:max val="1"/>
          <c:min val="0"/>
        </c:scaling>
        <c:axPos val="l"/>
        <c:title>
          <c:tx>
            <c:rich>
              <a:bodyPr vert="horz" rot="-5400000" anchor="ctr"/>
              <a:lstStyle/>
              <a:p>
                <a:pPr algn="ctr">
                  <a:defRPr/>
                </a:pPr>
                <a:r>
                  <a:rPr lang="en-US" cap="none" sz="1200" b="0" i="0" u="none" baseline="0">
                    <a:solidFill>
                      <a:srgbClr val="000000"/>
                    </a:solidFill>
                    <a:latin typeface="ＭＳ Ｐゴシック"/>
                    <a:ea typeface="ＭＳ Ｐゴシック"/>
                    <a:cs typeface="ＭＳ Ｐゴシック"/>
                  </a:rPr>
                  <a:t>目標達成率</a:t>
                </a:r>
              </a:p>
            </c:rich>
          </c:tx>
          <c:layout>
            <c:manualLayout>
              <c:xMode val="factor"/>
              <c:yMode val="factor"/>
              <c:x val="0.002"/>
              <c:y val="0.0245"/>
            </c:manualLayout>
          </c:layout>
          <c:overlay val="0"/>
          <c:spPr>
            <a:noFill/>
            <a:ln>
              <a:noFill/>
            </a:ln>
          </c:spPr>
        </c:title>
        <c:delete val="0"/>
        <c:numFmt formatCode="0%" sourceLinked="0"/>
        <c:majorTickMark val="in"/>
        <c:minorTickMark val="none"/>
        <c:tickLblPos val="nextTo"/>
        <c:spPr>
          <a:ln w="3175">
            <a:solidFill>
              <a:srgbClr val="000000"/>
            </a:solidFill>
          </a:ln>
        </c:spPr>
        <c:txPr>
          <a:bodyPr vert="horz" rot="0"/>
          <a:lstStyle/>
          <a:p>
            <a:pPr>
              <a:defRPr lang="en-US" cap="none" sz="1100" b="0" i="0" u="none" baseline="0">
                <a:solidFill>
                  <a:srgbClr val="000000"/>
                </a:solidFill>
                <a:latin typeface="ＭＳ Ｐゴシック"/>
                <a:ea typeface="ＭＳ Ｐゴシック"/>
                <a:cs typeface="ＭＳ Ｐゴシック"/>
              </a:defRPr>
            </a:pPr>
          </a:p>
        </c:txPr>
        <c:crossAx val="41295980"/>
        <c:crosses val="max"/>
        <c:crossBetween val="between"/>
        <c:dispUnits/>
        <c:majorUnit val="0.2"/>
        <c:minorUnit val="0.2"/>
      </c:valAx>
      <c:spPr>
        <a:noFill/>
        <a:ln w="12700">
          <a:solidFill>
            <a:srgbClr val="808080"/>
          </a:solidFill>
        </a:ln>
      </c:spPr>
    </c:plotArea>
    <c:plotVisOnly val="1"/>
    <c:dispBlanksAs val="gap"/>
    <c:showDLblsOverMax val="0"/>
  </c:chart>
  <c:spPr>
    <a:solidFill>
      <a:srgbClr val="FFFFFF"/>
    </a:solidFill>
    <a:ln w="3175">
      <a:noFill/>
    </a:ln>
  </c:spPr>
  <c:txPr>
    <a:bodyPr vert="horz" rot="0"/>
    <a:lstStyle/>
    <a:p>
      <a:pPr>
        <a:defRPr lang="en-US" cap="none" sz="1200" b="0" i="0" u="none" baseline="0">
          <a:solidFill>
            <a:srgbClr val="000000"/>
          </a:solidFill>
          <a:latin typeface="ＭＳ Ｐゴシック"/>
          <a:ea typeface="ＭＳ Ｐゴシック"/>
          <a:cs typeface="ＭＳ Ｐゴシック"/>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0" i="0" u="none" baseline="0">
                <a:solidFill>
                  <a:srgbClr val="000000"/>
                </a:solidFill>
                <a:latin typeface="ＭＳ Ｐゴシック"/>
                <a:ea typeface="ＭＳ Ｐゴシック"/>
                <a:cs typeface="ＭＳ Ｐゴシック"/>
              </a:rPr>
              <a:t>海域水質</a:t>
            </a:r>
          </a:p>
        </c:rich>
      </c:tx>
      <c:layout>
        <c:manualLayout>
          <c:xMode val="factor"/>
          <c:yMode val="factor"/>
          <c:x val="-0.004"/>
          <c:y val="-0.0245"/>
        </c:manualLayout>
      </c:layout>
      <c:spPr>
        <a:noFill/>
        <a:ln>
          <a:noFill/>
        </a:ln>
      </c:spPr>
    </c:title>
    <c:plotArea>
      <c:layout>
        <c:manualLayout>
          <c:xMode val="edge"/>
          <c:yMode val="edge"/>
          <c:x val="0.12875"/>
          <c:y val="0.11325"/>
          <c:w val="0.81075"/>
          <c:h val="0.78275"/>
        </c:manualLayout>
      </c:layout>
      <c:barChart>
        <c:barDir val="col"/>
        <c:grouping val="clustered"/>
        <c:varyColors val="0"/>
        <c:ser>
          <c:idx val="0"/>
          <c:order val="0"/>
          <c:tx>
            <c:v>ＤＸＮ濃度（平均値）</c:v>
          </c:tx>
          <c:spPr>
            <a:solidFill>
              <a:srgbClr val="9999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txPr>
              <a:bodyPr vert="horz" rot="-3600000" anchor="ctr"/>
              <a:lstStyle/>
              <a:p>
                <a:pPr algn="ctr">
                  <a:defRPr lang="en-US" cap="none" sz="1000" b="0" i="0" u="none" baseline="0">
                    <a:solidFill>
                      <a:srgbClr val="000000"/>
                    </a:solidFill>
                    <a:latin typeface="ＭＳ Ｐゴシック"/>
                    <a:ea typeface="ＭＳ Ｐゴシック"/>
                    <a:cs typeface="ＭＳ Ｐゴシック"/>
                  </a:defRPr>
                </a:pPr>
              </a:p>
            </c:txPr>
            <c:dLblPos val="outEnd"/>
            <c:showLegendKey val="0"/>
            <c:showVal val="1"/>
            <c:showBubbleSize val="0"/>
            <c:showCatName val="0"/>
            <c:showSerName val="0"/>
            <c:showPercent val="0"/>
          </c:dLbls>
          <c:cat>
            <c:strRef>
              <c:f>'10-1 表'!$E$3:$Y$3</c:f>
              <c:strCache>
                <c:ptCount val="21"/>
                <c:pt idx="0">
                  <c:v>2000
(平成12年)</c:v>
                </c:pt>
                <c:pt idx="1">
                  <c:v>2001
(平成13年)</c:v>
                </c:pt>
                <c:pt idx="2">
                  <c:v>2002
(平成14年)</c:v>
                </c:pt>
                <c:pt idx="3">
                  <c:v>2003
(平成15年)</c:v>
                </c:pt>
                <c:pt idx="4">
                  <c:v>2004
(平成16年)</c:v>
                </c:pt>
                <c:pt idx="5">
                  <c:v>2005
(平成17年)</c:v>
                </c:pt>
                <c:pt idx="6">
                  <c:v>2006
(平成18年)</c:v>
                </c:pt>
                <c:pt idx="7">
                  <c:v>2007
(平成19年)</c:v>
                </c:pt>
                <c:pt idx="8">
                  <c:v>2008
(平成20年)</c:v>
                </c:pt>
                <c:pt idx="9">
                  <c:v>2009
(平成21年)</c:v>
                </c:pt>
                <c:pt idx="10">
                  <c:v>2010
(平成22年)</c:v>
                </c:pt>
                <c:pt idx="11">
                  <c:v>2011
(平成23年)</c:v>
                </c:pt>
                <c:pt idx="12">
                  <c:v>2012
(平成24年)</c:v>
                </c:pt>
                <c:pt idx="13">
                  <c:v>2013
(平成25年)</c:v>
                </c:pt>
                <c:pt idx="14">
                  <c:v>2014
(平成26年)</c:v>
                </c:pt>
                <c:pt idx="15">
                  <c:v>2015
(平成27年)</c:v>
                </c:pt>
                <c:pt idx="16">
                  <c:v>2016
(平成28年)</c:v>
                </c:pt>
                <c:pt idx="17">
                  <c:v>2017
(平成29年)</c:v>
                </c:pt>
                <c:pt idx="18">
                  <c:v>2018
(平成30年)</c:v>
                </c:pt>
                <c:pt idx="19">
                  <c:v>2019
(令和元年)</c:v>
                </c:pt>
                <c:pt idx="20">
                  <c:v>2020
(令和２年)</c:v>
                </c:pt>
              </c:strCache>
            </c:strRef>
          </c:cat>
          <c:val>
            <c:numRef>
              <c:f>'10-1 表'!$E$20:$Y$20</c:f>
              <c:numCache>
                <c:ptCount val="21"/>
                <c:pt idx="0">
                  <c:v>0.22</c:v>
                </c:pt>
                <c:pt idx="1">
                  <c:v>0.13</c:v>
                </c:pt>
                <c:pt idx="2">
                  <c:v>0.17</c:v>
                </c:pt>
                <c:pt idx="3">
                  <c:v>0.13</c:v>
                </c:pt>
                <c:pt idx="4">
                  <c:v>0.13</c:v>
                </c:pt>
                <c:pt idx="5">
                  <c:v>0.15</c:v>
                </c:pt>
                <c:pt idx="6">
                  <c:v>0.13</c:v>
                </c:pt>
                <c:pt idx="7">
                  <c:v>0.12</c:v>
                </c:pt>
                <c:pt idx="8">
                  <c:v>0.11</c:v>
                </c:pt>
                <c:pt idx="9">
                  <c:v>0.15</c:v>
                </c:pt>
                <c:pt idx="10">
                  <c:v>0.12</c:v>
                </c:pt>
                <c:pt idx="11">
                  <c:v>0.1</c:v>
                </c:pt>
                <c:pt idx="12">
                  <c:v>0.1</c:v>
                </c:pt>
                <c:pt idx="13">
                  <c:v>0.077</c:v>
                </c:pt>
                <c:pt idx="14">
                  <c:v>0.11</c:v>
                </c:pt>
                <c:pt idx="15">
                  <c:v>0.077</c:v>
                </c:pt>
                <c:pt idx="16">
                  <c:v>0.037</c:v>
                </c:pt>
                <c:pt idx="17">
                  <c:v>0.055</c:v>
                </c:pt>
                <c:pt idx="18">
                  <c:v>0.075</c:v>
                </c:pt>
                <c:pt idx="19">
                  <c:v>0.057</c:v>
                </c:pt>
                <c:pt idx="20">
                  <c:v>0.066</c:v>
                </c:pt>
              </c:numCache>
            </c:numRef>
          </c:val>
        </c:ser>
        <c:axId val="56640054"/>
        <c:axId val="39998439"/>
      </c:barChart>
      <c:lineChart>
        <c:grouping val="standard"/>
        <c:varyColors val="0"/>
        <c:ser>
          <c:idx val="1"/>
          <c:order val="1"/>
          <c:tx>
            <c:v>環境基準達成率</c:v>
          </c:tx>
          <c:spPr>
            <a:ln w="127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square"/>
            <c:size val="4"/>
            <c:spPr>
              <a:solidFill>
                <a:srgbClr val="FF00FF"/>
              </a:solidFill>
              <a:ln>
                <a:solidFill>
                  <a:srgbClr val="FF00FF"/>
                </a:solidFill>
              </a:ln>
            </c:spPr>
          </c:marker>
          <c:val>
            <c:numRef>
              <c:f>'10-1 表'!$E$24:$Y$24</c:f>
              <c:numCache>
                <c:ptCount val="21"/>
                <c:pt idx="0">
                  <c:v>1</c:v>
                </c:pt>
                <c:pt idx="1">
                  <c:v>1</c:v>
                </c:pt>
                <c:pt idx="2">
                  <c:v>1</c:v>
                </c:pt>
                <c:pt idx="3">
                  <c:v>1</c:v>
                </c:pt>
                <c:pt idx="4">
                  <c:v>1</c:v>
                </c:pt>
                <c:pt idx="5">
                  <c:v>1</c:v>
                </c:pt>
                <c:pt idx="6">
                  <c:v>1</c:v>
                </c:pt>
                <c:pt idx="7">
                  <c:v>1</c:v>
                </c:pt>
                <c:pt idx="8">
                  <c:v>1</c:v>
                </c:pt>
                <c:pt idx="9">
                  <c:v>1</c:v>
                </c:pt>
                <c:pt idx="10">
                  <c:v>1</c:v>
                </c:pt>
                <c:pt idx="11">
                  <c:v>1</c:v>
                </c:pt>
                <c:pt idx="12">
                  <c:v>1</c:v>
                </c:pt>
                <c:pt idx="13">
                  <c:v>1</c:v>
                </c:pt>
                <c:pt idx="14">
                  <c:v>1</c:v>
                </c:pt>
                <c:pt idx="15">
                  <c:v>1</c:v>
                </c:pt>
                <c:pt idx="16">
                  <c:v>1</c:v>
                </c:pt>
                <c:pt idx="17">
                  <c:v>1</c:v>
                </c:pt>
                <c:pt idx="18">
                  <c:v>1</c:v>
                </c:pt>
                <c:pt idx="19">
                  <c:v>1</c:v>
                </c:pt>
                <c:pt idx="20">
                  <c:v>1</c:v>
                </c:pt>
              </c:numCache>
            </c:numRef>
          </c:val>
          <c:smooth val="0"/>
        </c:ser>
        <c:axId val="24441632"/>
        <c:axId val="18648097"/>
      </c:lineChart>
      <c:catAx>
        <c:axId val="56640054"/>
        <c:scaling>
          <c:orientation val="minMax"/>
        </c:scaling>
        <c:axPos val="b"/>
        <c:title>
          <c:tx>
            <c:rich>
              <a:bodyPr vert="horz" rot="0" anchor="ctr"/>
              <a:lstStyle/>
              <a:p>
                <a:pPr algn="ctr">
                  <a:defRPr/>
                </a:pPr>
                <a:r>
                  <a:rPr lang="en-US" cap="none" sz="1200" b="0" i="0" u="none" baseline="0">
                    <a:solidFill>
                      <a:srgbClr val="000000"/>
                    </a:solidFill>
                    <a:latin typeface="ＭＳ Ｐゴシック"/>
                    <a:ea typeface="ＭＳ Ｐゴシック"/>
                    <a:cs typeface="ＭＳ Ｐゴシック"/>
                  </a:rPr>
                  <a:t>年度</a:t>
                </a:r>
              </a:p>
            </c:rich>
          </c:tx>
          <c:layout>
            <c:manualLayout>
              <c:xMode val="factor"/>
              <c:yMode val="factor"/>
              <c:x val="-0.0165"/>
              <c:y val="-0.0085"/>
            </c:manualLayout>
          </c:layout>
          <c:overlay val="0"/>
          <c:spPr>
            <a:noFill/>
            <a:ln>
              <a:noFill/>
            </a:ln>
          </c:spPr>
        </c:title>
        <c:delete val="0"/>
        <c:numFmt formatCode="General" sourceLinked="1"/>
        <c:majorTickMark val="in"/>
        <c:minorTickMark val="none"/>
        <c:tickLblPos val="nextTo"/>
        <c:spPr>
          <a:ln w="3175">
            <a:solidFill>
              <a:srgbClr val="000000"/>
            </a:solidFill>
          </a:ln>
        </c:spPr>
        <c:txPr>
          <a:bodyPr vert="horz" rot="-5400000"/>
          <a:lstStyle/>
          <a:p>
            <a:pPr>
              <a:defRPr lang="en-US" cap="none" sz="1000" b="0" i="0" u="none" baseline="0">
                <a:solidFill>
                  <a:srgbClr val="000000"/>
                </a:solidFill>
                <a:latin typeface="ＭＳ Ｐゴシック"/>
                <a:ea typeface="ＭＳ Ｐゴシック"/>
                <a:cs typeface="ＭＳ Ｐゴシック"/>
              </a:defRPr>
            </a:pPr>
          </a:p>
        </c:txPr>
        <c:crossAx val="39998439"/>
        <c:crosses val="autoZero"/>
        <c:auto val="1"/>
        <c:lblOffset val="100"/>
        <c:tickLblSkip val="1"/>
        <c:noMultiLvlLbl val="0"/>
      </c:catAx>
      <c:valAx>
        <c:axId val="39998439"/>
        <c:scaling>
          <c:orientation val="minMax"/>
          <c:max val="1"/>
        </c:scaling>
        <c:axPos val="l"/>
        <c:title>
          <c:tx>
            <c:rich>
              <a:bodyPr vert="horz" rot="-5400000" anchor="ctr"/>
              <a:lstStyle/>
              <a:p>
                <a:pPr algn="ctr">
                  <a:defRPr/>
                </a:pPr>
                <a:r>
                  <a:rPr lang="en-US" cap="none" sz="1200" b="0" i="0" u="none" baseline="0">
                    <a:solidFill>
                      <a:srgbClr val="000000"/>
                    </a:solidFill>
                    <a:latin typeface="ＭＳ Ｐゴシック"/>
                    <a:ea typeface="ＭＳ Ｐゴシック"/>
                    <a:cs typeface="ＭＳ Ｐゴシック"/>
                  </a:rPr>
                  <a:t>DXN</a:t>
                </a:r>
                <a:r>
                  <a:rPr lang="en-US" cap="none" sz="1200" b="0" i="0" u="none" baseline="0">
                    <a:solidFill>
                      <a:srgbClr val="000000"/>
                    </a:solidFill>
                    <a:latin typeface="ＭＳ Ｐゴシック"/>
                    <a:ea typeface="ＭＳ Ｐゴシック"/>
                    <a:cs typeface="ＭＳ Ｐゴシック"/>
                  </a:rPr>
                  <a:t>濃度（平均値）</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pg-TEQ/</a:t>
                </a:r>
                <a:r>
                  <a:rPr lang="en-US" cap="none" sz="1200" b="0" i="0" u="none" baseline="0">
                    <a:solidFill>
                      <a:srgbClr val="000000"/>
                    </a:solidFill>
                    <a:latin typeface="ＭＳ Ｐゴシック"/>
                    <a:ea typeface="ＭＳ Ｐゴシック"/>
                    <a:cs typeface="ＭＳ Ｐゴシック"/>
                  </a:rPr>
                  <a:t>Ｌ</a:t>
                </a:r>
                <a:r>
                  <a:rPr lang="en-US" cap="none" sz="1200" b="0" i="0" u="none" baseline="0">
                    <a:solidFill>
                      <a:srgbClr val="000000"/>
                    </a:solidFill>
                    <a:latin typeface="ＭＳ Ｐゴシック"/>
                    <a:ea typeface="ＭＳ Ｐゴシック"/>
                    <a:cs typeface="ＭＳ Ｐゴシック"/>
                  </a:rPr>
                  <a:t>)</a:t>
                </a:r>
              </a:p>
            </c:rich>
          </c:tx>
          <c:layout>
            <c:manualLayout>
              <c:xMode val="factor"/>
              <c:yMode val="factor"/>
              <c:x val="0.00375"/>
              <c:y val="-0.0165"/>
            </c:manualLayout>
          </c:layout>
          <c:overlay val="0"/>
          <c:spPr>
            <a:noFill/>
            <a:ln>
              <a:noFill/>
            </a:ln>
          </c:spPr>
        </c:title>
        <c:majorGridlines>
          <c:spPr>
            <a:ln w="3175">
              <a:solidFill>
                <a:srgbClr val="000000"/>
              </a:solidFill>
            </a:ln>
          </c:spPr>
        </c:majorGridlines>
        <c:delete val="0"/>
        <c:numFmt formatCode="0.0_ " sourceLinked="0"/>
        <c:majorTickMark val="in"/>
        <c:minorTickMark val="none"/>
        <c:tickLblPos val="nextTo"/>
        <c:spPr>
          <a:ln w="3175">
            <a:solidFill>
              <a:srgbClr val="000000"/>
            </a:solidFill>
          </a:ln>
        </c:spPr>
        <c:txPr>
          <a:bodyPr vert="horz" rot="0"/>
          <a:lstStyle/>
          <a:p>
            <a:pPr>
              <a:defRPr lang="en-US" cap="none" sz="1100" b="0" i="0" u="none" baseline="0">
                <a:solidFill>
                  <a:srgbClr val="000000"/>
                </a:solidFill>
                <a:latin typeface="ＭＳ Ｐゴシック"/>
                <a:ea typeface="ＭＳ Ｐゴシック"/>
                <a:cs typeface="ＭＳ Ｐゴシック"/>
              </a:defRPr>
            </a:pPr>
          </a:p>
        </c:txPr>
        <c:crossAx val="56640054"/>
        <c:crossesAt val="1"/>
        <c:crossBetween val="between"/>
        <c:dispUnits/>
        <c:majorUnit val="0.2"/>
        <c:minorUnit val="0.2"/>
      </c:valAx>
      <c:catAx>
        <c:axId val="24441632"/>
        <c:scaling>
          <c:orientation val="minMax"/>
        </c:scaling>
        <c:axPos val="b"/>
        <c:delete val="1"/>
        <c:majorTickMark val="out"/>
        <c:minorTickMark val="none"/>
        <c:tickLblPos val="nextTo"/>
        <c:crossAx val="18648097"/>
        <c:crosses val="autoZero"/>
        <c:auto val="1"/>
        <c:lblOffset val="100"/>
        <c:tickLblSkip val="1"/>
        <c:noMultiLvlLbl val="0"/>
      </c:catAx>
      <c:valAx>
        <c:axId val="18648097"/>
        <c:scaling>
          <c:orientation val="minMax"/>
          <c:max val="1"/>
          <c:min val="0"/>
        </c:scaling>
        <c:axPos val="l"/>
        <c:title>
          <c:tx>
            <c:rich>
              <a:bodyPr vert="horz" rot="-5400000" anchor="ctr"/>
              <a:lstStyle/>
              <a:p>
                <a:pPr algn="ctr">
                  <a:defRPr/>
                </a:pPr>
                <a:r>
                  <a:rPr lang="en-US" cap="none" sz="1200" b="0" i="0" u="none" baseline="0">
                    <a:solidFill>
                      <a:srgbClr val="000000"/>
                    </a:solidFill>
                    <a:latin typeface="ＭＳ Ｐゴシック"/>
                    <a:ea typeface="ＭＳ Ｐゴシック"/>
                    <a:cs typeface="ＭＳ Ｐゴシック"/>
                  </a:rPr>
                  <a:t>目標達成率</a:t>
                </a:r>
              </a:p>
            </c:rich>
          </c:tx>
          <c:layout>
            <c:manualLayout>
              <c:xMode val="factor"/>
              <c:yMode val="factor"/>
              <c:x val="0.00375"/>
              <c:y val="-0.004"/>
            </c:manualLayout>
          </c:layout>
          <c:overlay val="0"/>
          <c:spPr>
            <a:noFill/>
            <a:ln>
              <a:noFill/>
            </a:ln>
          </c:spPr>
        </c:title>
        <c:delete val="0"/>
        <c:numFmt formatCode="0%" sourceLinked="0"/>
        <c:majorTickMark val="in"/>
        <c:minorTickMark val="none"/>
        <c:tickLblPos val="nextTo"/>
        <c:spPr>
          <a:ln w="3175">
            <a:solidFill>
              <a:srgbClr val="000000"/>
            </a:solidFill>
          </a:ln>
        </c:spPr>
        <c:txPr>
          <a:bodyPr vert="horz" rot="0"/>
          <a:lstStyle/>
          <a:p>
            <a:pPr>
              <a:defRPr lang="en-US" cap="none" sz="1100" b="0" i="0" u="none" baseline="0">
                <a:solidFill>
                  <a:srgbClr val="000000"/>
                </a:solidFill>
                <a:latin typeface="ＭＳ Ｐゴシック"/>
                <a:ea typeface="ＭＳ Ｐゴシック"/>
                <a:cs typeface="ＭＳ Ｐゴシック"/>
              </a:defRPr>
            </a:pPr>
          </a:p>
        </c:txPr>
        <c:crossAx val="24441632"/>
        <c:crosses val="max"/>
        <c:crossBetween val="between"/>
        <c:dispUnits/>
        <c:majorUnit val="0.2"/>
        <c:minorUnit val="0.2"/>
      </c:valAx>
      <c:spPr>
        <a:noFill/>
        <a:ln w="12700">
          <a:solidFill>
            <a:srgbClr val="808080"/>
          </a:solidFill>
        </a:ln>
      </c:spPr>
    </c:plotArea>
    <c:plotVisOnly val="1"/>
    <c:dispBlanksAs val="gap"/>
    <c:showDLblsOverMax val="0"/>
  </c:chart>
  <c:spPr>
    <a:solidFill>
      <a:srgbClr val="FFFFFF"/>
    </a:solidFill>
    <a:ln w="3175">
      <a:noFill/>
    </a:ln>
  </c:spPr>
  <c:txPr>
    <a:bodyPr vert="horz" rot="0"/>
    <a:lstStyle/>
    <a:p>
      <a:pPr>
        <a:defRPr lang="en-US" cap="none" sz="1200" b="0" i="0" u="none" baseline="0">
          <a:solidFill>
            <a:srgbClr val="000000"/>
          </a:solidFill>
          <a:latin typeface="ＭＳ Ｐゴシック"/>
          <a:ea typeface="ＭＳ Ｐゴシック"/>
          <a:cs typeface="ＭＳ Ｐゴシック"/>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0" i="0" u="none" baseline="0">
                <a:solidFill>
                  <a:srgbClr val="000000"/>
                </a:solidFill>
                <a:latin typeface="ＭＳ Ｐゴシック"/>
                <a:ea typeface="ＭＳ Ｐゴシック"/>
                <a:cs typeface="ＭＳ Ｐゴシック"/>
              </a:rPr>
              <a:t>海域底質</a:t>
            </a:r>
          </a:p>
        </c:rich>
      </c:tx>
      <c:layout>
        <c:manualLayout>
          <c:xMode val="factor"/>
          <c:yMode val="factor"/>
          <c:x val="0.0095"/>
          <c:y val="-0.022"/>
        </c:manualLayout>
      </c:layout>
      <c:spPr>
        <a:noFill/>
        <a:ln>
          <a:noFill/>
        </a:ln>
      </c:spPr>
    </c:title>
    <c:plotArea>
      <c:layout>
        <c:manualLayout>
          <c:xMode val="edge"/>
          <c:yMode val="edge"/>
          <c:x val="0.12975"/>
          <c:y val="0.16375"/>
          <c:w val="0.7735"/>
          <c:h val="0.72275"/>
        </c:manualLayout>
      </c:layout>
      <c:barChart>
        <c:barDir val="col"/>
        <c:grouping val="clustered"/>
        <c:varyColors val="0"/>
        <c:ser>
          <c:idx val="0"/>
          <c:order val="0"/>
          <c:tx>
            <c:v>ＤＸＮ濃度（平均値）</c:v>
          </c:tx>
          <c:spPr>
            <a:solidFill>
              <a:srgbClr val="9999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Lbls>
            <c:dLbl>
              <c:idx val="1"/>
              <c:layout>
                <c:manualLayout>
                  <c:x val="0"/>
                  <c:y val="0"/>
                </c:manualLayout>
              </c:layout>
              <c:txPr>
                <a:bodyPr vert="horz" rot="0" anchor="ctr"/>
                <a:lstStyle/>
                <a:p>
                  <a:pPr algn="ctr">
                    <a:defRPr lang="en-US" cap="none" sz="1000" b="0" i="0" u="none" baseline="0">
                      <a:solidFill>
                        <a:srgbClr val="000000"/>
                      </a:solidFill>
                      <a:latin typeface="ＭＳ Ｐゴシック"/>
                      <a:ea typeface="ＭＳ Ｐゴシック"/>
                      <a:cs typeface="ＭＳ Ｐゴシック"/>
                    </a:defRPr>
                  </a:pPr>
                </a:p>
              </c:txPr>
              <c:numFmt formatCode="General" sourceLinked="1"/>
              <c:showLegendKey val="0"/>
              <c:showVal val="1"/>
              <c:showBubbleSize val="0"/>
              <c:showCatName val="0"/>
              <c:showSerName val="0"/>
              <c:showPercent val="0"/>
            </c:dLbl>
            <c:dLbl>
              <c:idx val="4"/>
              <c:layout>
                <c:manualLayout>
                  <c:x val="0"/>
                  <c:y val="0"/>
                </c:manualLayout>
              </c:layout>
              <c:txPr>
                <a:bodyPr vert="horz" rot="0" anchor="ctr"/>
                <a:lstStyle/>
                <a:p>
                  <a:pPr algn="ctr">
                    <a:defRPr lang="en-US" cap="none" sz="1000" b="0" i="0" u="none" baseline="0">
                      <a:solidFill>
                        <a:srgbClr val="000000"/>
                      </a:solidFill>
                      <a:latin typeface="ＭＳ Ｐゴシック"/>
                      <a:ea typeface="ＭＳ Ｐゴシック"/>
                      <a:cs typeface="ＭＳ Ｐゴシック"/>
                    </a:defRPr>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1000" b="0" i="0" u="none" baseline="0">
                    <a:solidFill>
                      <a:srgbClr val="000000"/>
                    </a:solidFill>
                    <a:latin typeface="ＭＳ Ｐゴシック"/>
                    <a:ea typeface="ＭＳ Ｐゴシック"/>
                    <a:cs typeface="ＭＳ Ｐゴシック"/>
                  </a:defRPr>
                </a:pPr>
              </a:p>
            </c:txPr>
            <c:showLegendKey val="0"/>
            <c:showVal val="1"/>
            <c:showBubbleSize val="0"/>
            <c:showCatName val="0"/>
            <c:showSerName val="0"/>
            <c:showPercent val="0"/>
          </c:dLbls>
          <c:cat>
            <c:strRef>
              <c:f>'10-1 表'!$E$3:$Y$3</c:f>
              <c:strCache>
                <c:ptCount val="21"/>
                <c:pt idx="0">
                  <c:v>2000
(平成12年)</c:v>
                </c:pt>
                <c:pt idx="1">
                  <c:v>2001
(平成13年)</c:v>
                </c:pt>
                <c:pt idx="2">
                  <c:v>2002
(平成14年)</c:v>
                </c:pt>
                <c:pt idx="3">
                  <c:v>2003
(平成15年)</c:v>
                </c:pt>
                <c:pt idx="4">
                  <c:v>2004
(平成16年)</c:v>
                </c:pt>
                <c:pt idx="5">
                  <c:v>2005
(平成17年)</c:v>
                </c:pt>
                <c:pt idx="6">
                  <c:v>2006
(平成18年)</c:v>
                </c:pt>
                <c:pt idx="7">
                  <c:v>2007
(平成19年)</c:v>
                </c:pt>
                <c:pt idx="8">
                  <c:v>2008
(平成20年)</c:v>
                </c:pt>
                <c:pt idx="9">
                  <c:v>2009
(平成21年)</c:v>
                </c:pt>
                <c:pt idx="10">
                  <c:v>2010
(平成22年)</c:v>
                </c:pt>
                <c:pt idx="11">
                  <c:v>2011
(平成23年)</c:v>
                </c:pt>
                <c:pt idx="12">
                  <c:v>2012
(平成24年)</c:v>
                </c:pt>
                <c:pt idx="13">
                  <c:v>2013
(平成25年)</c:v>
                </c:pt>
                <c:pt idx="14">
                  <c:v>2014
(平成26年)</c:v>
                </c:pt>
                <c:pt idx="15">
                  <c:v>2015
(平成27年)</c:v>
                </c:pt>
                <c:pt idx="16">
                  <c:v>2016
(平成28年)</c:v>
                </c:pt>
                <c:pt idx="17">
                  <c:v>2017
(平成29年)</c:v>
                </c:pt>
                <c:pt idx="18">
                  <c:v>2018
(平成30年)</c:v>
                </c:pt>
                <c:pt idx="19">
                  <c:v>2019
(令和元年)</c:v>
                </c:pt>
                <c:pt idx="20">
                  <c:v>2020
(令和２年)</c:v>
                </c:pt>
              </c:strCache>
            </c:strRef>
          </c:cat>
          <c:val>
            <c:numRef>
              <c:f>'10-1 表'!$E$34:$Y$34</c:f>
              <c:numCache>
                <c:ptCount val="21"/>
                <c:pt idx="0">
                  <c:v>33</c:v>
                </c:pt>
                <c:pt idx="1">
                  <c:v>40</c:v>
                </c:pt>
                <c:pt idx="2">
                  <c:v>52</c:v>
                </c:pt>
                <c:pt idx="3">
                  <c:v>31</c:v>
                </c:pt>
                <c:pt idx="4">
                  <c:v>34</c:v>
                </c:pt>
                <c:pt idx="5">
                  <c:v>32</c:v>
                </c:pt>
                <c:pt idx="6">
                  <c:v>25</c:v>
                </c:pt>
                <c:pt idx="7">
                  <c:v>30</c:v>
                </c:pt>
                <c:pt idx="8">
                  <c:v>24</c:v>
                </c:pt>
                <c:pt idx="9">
                  <c:v>21</c:v>
                </c:pt>
                <c:pt idx="10">
                  <c:v>24</c:v>
                </c:pt>
                <c:pt idx="11">
                  <c:v>19</c:v>
                </c:pt>
                <c:pt idx="12">
                  <c:v>26</c:v>
                </c:pt>
                <c:pt idx="13">
                  <c:v>12</c:v>
                </c:pt>
                <c:pt idx="14">
                  <c:v>23</c:v>
                </c:pt>
                <c:pt idx="15">
                  <c:v>26</c:v>
                </c:pt>
                <c:pt idx="16">
                  <c:v>10</c:v>
                </c:pt>
                <c:pt idx="17">
                  <c:v>17</c:v>
                </c:pt>
                <c:pt idx="18">
                  <c:v>14</c:v>
                </c:pt>
                <c:pt idx="19">
                  <c:v>12</c:v>
                </c:pt>
                <c:pt idx="20">
                  <c:v>21</c:v>
                </c:pt>
              </c:numCache>
            </c:numRef>
          </c:val>
        </c:ser>
        <c:axId val="33615146"/>
        <c:axId val="34100859"/>
      </c:barChart>
      <c:lineChart>
        <c:grouping val="standard"/>
        <c:varyColors val="0"/>
        <c:ser>
          <c:idx val="1"/>
          <c:order val="1"/>
          <c:tx>
            <c:v>環境基準達成率</c:v>
          </c:tx>
          <c:spPr>
            <a:ln w="127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square"/>
            <c:size val="4"/>
            <c:spPr>
              <a:solidFill>
                <a:srgbClr val="FF00FF"/>
              </a:solidFill>
              <a:ln>
                <a:solidFill>
                  <a:srgbClr val="FF00FF"/>
                </a:solidFill>
              </a:ln>
            </c:spPr>
          </c:marker>
          <c:dPt>
            <c:idx val="1"/>
            <c:spPr>
              <a:ln w="12700">
                <a:solidFill>
                  <a:srgbClr val="FF00FF"/>
                </a:solidFill>
                <a:prstDash val="sysDot"/>
              </a:ln>
            </c:spPr>
            <c:marker>
              <c:size val="4"/>
              <c:spPr>
                <a:solidFill>
                  <a:srgbClr val="FF00FF"/>
                </a:solidFill>
                <a:ln>
                  <a:solidFill>
                    <a:srgbClr val="FF00FF"/>
                  </a:solidFill>
                </a:ln>
              </c:spPr>
            </c:marker>
          </c:dPt>
          <c:dPt>
            <c:idx val="2"/>
            <c:spPr>
              <a:ln w="12700">
                <a:solidFill>
                  <a:srgbClr val="FF00FF"/>
                </a:solidFill>
                <a:prstDash val="sysDot"/>
              </a:ln>
            </c:spPr>
            <c:marker>
              <c:size val="4"/>
              <c:spPr>
                <a:solidFill>
                  <a:srgbClr val="FF00FF"/>
                </a:solidFill>
                <a:ln>
                  <a:solidFill>
                    <a:srgbClr val="FF00FF"/>
                  </a:solidFill>
                </a:ln>
              </c:spPr>
            </c:marker>
          </c:dPt>
          <c:val>
            <c:numRef>
              <c:f>'10-1 表'!$E$38:$Y$38</c:f>
              <c:numCache>
                <c:ptCount val="21"/>
                <c:pt idx="0">
                  <c:v>0.9166666666666666</c:v>
                </c:pt>
                <c:pt idx="1">
                  <c:v>0.9166666666666666</c:v>
                </c:pt>
                <c:pt idx="2">
                  <c:v>0.7777777777777778</c:v>
                </c:pt>
                <c:pt idx="3">
                  <c:v>0.9166666666666666</c:v>
                </c:pt>
                <c:pt idx="4">
                  <c:v>1</c:v>
                </c:pt>
                <c:pt idx="5">
                  <c:v>1</c:v>
                </c:pt>
                <c:pt idx="6">
                  <c:v>1</c:v>
                </c:pt>
                <c:pt idx="7">
                  <c:v>1</c:v>
                </c:pt>
                <c:pt idx="8">
                  <c:v>1</c:v>
                </c:pt>
                <c:pt idx="9">
                  <c:v>1</c:v>
                </c:pt>
                <c:pt idx="10">
                  <c:v>1</c:v>
                </c:pt>
                <c:pt idx="11">
                  <c:v>1</c:v>
                </c:pt>
                <c:pt idx="12">
                  <c:v>1</c:v>
                </c:pt>
                <c:pt idx="13">
                  <c:v>1</c:v>
                </c:pt>
                <c:pt idx="14">
                  <c:v>1</c:v>
                </c:pt>
                <c:pt idx="15">
                  <c:v>1</c:v>
                </c:pt>
                <c:pt idx="16">
                  <c:v>1</c:v>
                </c:pt>
                <c:pt idx="17">
                  <c:v>1</c:v>
                </c:pt>
                <c:pt idx="18">
                  <c:v>1</c:v>
                </c:pt>
                <c:pt idx="19">
                  <c:v>1</c:v>
                </c:pt>
                <c:pt idx="20">
                  <c:v>1</c:v>
                </c:pt>
              </c:numCache>
            </c:numRef>
          </c:val>
          <c:smooth val="0"/>
        </c:ser>
        <c:axId val="38472276"/>
        <c:axId val="10706165"/>
      </c:lineChart>
      <c:catAx>
        <c:axId val="33615146"/>
        <c:scaling>
          <c:orientation val="minMax"/>
        </c:scaling>
        <c:axPos val="b"/>
        <c:title>
          <c:tx>
            <c:rich>
              <a:bodyPr vert="horz" rot="0" anchor="ctr"/>
              <a:lstStyle/>
              <a:p>
                <a:pPr algn="ctr">
                  <a:defRPr/>
                </a:pPr>
                <a:r>
                  <a:rPr lang="en-US" cap="none" sz="1200" b="0" i="0" u="none" baseline="0">
                    <a:solidFill>
                      <a:srgbClr val="000000"/>
                    </a:solidFill>
                    <a:latin typeface="ＭＳ Ｐゴシック"/>
                    <a:ea typeface="ＭＳ Ｐゴシック"/>
                    <a:cs typeface="ＭＳ Ｐゴシック"/>
                  </a:rPr>
                  <a:t>年度</a:t>
                </a:r>
              </a:p>
            </c:rich>
          </c:tx>
          <c:layout>
            <c:manualLayout>
              <c:xMode val="factor"/>
              <c:yMode val="factor"/>
              <c:x val="-0.0135"/>
              <c:y val="0.00975"/>
            </c:manualLayout>
          </c:layout>
          <c:overlay val="0"/>
          <c:spPr>
            <a:noFill/>
            <a:ln>
              <a:noFill/>
            </a:ln>
          </c:spPr>
        </c:title>
        <c:delete val="0"/>
        <c:numFmt formatCode="General" sourceLinked="1"/>
        <c:majorTickMark val="in"/>
        <c:minorTickMark val="none"/>
        <c:tickLblPos val="nextTo"/>
        <c:spPr>
          <a:ln w="3175">
            <a:solidFill>
              <a:srgbClr val="000000"/>
            </a:solidFill>
          </a:ln>
        </c:spPr>
        <c:txPr>
          <a:bodyPr vert="horz" rot="-5400000"/>
          <a:lstStyle/>
          <a:p>
            <a:pPr>
              <a:defRPr lang="en-US" cap="none" sz="1000" b="0" i="0" u="none" baseline="0">
                <a:solidFill>
                  <a:srgbClr val="000000"/>
                </a:solidFill>
                <a:latin typeface="ＭＳ Ｐゴシック"/>
                <a:ea typeface="ＭＳ Ｐゴシック"/>
                <a:cs typeface="ＭＳ Ｐゴシック"/>
              </a:defRPr>
            </a:pPr>
          </a:p>
        </c:txPr>
        <c:crossAx val="34100859"/>
        <c:crosses val="autoZero"/>
        <c:auto val="1"/>
        <c:lblOffset val="100"/>
        <c:tickLblSkip val="1"/>
        <c:noMultiLvlLbl val="0"/>
      </c:catAx>
      <c:valAx>
        <c:axId val="34100859"/>
        <c:scaling>
          <c:orientation val="minMax"/>
          <c:max val="150"/>
        </c:scaling>
        <c:axPos val="l"/>
        <c:title>
          <c:tx>
            <c:rich>
              <a:bodyPr vert="horz" rot="-5400000" anchor="ctr"/>
              <a:lstStyle/>
              <a:p>
                <a:pPr algn="ctr">
                  <a:defRPr/>
                </a:pPr>
                <a:r>
                  <a:rPr lang="en-US" cap="none" sz="1200" b="0" i="0" u="none" baseline="0">
                    <a:solidFill>
                      <a:srgbClr val="000000"/>
                    </a:solidFill>
                    <a:latin typeface="ＭＳ Ｐゴシック"/>
                    <a:ea typeface="ＭＳ Ｐゴシック"/>
                    <a:cs typeface="ＭＳ Ｐゴシック"/>
                  </a:rPr>
                  <a:t>DXN</a:t>
                </a:r>
                <a:r>
                  <a:rPr lang="en-US" cap="none" sz="1200" b="0" i="0" u="none" baseline="0">
                    <a:solidFill>
                      <a:srgbClr val="000000"/>
                    </a:solidFill>
                    <a:latin typeface="ＭＳ Ｐゴシック"/>
                    <a:ea typeface="ＭＳ Ｐゴシック"/>
                    <a:cs typeface="ＭＳ Ｐゴシック"/>
                  </a:rPr>
                  <a:t>濃度（平均値）</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pg-TEQ/</a:t>
                </a:r>
                <a:r>
                  <a:rPr lang="en-US" cap="none" sz="1200" b="0" i="0" u="none" baseline="0">
                    <a:solidFill>
                      <a:srgbClr val="000000"/>
                    </a:solidFill>
                    <a:latin typeface="ＭＳ Ｐゴシック"/>
                    <a:ea typeface="ＭＳ Ｐゴシック"/>
                    <a:cs typeface="ＭＳ Ｐゴシック"/>
                  </a:rPr>
                  <a:t>ｇ</a:t>
                </a:r>
                <a:r>
                  <a:rPr lang="en-US" cap="none" sz="1200" b="0" i="0" u="none" baseline="0">
                    <a:solidFill>
                      <a:srgbClr val="000000"/>
                    </a:solidFill>
                    <a:latin typeface="ＭＳ Ｐゴシック"/>
                    <a:ea typeface="ＭＳ Ｐゴシック"/>
                    <a:cs typeface="ＭＳ Ｐゴシック"/>
                  </a:rPr>
                  <a:t>)</a:t>
                </a:r>
              </a:p>
            </c:rich>
          </c:tx>
          <c:layout>
            <c:manualLayout>
              <c:xMode val="factor"/>
              <c:yMode val="factor"/>
              <c:x val="0.00575"/>
              <c:y val="-0.0175"/>
            </c:manualLayout>
          </c:layout>
          <c:overlay val="0"/>
          <c:spPr>
            <a:noFill/>
            <a:ln>
              <a:noFill/>
            </a:ln>
          </c:spPr>
        </c:title>
        <c:majorGridlines>
          <c:spPr>
            <a:ln w="3175">
              <a:solidFill>
                <a:srgbClr val="000000"/>
              </a:solidFill>
            </a:ln>
          </c:spPr>
        </c:majorGridlines>
        <c:delete val="0"/>
        <c:numFmt formatCode="0_ " sourceLinked="0"/>
        <c:majorTickMark val="in"/>
        <c:minorTickMark val="none"/>
        <c:tickLblPos val="nextTo"/>
        <c:spPr>
          <a:ln w="3175">
            <a:solidFill>
              <a:srgbClr val="000000"/>
            </a:solidFill>
          </a:ln>
        </c:spPr>
        <c:txPr>
          <a:bodyPr vert="horz" rot="0"/>
          <a:lstStyle/>
          <a:p>
            <a:pPr>
              <a:defRPr lang="en-US" cap="none" sz="1100" b="0" i="0" u="none" baseline="0">
                <a:solidFill>
                  <a:srgbClr val="000000"/>
                </a:solidFill>
                <a:latin typeface="ＭＳ Ｐゴシック"/>
                <a:ea typeface="ＭＳ Ｐゴシック"/>
                <a:cs typeface="ＭＳ Ｐゴシック"/>
              </a:defRPr>
            </a:pPr>
          </a:p>
        </c:txPr>
        <c:crossAx val="33615146"/>
        <c:crossesAt val="1"/>
        <c:crossBetween val="between"/>
        <c:dispUnits/>
        <c:majorUnit val="50"/>
        <c:minorUnit val="50"/>
      </c:valAx>
      <c:catAx>
        <c:axId val="38472276"/>
        <c:scaling>
          <c:orientation val="minMax"/>
        </c:scaling>
        <c:axPos val="b"/>
        <c:delete val="1"/>
        <c:majorTickMark val="out"/>
        <c:minorTickMark val="none"/>
        <c:tickLblPos val="nextTo"/>
        <c:crossAx val="10706165"/>
        <c:crosses val="autoZero"/>
        <c:auto val="1"/>
        <c:lblOffset val="100"/>
        <c:tickLblSkip val="1"/>
        <c:noMultiLvlLbl val="0"/>
      </c:catAx>
      <c:valAx>
        <c:axId val="10706165"/>
        <c:scaling>
          <c:orientation val="minMax"/>
          <c:max val="1"/>
          <c:min val="0"/>
        </c:scaling>
        <c:axPos val="l"/>
        <c:title>
          <c:tx>
            <c:rich>
              <a:bodyPr vert="horz" rot="-5400000" anchor="ctr"/>
              <a:lstStyle/>
              <a:p>
                <a:pPr algn="ctr">
                  <a:defRPr/>
                </a:pPr>
                <a:r>
                  <a:rPr lang="en-US" cap="none" sz="1200" b="0" i="0" u="none" baseline="0">
                    <a:solidFill>
                      <a:srgbClr val="000000"/>
                    </a:solidFill>
                    <a:latin typeface="ＭＳ Ｐゴシック"/>
                    <a:ea typeface="ＭＳ Ｐゴシック"/>
                    <a:cs typeface="ＭＳ Ｐゴシック"/>
                  </a:rPr>
                  <a:t>目標達成率</a:t>
                </a:r>
              </a:p>
            </c:rich>
          </c:tx>
          <c:layout>
            <c:manualLayout>
              <c:xMode val="factor"/>
              <c:yMode val="factor"/>
              <c:x val="-0.0035"/>
              <c:y val="0.0175"/>
            </c:manualLayout>
          </c:layout>
          <c:overlay val="0"/>
          <c:spPr>
            <a:noFill/>
            <a:ln>
              <a:noFill/>
            </a:ln>
          </c:spPr>
        </c:title>
        <c:delete val="0"/>
        <c:numFmt formatCode="0%" sourceLinked="0"/>
        <c:majorTickMark val="in"/>
        <c:minorTickMark val="none"/>
        <c:tickLblPos val="nextTo"/>
        <c:spPr>
          <a:ln w="3175">
            <a:solidFill>
              <a:srgbClr val="000000"/>
            </a:solidFill>
          </a:ln>
        </c:spPr>
        <c:txPr>
          <a:bodyPr vert="horz" rot="0"/>
          <a:lstStyle/>
          <a:p>
            <a:pPr>
              <a:defRPr lang="en-US" cap="none" sz="1100" b="0" i="0" u="none" baseline="0">
                <a:solidFill>
                  <a:srgbClr val="000000"/>
                </a:solidFill>
                <a:latin typeface="ＭＳ Ｐゴシック"/>
                <a:ea typeface="ＭＳ Ｐゴシック"/>
                <a:cs typeface="ＭＳ Ｐゴシック"/>
              </a:defRPr>
            </a:pPr>
          </a:p>
        </c:txPr>
        <c:crossAx val="38472276"/>
        <c:crosses val="max"/>
        <c:crossBetween val="between"/>
        <c:dispUnits/>
        <c:majorUnit val="0.2"/>
        <c:minorUnit val="0.2"/>
      </c:valAx>
      <c:spPr>
        <a:noFill/>
        <a:ln w="12700">
          <a:solidFill>
            <a:srgbClr val="808080"/>
          </a:solidFill>
        </a:ln>
      </c:spPr>
    </c:plotArea>
    <c:plotVisOnly val="1"/>
    <c:dispBlanksAs val="gap"/>
    <c:showDLblsOverMax val="0"/>
  </c:chart>
  <c:spPr>
    <a:solidFill>
      <a:srgbClr val="FFFFFF"/>
    </a:solidFill>
    <a:ln w="3175">
      <a:noFill/>
    </a:ln>
  </c:spPr>
  <c:txPr>
    <a:bodyPr vert="horz" rot="0"/>
    <a:lstStyle/>
    <a:p>
      <a:pPr>
        <a:defRPr lang="en-US" cap="none" sz="1200" b="0" i="0" u="none" baseline="0">
          <a:solidFill>
            <a:srgbClr val="000000"/>
          </a:solidFill>
          <a:latin typeface="ＭＳ Ｐゴシック"/>
          <a:ea typeface="ＭＳ Ｐゴシック"/>
          <a:cs typeface="ＭＳ Ｐゴシック"/>
        </a:defRPr>
      </a:pPr>
    </a:p>
  </c:txPr>
  <c:userShapes r:id="rId1"/>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0" i="0" u="none" baseline="0">
                <a:solidFill>
                  <a:srgbClr val="000000"/>
                </a:solidFill>
                <a:latin typeface="ＭＳ Ｐゴシック"/>
                <a:ea typeface="ＭＳ Ｐゴシック"/>
                <a:cs typeface="ＭＳ Ｐゴシック"/>
              </a:rPr>
              <a:t>土壌（一般環境把握調査）</a:t>
            </a:r>
          </a:p>
        </c:rich>
      </c:tx>
      <c:layout>
        <c:manualLayout>
          <c:xMode val="factor"/>
          <c:yMode val="factor"/>
          <c:x val="0.023"/>
          <c:y val="0.03175"/>
        </c:manualLayout>
      </c:layout>
      <c:spPr>
        <a:noFill/>
        <a:ln>
          <a:noFill/>
        </a:ln>
      </c:spPr>
    </c:title>
    <c:plotArea>
      <c:layout>
        <c:manualLayout>
          <c:xMode val="edge"/>
          <c:yMode val="edge"/>
          <c:x val="0.10275"/>
          <c:y val="0.19175"/>
          <c:w val="0.8005"/>
          <c:h val="0.6925"/>
        </c:manualLayout>
      </c:layout>
      <c:barChart>
        <c:barDir val="col"/>
        <c:grouping val="clustered"/>
        <c:varyColors val="0"/>
        <c:ser>
          <c:idx val="0"/>
          <c:order val="0"/>
          <c:tx>
            <c:v>ＤＸＮ濃度（平均値）</c:v>
          </c:tx>
          <c:spPr>
            <a:solidFill>
              <a:srgbClr val="9999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Lbls>
            <c:dLbl>
              <c:idx val="3"/>
              <c:tx>
                <c:rich>
                  <a:bodyPr vert="horz" rot="0" anchor="ctr"/>
                  <a:lstStyle/>
                  <a:p>
                    <a:pPr algn="ctr">
                      <a:defRPr/>
                    </a:pPr>
                    <a:r>
                      <a:rPr lang="en-US" cap="none" sz="1000" b="0" i="0" u="none" baseline="0">
                        <a:solidFill>
                          <a:srgbClr val="000000"/>
                        </a:solidFill>
                        <a:latin typeface="ＭＳ Ｐゴシック"/>
                        <a:ea typeface="ＭＳ Ｐゴシック"/>
                        <a:cs typeface="ＭＳ Ｐゴシック"/>
                      </a:rPr>
                      <a:t>2.0</a:t>
                    </a:r>
                  </a:p>
                </c:rich>
              </c:tx>
              <c:numFmt formatCode="General" sourceLinked="1"/>
              <c:showLegendKey val="0"/>
              <c:showVal val="0"/>
              <c:showBubbleSize val="0"/>
              <c:showCatName val="1"/>
              <c:showSerName val="0"/>
              <c:showPercent val="0"/>
            </c:dLbl>
            <c:numFmt formatCode="General" sourceLinked="1"/>
            <c:txPr>
              <a:bodyPr vert="horz" rot="0" anchor="ctr"/>
              <a:lstStyle/>
              <a:p>
                <a:pPr algn="ctr">
                  <a:defRPr lang="en-US" cap="none" sz="1000" b="0" i="0" u="none" baseline="0">
                    <a:solidFill>
                      <a:srgbClr val="000000"/>
                    </a:solidFill>
                    <a:latin typeface="ＭＳ Ｐゴシック"/>
                    <a:ea typeface="ＭＳ Ｐゴシック"/>
                    <a:cs typeface="ＭＳ Ｐゴシック"/>
                  </a:defRPr>
                </a:pPr>
              </a:p>
            </c:txPr>
            <c:showLegendKey val="0"/>
            <c:showVal val="1"/>
            <c:showBubbleSize val="0"/>
            <c:showCatName val="0"/>
            <c:showSerName val="0"/>
            <c:showPercent val="0"/>
          </c:dLbls>
          <c:cat>
            <c:strRef>
              <c:f>'10-1 表'!$E$3:$Y$3</c:f>
              <c:strCache>
                <c:ptCount val="21"/>
                <c:pt idx="0">
                  <c:v>2000
(平成12年)</c:v>
                </c:pt>
                <c:pt idx="1">
                  <c:v>2001
(平成13年)</c:v>
                </c:pt>
                <c:pt idx="2">
                  <c:v>2002
(平成14年)</c:v>
                </c:pt>
                <c:pt idx="3">
                  <c:v>2003
(平成15年)</c:v>
                </c:pt>
                <c:pt idx="4">
                  <c:v>2004
(平成16年)</c:v>
                </c:pt>
                <c:pt idx="5">
                  <c:v>2005
(平成17年)</c:v>
                </c:pt>
                <c:pt idx="6">
                  <c:v>2006
(平成18年)</c:v>
                </c:pt>
                <c:pt idx="7">
                  <c:v>2007
(平成19年)</c:v>
                </c:pt>
                <c:pt idx="8">
                  <c:v>2008
(平成20年)</c:v>
                </c:pt>
                <c:pt idx="9">
                  <c:v>2009
(平成21年)</c:v>
                </c:pt>
                <c:pt idx="10">
                  <c:v>2010
(平成22年)</c:v>
                </c:pt>
                <c:pt idx="11">
                  <c:v>2011
(平成23年)</c:v>
                </c:pt>
                <c:pt idx="12">
                  <c:v>2012
(平成24年)</c:v>
                </c:pt>
                <c:pt idx="13">
                  <c:v>2013
(平成25年)</c:v>
                </c:pt>
                <c:pt idx="14">
                  <c:v>2014
(平成26年)</c:v>
                </c:pt>
                <c:pt idx="15">
                  <c:v>2015
(平成27年)</c:v>
                </c:pt>
                <c:pt idx="16">
                  <c:v>2016
(平成28年)</c:v>
                </c:pt>
                <c:pt idx="17">
                  <c:v>2017
(平成29年)</c:v>
                </c:pt>
                <c:pt idx="18">
                  <c:v>2018
(平成30年)</c:v>
                </c:pt>
                <c:pt idx="19">
                  <c:v>2019
(令和元年)</c:v>
                </c:pt>
                <c:pt idx="20">
                  <c:v>2020
(令和２年)</c:v>
                </c:pt>
              </c:strCache>
            </c:strRef>
          </c:cat>
          <c:val>
            <c:numRef>
              <c:f>'10-1 表'!$E$48:$Y$48</c:f>
              <c:numCache>
                <c:ptCount val="21"/>
                <c:pt idx="0">
                  <c:v>4.3</c:v>
                </c:pt>
                <c:pt idx="1">
                  <c:v>2.4</c:v>
                </c:pt>
                <c:pt idx="2">
                  <c:v>2.6</c:v>
                </c:pt>
                <c:pt idx="3">
                  <c:v>2</c:v>
                </c:pt>
                <c:pt idx="4">
                  <c:v>2.2</c:v>
                </c:pt>
                <c:pt idx="5">
                  <c:v>3.3</c:v>
                </c:pt>
                <c:pt idx="6">
                  <c:v>2.9</c:v>
                </c:pt>
                <c:pt idx="7">
                  <c:v>4.4</c:v>
                </c:pt>
                <c:pt idx="8">
                  <c:v>2.7</c:v>
                </c:pt>
                <c:pt idx="9">
                  <c:v>1.4</c:v>
                </c:pt>
                <c:pt idx="10">
                  <c:v>4.2</c:v>
                </c:pt>
                <c:pt idx="11">
                  <c:v>1.8</c:v>
                </c:pt>
                <c:pt idx="12">
                  <c:v>1.8</c:v>
                </c:pt>
                <c:pt idx="13">
                  <c:v>6.4</c:v>
                </c:pt>
                <c:pt idx="14">
                  <c:v>1.3</c:v>
                </c:pt>
                <c:pt idx="15">
                  <c:v>1.1</c:v>
                </c:pt>
                <c:pt idx="16">
                  <c:v>1</c:v>
                </c:pt>
                <c:pt idx="17">
                  <c:v>1.4</c:v>
                </c:pt>
                <c:pt idx="18">
                  <c:v>0.93</c:v>
                </c:pt>
                <c:pt idx="19">
                  <c:v>2.1</c:v>
                </c:pt>
                <c:pt idx="20">
                  <c:v>1.9</c:v>
                </c:pt>
              </c:numCache>
            </c:numRef>
          </c:val>
        </c:ser>
        <c:axId val="29246622"/>
        <c:axId val="61893007"/>
      </c:barChart>
      <c:lineChart>
        <c:grouping val="standard"/>
        <c:varyColors val="0"/>
        <c:ser>
          <c:idx val="1"/>
          <c:order val="1"/>
          <c:tx>
            <c:v>環境基準達成率</c:v>
          </c:tx>
          <c:spPr>
            <a:ln w="127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square"/>
            <c:size val="4"/>
            <c:spPr>
              <a:solidFill>
                <a:srgbClr val="FF00FF"/>
              </a:solidFill>
              <a:ln>
                <a:solidFill>
                  <a:srgbClr val="FF00FF"/>
                </a:solidFill>
              </a:ln>
            </c:spPr>
          </c:marker>
          <c:val>
            <c:numRef>
              <c:f>'10-1 表'!$E$52:$Y$52</c:f>
              <c:numCache>
                <c:ptCount val="21"/>
                <c:pt idx="0">
                  <c:v>1</c:v>
                </c:pt>
                <c:pt idx="1">
                  <c:v>1</c:v>
                </c:pt>
                <c:pt idx="2">
                  <c:v>1</c:v>
                </c:pt>
                <c:pt idx="3">
                  <c:v>1</c:v>
                </c:pt>
                <c:pt idx="4">
                  <c:v>1</c:v>
                </c:pt>
                <c:pt idx="5">
                  <c:v>1</c:v>
                </c:pt>
                <c:pt idx="6">
                  <c:v>1</c:v>
                </c:pt>
                <c:pt idx="7">
                  <c:v>1</c:v>
                </c:pt>
                <c:pt idx="8">
                  <c:v>1</c:v>
                </c:pt>
                <c:pt idx="9">
                  <c:v>1</c:v>
                </c:pt>
                <c:pt idx="10">
                  <c:v>1</c:v>
                </c:pt>
                <c:pt idx="11">
                  <c:v>1</c:v>
                </c:pt>
                <c:pt idx="12">
                  <c:v>1</c:v>
                </c:pt>
                <c:pt idx="13">
                  <c:v>1</c:v>
                </c:pt>
                <c:pt idx="14">
                  <c:v>1</c:v>
                </c:pt>
                <c:pt idx="15">
                  <c:v>1</c:v>
                </c:pt>
                <c:pt idx="16">
                  <c:v>1</c:v>
                </c:pt>
                <c:pt idx="17">
                  <c:v>1</c:v>
                </c:pt>
                <c:pt idx="18">
                  <c:v>1</c:v>
                </c:pt>
                <c:pt idx="19">
                  <c:v>1</c:v>
                </c:pt>
                <c:pt idx="20">
                  <c:v>1</c:v>
                </c:pt>
              </c:numCache>
            </c:numRef>
          </c:val>
          <c:smooth val="0"/>
        </c:ser>
        <c:axId val="20166152"/>
        <c:axId val="47277641"/>
      </c:lineChart>
      <c:catAx>
        <c:axId val="29246622"/>
        <c:scaling>
          <c:orientation val="minMax"/>
        </c:scaling>
        <c:axPos val="b"/>
        <c:title>
          <c:tx>
            <c:rich>
              <a:bodyPr vert="horz" rot="0" anchor="ctr"/>
              <a:lstStyle/>
              <a:p>
                <a:pPr algn="ctr">
                  <a:defRPr/>
                </a:pPr>
                <a:r>
                  <a:rPr lang="en-US" cap="none" sz="1200" b="0" i="0" u="none" baseline="0">
                    <a:solidFill>
                      <a:srgbClr val="000000"/>
                    </a:solidFill>
                    <a:latin typeface="ＭＳ Ｐゴシック"/>
                    <a:ea typeface="ＭＳ Ｐゴシック"/>
                    <a:cs typeface="ＭＳ Ｐゴシック"/>
                  </a:rPr>
                  <a:t>年度</a:t>
                </a:r>
              </a:p>
            </c:rich>
          </c:tx>
          <c:layout>
            <c:manualLayout>
              <c:xMode val="factor"/>
              <c:yMode val="factor"/>
              <c:x val="-0.015"/>
              <c:y val="-0.004"/>
            </c:manualLayout>
          </c:layout>
          <c:overlay val="0"/>
          <c:spPr>
            <a:noFill/>
            <a:ln>
              <a:noFill/>
            </a:ln>
          </c:spPr>
        </c:title>
        <c:delete val="0"/>
        <c:numFmt formatCode="General" sourceLinked="1"/>
        <c:majorTickMark val="in"/>
        <c:minorTickMark val="none"/>
        <c:tickLblPos val="nextTo"/>
        <c:spPr>
          <a:ln w="3175">
            <a:solidFill>
              <a:srgbClr val="000000"/>
            </a:solidFill>
          </a:ln>
        </c:spPr>
        <c:txPr>
          <a:bodyPr vert="horz" rot="-5400000"/>
          <a:lstStyle/>
          <a:p>
            <a:pPr>
              <a:defRPr lang="en-US" cap="none" sz="1000" b="0" i="0" u="none" baseline="0">
                <a:solidFill>
                  <a:srgbClr val="000000"/>
                </a:solidFill>
                <a:latin typeface="ＭＳ Ｐゴシック"/>
                <a:ea typeface="ＭＳ Ｐゴシック"/>
                <a:cs typeface="ＭＳ Ｐゴシック"/>
              </a:defRPr>
            </a:pPr>
          </a:p>
        </c:txPr>
        <c:crossAx val="61893007"/>
        <c:crosses val="autoZero"/>
        <c:auto val="1"/>
        <c:lblOffset val="100"/>
        <c:tickLblSkip val="1"/>
        <c:noMultiLvlLbl val="0"/>
      </c:catAx>
      <c:valAx>
        <c:axId val="61893007"/>
        <c:scaling>
          <c:orientation val="minMax"/>
          <c:max val="10"/>
        </c:scaling>
        <c:axPos val="l"/>
        <c:title>
          <c:tx>
            <c:rich>
              <a:bodyPr vert="horz" rot="-5400000" anchor="ctr"/>
              <a:lstStyle/>
              <a:p>
                <a:pPr algn="ctr">
                  <a:defRPr/>
                </a:pPr>
                <a:r>
                  <a:rPr lang="en-US" cap="none" sz="1200" b="0" i="0" u="none" baseline="0">
                    <a:solidFill>
                      <a:srgbClr val="000000"/>
                    </a:solidFill>
                    <a:latin typeface="ＭＳ Ｐゴシック"/>
                    <a:ea typeface="ＭＳ Ｐゴシック"/>
                    <a:cs typeface="ＭＳ Ｐゴシック"/>
                  </a:rPr>
                  <a:t>DXN</a:t>
                </a:r>
                <a:r>
                  <a:rPr lang="en-US" cap="none" sz="1200" b="0" i="0" u="none" baseline="0">
                    <a:solidFill>
                      <a:srgbClr val="000000"/>
                    </a:solidFill>
                    <a:latin typeface="ＭＳ Ｐゴシック"/>
                    <a:ea typeface="ＭＳ Ｐゴシック"/>
                    <a:cs typeface="ＭＳ Ｐゴシック"/>
                  </a:rPr>
                  <a:t>濃度（平均値）</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pg-TEQ/</a:t>
                </a:r>
                <a:r>
                  <a:rPr lang="en-US" cap="none" sz="1200" b="0" i="0" u="none" baseline="0">
                    <a:solidFill>
                      <a:srgbClr val="000000"/>
                    </a:solidFill>
                    <a:latin typeface="ＭＳ Ｐゴシック"/>
                    <a:ea typeface="ＭＳ Ｐゴシック"/>
                    <a:cs typeface="ＭＳ Ｐゴシック"/>
                  </a:rPr>
                  <a:t>ｇ</a:t>
                </a:r>
                <a:r>
                  <a:rPr lang="en-US" cap="none" sz="1200" b="0" i="0" u="none" baseline="0">
                    <a:solidFill>
                      <a:srgbClr val="000000"/>
                    </a:solidFill>
                    <a:latin typeface="ＭＳ Ｐゴシック"/>
                    <a:ea typeface="ＭＳ Ｐゴシック"/>
                    <a:cs typeface="ＭＳ Ｐゴシック"/>
                  </a:rPr>
                  <a:t>)</a:t>
                </a:r>
              </a:p>
            </c:rich>
          </c:tx>
          <c:layout>
            <c:manualLayout>
              <c:xMode val="factor"/>
              <c:yMode val="factor"/>
              <c:x val="0.01025"/>
              <c:y val="-0.0135"/>
            </c:manualLayout>
          </c:layout>
          <c:overlay val="0"/>
          <c:spPr>
            <a:noFill/>
            <a:ln>
              <a:noFill/>
            </a:ln>
          </c:spPr>
        </c:title>
        <c:majorGridlines>
          <c:spPr>
            <a:ln w="3175">
              <a:solidFill>
                <a:srgbClr val="000000"/>
              </a:solidFill>
            </a:ln>
          </c:spPr>
        </c:majorGridlines>
        <c:delete val="0"/>
        <c:numFmt formatCode="0_ " sourceLinked="0"/>
        <c:majorTickMark val="in"/>
        <c:minorTickMark val="none"/>
        <c:tickLblPos val="nextTo"/>
        <c:spPr>
          <a:ln w="3175">
            <a:solidFill>
              <a:srgbClr val="000000"/>
            </a:solidFill>
          </a:ln>
        </c:spPr>
        <c:txPr>
          <a:bodyPr vert="horz" rot="0"/>
          <a:lstStyle/>
          <a:p>
            <a:pPr>
              <a:defRPr lang="en-US" cap="none" sz="1100" b="0" i="0" u="none" baseline="0">
                <a:solidFill>
                  <a:srgbClr val="000000"/>
                </a:solidFill>
                <a:latin typeface="ＭＳ Ｐゴシック"/>
                <a:ea typeface="ＭＳ Ｐゴシック"/>
                <a:cs typeface="ＭＳ Ｐゴシック"/>
              </a:defRPr>
            </a:pPr>
          </a:p>
        </c:txPr>
        <c:crossAx val="29246622"/>
        <c:crossesAt val="1"/>
        <c:crossBetween val="between"/>
        <c:dispUnits/>
        <c:majorUnit val="2"/>
        <c:minorUnit val="2"/>
      </c:valAx>
      <c:catAx>
        <c:axId val="20166152"/>
        <c:scaling>
          <c:orientation val="minMax"/>
        </c:scaling>
        <c:axPos val="b"/>
        <c:delete val="1"/>
        <c:majorTickMark val="out"/>
        <c:minorTickMark val="none"/>
        <c:tickLblPos val="nextTo"/>
        <c:crossAx val="47277641"/>
        <c:crosses val="autoZero"/>
        <c:auto val="1"/>
        <c:lblOffset val="100"/>
        <c:tickLblSkip val="1"/>
        <c:noMultiLvlLbl val="0"/>
      </c:catAx>
      <c:valAx>
        <c:axId val="47277641"/>
        <c:scaling>
          <c:orientation val="minMax"/>
          <c:max val="1"/>
          <c:min val="0"/>
        </c:scaling>
        <c:axPos val="l"/>
        <c:title>
          <c:tx>
            <c:rich>
              <a:bodyPr vert="horz" rot="-5400000" anchor="ctr"/>
              <a:lstStyle/>
              <a:p>
                <a:pPr algn="ctr">
                  <a:defRPr/>
                </a:pPr>
                <a:r>
                  <a:rPr lang="en-US" cap="none" sz="1200" b="0" i="0" u="none" baseline="0">
                    <a:solidFill>
                      <a:srgbClr val="000000"/>
                    </a:solidFill>
                    <a:latin typeface="ＭＳ Ｐゴシック"/>
                    <a:ea typeface="ＭＳ Ｐゴシック"/>
                    <a:cs typeface="ＭＳ Ｐゴシック"/>
                  </a:rPr>
                  <a:t>目標達成率</a:t>
                </a:r>
              </a:p>
            </c:rich>
          </c:tx>
          <c:layout>
            <c:manualLayout>
              <c:xMode val="factor"/>
              <c:yMode val="factor"/>
              <c:x val="0"/>
              <c:y val="0.01975"/>
            </c:manualLayout>
          </c:layout>
          <c:overlay val="0"/>
          <c:spPr>
            <a:noFill/>
            <a:ln w="3175">
              <a:noFill/>
            </a:ln>
          </c:spPr>
        </c:title>
        <c:delete val="0"/>
        <c:numFmt formatCode="0%" sourceLinked="0"/>
        <c:majorTickMark val="in"/>
        <c:minorTickMark val="none"/>
        <c:tickLblPos val="nextTo"/>
        <c:spPr>
          <a:ln w="3175">
            <a:solidFill>
              <a:srgbClr val="000000"/>
            </a:solidFill>
          </a:ln>
        </c:spPr>
        <c:txPr>
          <a:bodyPr vert="horz" rot="0"/>
          <a:lstStyle/>
          <a:p>
            <a:pPr>
              <a:defRPr lang="en-US" cap="none" sz="1100" b="0" i="0" u="none" baseline="0">
                <a:solidFill>
                  <a:srgbClr val="000000"/>
                </a:solidFill>
                <a:latin typeface="ＭＳ Ｐゴシック"/>
                <a:ea typeface="ＭＳ Ｐゴシック"/>
                <a:cs typeface="ＭＳ Ｐゴシック"/>
              </a:defRPr>
            </a:pPr>
          </a:p>
        </c:txPr>
        <c:crossAx val="20166152"/>
        <c:crosses val="max"/>
        <c:crossBetween val="between"/>
        <c:dispUnits/>
        <c:majorUnit val="0.2"/>
        <c:minorUnit val="0.2"/>
      </c:valAx>
      <c:spPr>
        <a:noFill/>
        <a:ln w="12700">
          <a:solidFill>
            <a:srgbClr val="808080"/>
          </a:solidFill>
        </a:ln>
      </c:spPr>
    </c:plotArea>
    <c:plotVisOnly val="1"/>
    <c:dispBlanksAs val="gap"/>
    <c:showDLblsOverMax val="0"/>
  </c:chart>
  <c:spPr>
    <a:solidFill>
      <a:srgbClr val="FFFFFF"/>
    </a:solidFill>
    <a:ln w="3175">
      <a:noFill/>
    </a:ln>
  </c:spPr>
  <c:txPr>
    <a:bodyPr vert="horz" rot="0"/>
    <a:lstStyle/>
    <a:p>
      <a:pPr>
        <a:defRPr lang="en-US" cap="none" sz="1200" b="0" i="0" u="none" baseline="0">
          <a:solidFill>
            <a:srgbClr val="000000"/>
          </a:solidFill>
          <a:latin typeface="ＭＳ Ｐゴシック"/>
          <a:ea typeface="ＭＳ Ｐゴシック"/>
          <a:cs typeface="ＭＳ Ｐゴシック"/>
        </a:defRPr>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0" i="0" u="none" baseline="0">
                <a:solidFill>
                  <a:srgbClr val="000000"/>
                </a:solidFill>
                <a:latin typeface="ＭＳ Ｐゴシック"/>
                <a:ea typeface="ＭＳ Ｐゴシック"/>
                <a:cs typeface="ＭＳ Ｐゴシック"/>
              </a:rPr>
              <a:t>土壌（発生源周辺状況把握調査）</a:t>
            </a:r>
          </a:p>
        </c:rich>
      </c:tx>
      <c:layout>
        <c:manualLayout>
          <c:xMode val="factor"/>
          <c:yMode val="factor"/>
          <c:x val="0.03525"/>
          <c:y val="0.01225"/>
        </c:manualLayout>
      </c:layout>
      <c:spPr>
        <a:noFill/>
        <a:ln>
          <a:noFill/>
        </a:ln>
      </c:spPr>
    </c:title>
    <c:plotArea>
      <c:layout>
        <c:manualLayout>
          <c:xMode val="edge"/>
          <c:yMode val="edge"/>
          <c:x val="0.1415"/>
          <c:y val="0.185"/>
          <c:w val="0.7985"/>
          <c:h val="0.707"/>
        </c:manualLayout>
      </c:layout>
      <c:barChart>
        <c:barDir val="col"/>
        <c:grouping val="clustered"/>
        <c:varyColors val="0"/>
        <c:ser>
          <c:idx val="0"/>
          <c:order val="0"/>
          <c:tx>
            <c:v>ＤＸＮ濃度（平均値）</c:v>
          </c:tx>
          <c:spPr>
            <a:solidFill>
              <a:srgbClr val="9999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Lbls>
            <c:dLbl>
              <c:idx val="2"/>
              <c:layout>
                <c:manualLayout>
                  <c:x val="0"/>
                  <c:y val="0"/>
                </c:manualLayout>
              </c:layout>
              <c:txPr>
                <a:bodyPr vert="horz" rot="0" anchor="ctr"/>
                <a:lstStyle/>
                <a:p>
                  <a:pPr algn="ctr">
                    <a:defRPr lang="en-US" cap="none" sz="1000" b="0" i="0" u="none" baseline="0">
                      <a:solidFill>
                        <a:srgbClr val="000000"/>
                      </a:solidFill>
                      <a:latin typeface="ＭＳ Ｐゴシック"/>
                      <a:ea typeface="ＭＳ Ｐゴシック"/>
                      <a:cs typeface="ＭＳ Ｐゴシック"/>
                    </a:defRPr>
                  </a:pPr>
                </a:p>
              </c:txPr>
              <c:numFmt formatCode="General" sourceLinked="1"/>
              <c:showLegendKey val="0"/>
              <c:showVal val="1"/>
              <c:showBubbleSize val="0"/>
              <c:showCatName val="0"/>
              <c:showSerName val="0"/>
              <c:showPercent val="0"/>
            </c:dLbl>
            <c:dLbl>
              <c:idx val="3"/>
              <c:layout>
                <c:manualLayout>
                  <c:x val="0"/>
                  <c:y val="0"/>
                </c:manualLayout>
              </c:layout>
              <c:txPr>
                <a:bodyPr vert="horz" rot="0" anchor="ctr"/>
                <a:lstStyle/>
                <a:p>
                  <a:pPr algn="ctr">
                    <a:defRPr lang="en-US" cap="none" sz="1000" b="0" i="0" u="none" baseline="0">
                      <a:solidFill>
                        <a:srgbClr val="000000"/>
                      </a:solidFill>
                      <a:latin typeface="ＭＳ Ｐゴシック"/>
                      <a:ea typeface="ＭＳ Ｐゴシック"/>
                      <a:cs typeface="ＭＳ Ｐゴシック"/>
                    </a:defRPr>
                  </a:pPr>
                </a:p>
              </c:txPr>
              <c:numFmt formatCode="General" sourceLinked="1"/>
              <c:showLegendKey val="0"/>
              <c:showVal val="1"/>
              <c:showBubbleSize val="0"/>
              <c:showCatName val="0"/>
              <c:showSerName val="0"/>
              <c:showPercent val="0"/>
            </c:dLbl>
            <c:dLbl>
              <c:idx val="5"/>
              <c:delete val="1"/>
            </c:dLbl>
            <c:dLbl>
              <c:idx val="6"/>
              <c:delete val="1"/>
            </c:dLbl>
            <c:dLbl>
              <c:idx val="7"/>
              <c:delete val="1"/>
            </c:dLbl>
            <c:dLbl>
              <c:idx val="8"/>
              <c:delete val="1"/>
            </c:dLbl>
            <c:dLbl>
              <c:idx val="9"/>
              <c:delete val="1"/>
            </c:dLbl>
            <c:dLbl>
              <c:idx val="10"/>
              <c:delete val="1"/>
            </c:dLbl>
            <c:dLbl>
              <c:idx val="11"/>
              <c:delete val="1"/>
            </c:dLbl>
            <c:dLbl>
              <c:idx val="12"/>
              <c:delete val="1"/>
            </c:dLbl>
            <c:dLbl>
              <c:idx val="13"/>
              <c:delete val="1"/>
            </c:dLbl>
            <c:dLbl>
              <c:idx val="14"/>
              <c:delete val="1"/>
            </c:dLbl>
            <c:dLbl>
              <c:idx val="15"/>
              <c:delete val="1"/>
            </c:dLbl>
            <c:dLbl>
              <c:idx val="16"/>
              <c:delete val="1"/>
            </c:dLbl>
            <c:dLbl>
              <c:idx val="17"/>
              <c:delete val="1"/>
            </c:dLbl>
            <c:dLbl>
              <c:idx val="18"/>
              <c:delete val="1"/>
            </c:dLbl>
            <c:dLbl>
              <c:idx val="19"/>
              <c:delete val="1"/>
            </c:dLbl>
            <c:dLbl>
              <c:idx val="20"/>
              <c:delete val="1"/>
            </c:dLbl>
            <c:numFmt formatCode="General" sourceLinked="1"/>
            <c:txPr>
              <a:bodyPr vert="horz" rot="0" anchor="ctr"/>
              <a:lstStyle/>
              <a:p>
                <a:pPr algn="ctr">
                  <a:defRPr lang="en-US" cap="none" sz="1000" b="0" i="0" u="none" baseline="0">
                    <a:solidFill>
                      <a:srgbClr val="000000"/>
                    </a:solidFill>
                    <a:latin typeface="ＭＳ Ｐゴシック"/>
                    <a:ea typeface="ＭＳ Ｐゴシック"/>
                    <a:cs typeface="ＭＳ Ｐゴシック"/>
                  </a:defRPr>
                </a:pPr>
              </a:p>
            </c:txPr>
            <c:showLegendKey val="0"/>
            <c:showVal val="1"/>
            <c:showBubbleSize val="0"/>
            <c:showCatName val="0"/>
            <c:showSerName val="0"/>
            <c:showPercent val="0"/>
          </c:dLbls>
          <c:cat>
            <c:strRef>
              <c:f>'10-1 表'!$E$3:$Y$3</c:f>
              <c:strCache>
                <c:ptCount val="21"/>
                <c:pt idx="0">
                  <c:v>2000
(平成12年)</c:v>
                </c:pt>
                <c:pt idx="1">
                  <c:v>2001
(平成13年)</c:v>
                </c:pt>
                <c:pt idx="2">
                  <c:v>2002
(平成14年)</c:v>
                </c:pt>
                <c:pt idx="3">
                  <c:v>2003
(平成15年)</c:v>
                </c:pt>
                <c:pt idx="4">
                  <c:v>2004
(平成16年)</c:v>
                </c:pt>
                <c:pt idx="5">
                  <c:v>2005
(平成17年)</c:v>
                </c:pt>
                <c:pt idx="6">
                  <c:v>2006
(平成18年)</c:v>
                </c:pt>
                <c:pt idx="7">
                  <c:v>2007
(平成19年)</c:v>
                </c:pt>
                <c:pt idx="8">
                  <c:v>2008
(平成20年)</c:v>
                </c:pt>
                <c:pt idx="9">
                  <c:v>2009
(平成21年)</c:v>
                </c:pt>
                <c:pt idx="10">
                  <c:v>2010
(平成22年)</c:v>
                </c:pt>
                <c:pt idx="11">
                  <c:v>2011
(平成23年)</c:v>
                </c:pt>
                <c:pt idx="12">
                  <c:v>2012
(平成24年)</c:v>
                </c:pt>
                <c:pt idx="13">
                  <c:v>2013
(平成25年)</c:v>
                </c:pt>
                <c:pt idx="14">
                  <c:v>2014
(平成26年)</c:v>
                </c:pt>
                <c:pt idx="15">
                  <c:v>2015
(平成27年)</c:v>
                </c:pt>
                <c:pt idx="16">
                  <c:v>2016
(平成28年)</c:v>
                </c:pt>
                <c:pt idx="17">
                  <c:v>2017
(平成29年)</c:v>
                </c:pt>
                <c:pt idx="18">
                  <c:v>2018
(平成30年)</c:v>
                </c:pt>
                <c:pt idx="19">
                  <c:v>2019
(令和元年)</c:v>
                </c:pt>
                <c:pt idx="20">
                  <c:v>2020
(令和２年)</c:v>
                </c:pt>
              </c:strCache>
            </c:strRef>
          </c:cat>
          <c:val>
            <c:numRef>
              <c:f>'10-1 表'!$E$55:$Y$55</c:f>
              <c:numCache>
                <c:ptCount val="21"/>
                <c:pt idx="0">
                  <c:v>38</c:v>
                </c:pt>
                <c:pt idx="1">
                  <c:v>10</c:v>
                </c:pt>
                <c:pt idx="2">
                  <c:v>4.5</c:v>
                </c:pt>
                <c:pt idx="3">
                  <c:v>7.1</c:v>
                </c:pt>
                <c:pt idx="4">
                  <c:v>1.8</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numCache>
            </c:numRef>
          </c:val>
        </c:ser>
        <c:axId val="22845586"/>
        <c:axId val="4283683"/>
      </c:barChart>
      <c:lineChart>
        <c:grouping val="standard"/>
        <c:varyColors val="0"/>
        <c:ser>
          <c:idx val="1"/>
          <c:order val="1"/>
          <c:tx>
            <c:v>環境基準達成率</c:v>
          </c:tx>
          <c:spPr>
            <a:ln w="127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square"/>
            <c:size val="4"/>
            <c:spPr>
              <a:solidFill>
                <a:srgbClr val="FF00FF"/>
              </a:solidFill>
              <a:ln>
                <a:solidFill>
                  <a:srgbClr val="FF00FF"/>
                </a:solidFill>
              </a:ln>
            </c:spPr>
          </c:marker>
          <c:val>
            <c:numRef>
              <c:f>'10-1 表'!$E$59:$I$59</c:f>
              <c:numCache>
                <c:ptCount val="5"/>
                <c:pt idx="0">
                  <c:v>1</c:v>
                </c:pt>
                <c:pt idx="1">
                  <c:v>1</c:v>
                </c:pt>
                <c:pt idx="2">
                  <c:v>1</c:v>
                </c:pt>
                <c:pt idx="3">
                  <c:v>1</c:v>
                </c:pt>
                <c:pt idx="4">
                  <c:v>1</c:v>
                </c:pt>
              </c:numCache>
            </c:numRef>
          </c:val>
          <c:smooth val="0"/>
        </c:ser>
        <c:axId val="38553148"/>
        <c:axId val="11434013"/>
      </c:lineChart>
      <c:catAx>
        <c:axId val="22845586"/>
        <c:scaling>
          <c:orientation val="minMax"/>
        </c:scaling>
        <c:axPos val="b"/>
        <c:title>
          <c:tx>
            <c:rich>
              <a:bodyPr vert="horz" rot="0" anchor="ctr"/>
              <a:lstStyle/>
              <a:p>
                <a:pPr algn="ctr">
                  <a:defRPr/>
                </a:pPr>
                <a:r>
                  <a:rPr lang="en-US" cap="none" sz="1150" b="0" i="0" u="none" baseline="0">
                    <a:solidFill>
                      <a:srgbClr val="000000"/>
                    </a:solidFill>
                    <a:latin typeface="ＭＳ Ｐゴシック"/>
                    <a:ea typeface="ＭＳ Ｐゴシック"/>
                    <a:cs typeface="ＭＳ Ｐゴシック"/>
                  </a:rPr>
                  <a:t>年度</a:t>
                </a:r>
              </a:p>
            </c:rich>
          </c:tx>
          <c:layout>
            <c:manualLayout>
              <c:xMode val="factor"/>
              <c:yMode val="factor"/>
              <c:x val="-0.0165"/>
              <c:y val="-0.002"/>
            </c:manualLayout>
          </c:layout>
          <c:overlay val="0"/>
          <c:spPr>
            <a:noFill/>
            <a:ln>
              <a:noFill/>
            </a:ln>
          </c:spPr>
        </c:title>
        <c:delete val="0"/>
        <c:numFmt formatCode="General" sourceLinked="1"/>
        <c:majorTickMark val="in"/>
        <c:minorTickMark val="none"/>
        <c:tickLblPos val="nextTo"/>
        <c:spPr>
          <a:ln w="3175">
            <a:solidFill>
              <a:srgbClr val="000000"/>
            </a:solidFill>
          </a:ln>
        </c:spPr>
        <c:txPr>
          <a:bodyPr vert="horz" rot="-5400000"/>
          <a:lstStyle/>
          <a:p>
            <a:pPr>
              <a:defRPr lang="en-US" cap="none" sz="1000" b="0" i="0" u="none" baseline="0">
                <a:solidFill>
                  <a:srgbClr val="000000"/>
                </a:solidFill>
                <a:latin typeface="ＭＳ Ｐゴシック"/>
                <a:ea typeface="ＭＳ Ｐゴシック"/>
                <a:cs typeface="ＭＳ Ｐゴシック"/>
              </a:defRPr>
            </a:pPr>
          </a:p>
        </c:txPr>
        <c:crossAx val="4283683"/>
        <c:crosses val="autoZero"/>
        <c:auto val="1"/>
        <c:lblOffset val="100"/>
        <c:tickLblSkip val="1"/>
        <c:noMultiLvlLbl val="0"/>
      </c:catAx>
      <c:valAx>
        <c:axId val="4283683"/>
        <c:scaling>
          <c:orientation val="minMax"/>
          <c:max val="50"/>
        </c:scaling>
        <c:axPos val="l"/>
        <c:title>
          <c:tx>
            <c:rich>
              <a:bodyPr vert="horz" rot="-5400000" anchor="ctr"/>
              <a:lstStyle/>
              <a:p>
                <a:pPr algn="ctr">
                  <a:defRPr/>
                </a:pPr>
                <a:r>
                  <a:rPr lang="en-US" cap="none" sz="1200" b="0" i="0" u="none" baseline="0">
                    <a:solidFill>
                      <a:srgbClr val="000000"/>
                    </a:solidFill>
                    <a:latin typeface="ＭＳ Ｐゴシック"/>
                    <a:ea typeface="ＭＳ Ｐゴシック"/>
                    <a:cs typeface="ＭＳ Ｐゴシック"/>
                  </a:rPr>
                  <a:t>DXN</a:t>
                </a:r>
                <a:r>
                  <a:rPr lang="en-US" cap="none" sz="1200" b="0" i="0" u="none" baseline="0">
                    <a:solidFill>
                      <a:srgbClr val="000000"/>
                    </a:solidFill>
                    <a:latin typeface="ＭＳ Ｐゴシック"/>
                    <a:ea typeface="ＭＳ Ｐゴシック"/>
                    <a:cs typeface="ＭＳ Ｐゴシック"/>
                  </a:rPr>
                  <a:t>濃度（平均値）</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pg-TEQ/</a:t>
                </a:r>
                <a:r>
                  <a:rPr lang="en-US" cap="none" sz="1200" b="0" i="0" u="none" baseline="0">
                    <a:solidFill>
                      <a:srgbClr val="000000"/>
                    </a:solidFill>
                    <a:latin typeface="ＭＳ Ｐゴシック"/>
                    <a:ea typeface="ＭＳ Ｐゴシック"/>
                    <a:cs typeface="ＭＳ Ｐゴシック"/>
                  </a:rPr>
                  <a:t>ｇ</a:t>
                </a:r>
                <a:r>
                  <a:rPr lang="en-US" cap="none" sz="1200" b="0" i="0" u="none" baseline="0">
                    <a:solidFill>
                      <a:srgbClr val="000000"/>
                    </a:solidFill>
                    <a:latin typeface="ＭＳ Ｐゴシック"/>
                    <a:ea typeface="ＭＳ Ｐゴシック"/>
                    <a:cs typeface="ＭＳ Ｐゴシック"/>
                  </a:rPr>
                  <a:t>)</a:t>
                </a:r>
              </a:p>
            </c:rich>
          </c:tx>
          <c:layout>
            <c:manualLayout>
              <c:xMode val="factor"/>
              <c:yMode val="factor"/>
              <c:x val="0.00425"/>
              <c:y val="-0.02125"/>
            </c:manualLayout>
          </c:layout>
          <c:overlay val="0"/>
          <c:spPr>
            <a:noFill/>
            <a:ln>
              <a:noFill/>
            </a:ln>
          </c:spPr>
        </c:title>
        <c:majorGridlines>
          <c:spPr>
            <a:ln w="3175">
              <a:solidFill>
                <a:srgbClr val="000000"/>
              </a:solidFill>
            </a:ln>
          </c:spPr>
        </c:majorGridlines>
        <c:delete val="0"/>
        <c:numFmt formatCode="0_ " sourceLinked="0"/>
        <c:majorTickMark val="in"/>
        <c:minorTickMark val="none"/>
        <c:tickLblPos val="nextTo"/>
        <c:spPr>
          <a:ln w="3175">
            <a:solidFill>
              <a:srgbClr val="000000"/>
            </a:solidFill>
          </a:ln>
        </c:spPr>
        <c:txPr>
          <a:bodyPr vert="horz" rot="0"/>
          <a:lstStyle/>
          <a:p>
            <a:pPr>
              <a:defRPr lang="en-US" cap="none" sz="1100" b="0" i="0" u="none" baseline="0">
                <a:solidFill>
                  <a:srgbClr val="000000"/>
                </a:solidFill>
                <a:latin typeface="ＭＳ Ｐゴシック"/>
                <a:ea typeface="ＭＳ Ｐゴシック"/>
                <a:cs typeface="ＭＳ Ｐゴシック"/>
              </a:defRPr>
            </a:pPr>
          </a:p>
        </c:txPr>
        <c:crossAx val="22845586"/>
        <c:crossesAt val="1"/>
        <c:crossBetween val="between"/>
        <c:dispUnits/>
        <c:majorUnit val="10"/>
      </c:valAx>
      <c:catAx>
        <c:axId val="38553148"/>
        <c:scaling>
          <c:orientation val="minMax"/>
        </c:scaling>
        <c:axPos val="b"/>
        <c:delete val="1"/>
        <c:majorTickMark val="out"/>
        <c:minorTickMark val="none"/>
        <c:tickLblPos val="nextTo"/>
        <c:crossAx val="11434013"/>
        <c:crosses val="autoZero"/>
        <c:auto val="1"/>
        <c:lblOffset val="100"/>
        <c:tickLblSkip val="1"/>
        <c:noMultiLvlLbl val="0"/>
      </c:catAx>
      <c:valAx>
        <c:axId val="11434013"/>
        <c:scaling>
          <c:orientation val="minMax"/>
          <c:max val="1"/>
          <c:min val="0"/>
        </c:scaling>
        <c:axPos val="l"/>
        <c:title>
          <c:tx>
            <c:rich>
              <a:bodyPr vert="horz" rot="-5400000" anchor="ctr"/>
              <a:lstStyle/>
              <a:p>
                <a:pPr algn="ctr">
                  <a:defRPr/>
                </a:pPr>
                <a:r>
                  <a:rPr lang="en-US" cap="none" sz="1200" b="0" i="0" u="none" baseline="0">
                    <a:solidFill>
                      <a:srgbClr val="000000"/>
                    </a:solidFill>
                    <a:latin typeface="ＭＳ Ｐゴシック"/>
                    <a:ea typeface="ＭＳ Ｐゴシック"/>
                    <a:cs typeface="ＭＳ Ｐゴシック"/>
                  </a:rPr>
                  <a:t>目標達成率</a:t>
                </a:r>
              </a:p>
            </c:rich>
          </c:tx>
          <c:layout>
            <c:manualLayout>
              <c:xMode val="factor"/>
              <c:yMode val="factor"/>
              <c:x val="0.00475"/>
              <c:y val="0.01825"/>
            </c:manualLayout>
          </c:layout>
          <c:overlay val="0"/>
          <c:spPr>
            <a:noFill/>
            <a:ln>
              <a:noFill/>
            </a:ln>
          </c:spPr>
        </c:title>
        <c:delete val="0"/>
        <c:numFmt formatCode="0%" sourceLinked="0"/>
        <c:majorTickMark val="in"/>
        <c:minorTickMark val="none"/>
        <c:tickLblPos val="nextTo"/>
        <c:spPr>
          <a:ln w="3175">
            <a:solidFill>
              <a:srgbClr val="000000"/>
            </a:solidFill>
          </a:ln>
        </c:spPr>
        <c:txPr>
          <a:bodyPr vert="horz" rot="0"/>
          <a:lstStyle/>
          <a:p>
            <a:pPr>
              <a:defRPr lang="en-US" cap="none" sz="1100" b="0" i="0" u="none" baseline="0">
                <a:solidFill>
                  <a:srgbClr val="000000"/>
                </a:solidFill>
                <a:latin typeface="ＭＳ Ｐゴシック"/>
                <a:ea typeface="ＭＳ Ｐゴシック"/>
                <a:cs typeface="ＭＳ Ｐゴシック"/>
              </a:defRPr>
            </a:pPr>
          </a:p>
        </c:txPr>
        <c:crossAx val="38553148"/>
        <c:crosses val="max"/>
        <c:crossBetween val="between"/>
        <c:dispUnits/>
        <c:majorUnit val="0.2"/>
        <c:minorUnit val="0.2"/>
      </c:valAx>
      <c:spPr>
        <a:noFill/>
        <a:ln w="12700">
          <a:solidFill>
            <a:srgbClr val="808080"/>
          </a:solidFill>
        </a:ln>
      </c:spPr>
    </c:plotArea>
    <c:plotVisOnly val="1"/>
    <c:dispBlanksAs val="gap"/>
    <c:showDLblsOverMax val="0"/>
  </c:chart>
  <c:spPr>
    <a:solidFill>
      <a:srgbClr val="FFFFFF"/>
    </a:solidFill>
    <a:ln w="3175">
      <a:noFill/>
    </a:ln>
  </c:spPr>
  <c:txPr>
    <a:bodyPr vert="horz" rot="0"/>
    <a:lstStyle/>
    <a:p>
      <a:pPr>
        <a:defRPr lang="en-US" cap="none" sz="1175" b="0" i="0" u="none" baseline="0">
          <a:solidFill>
            <a:srgbClr val="000000"/>
          </a:solidFill>
          <a:latin typeface="ＭＳ Ｐゴシック"/>
          <a:ea typeface="ＭＳ Ｐゴシック"/>
          <a:cs typeface="ＭＳ Ｐゴシック"/>
        </a:defRPr>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0" i="0" u="none" baseline="0">
                <a:solidFill>
                  <a:srgbClr val="000000"/>
                </a:solidFill>
                <a:latin typeface="ＭＳ Ｐゴシック"/>
                <a:ea typeface="ＭＳ Ｐゴシック"/>
                <a:cs typeface="ＭＳ Ｐゴシック"/>
              </a:rPr>
              <a:t>地下水質</a:t>
            </a:r>
          </a:p>
        </c:rich>
      </c:tx>
      <c:layout>
        <c:manualLayout>
          <c:xMode val="factor"/>
          <c:yMode val="factor"/>
          <c:x val="-0.0285"/>
          <c:y val="0.00725"/>
        </c:manualLayout>
      </c:layout>
      <c:spPr>
        <a:noFill/>
        <a:ln>
          <a:noFill/>
        </a:ln>
      </c:spPr>
    </c:title>
    <c:plotArea>
      <c:layout>
        <c:manualLayout>
          <c:xMode val="edge"/>
          <c:yMode val="edge"/>
          <c:x val="0.1125"/>
          <c:y val="0.15325"/>
          <c:w val="0.7925"/>
          <c:h val="0.75775"/>
        </c:manualLayout>
      </c:layout>
      <c:barChart>
        <c:barDir val="col"/>
        <c:grouping val="clustered"/>
        <c:varyColors val="0"/>
        <c:ser>
          <c:idx val="0"/>
          <c:order val="0"/>
          <c:tx>
            <c:v>ＤＸＮ濃度（平均値）</c:v>
          </c:tx>
          <c:spPr>
            <a:solidFill>
              <a:srgbClr val="9999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txPr>
              <a:bodyPr vert="horz" rot="-3600000" anchor="ctr"/>
              <a:lstStyle/>
              <a:p>
                <a:pPr algn="ctr">
                  <a:defRPr lang="en-US" cap="none" sz="1000" b="0" i="0" u="none" baseline="0">
                    <a:solidFill>
                      <a:srgbClr val="000000"/>
                    </a:solidFill>
                    <a:latin typeface="ＭＳ Ｐゴシック"/>
                    <a:ea typeface="ＭＳ Ｐゴシック"/>
                    <a:cs typeface="ＭＳ Ｐゴシック"/>
                  </a:defRPr>
                </a:pPr>
              </a:p>
            </c:txPr>
            <c:dLblPos val="outEnd"/>
            <c:showLegendKey val="0"/>
            <c:showVal val="1"/>
            <c:showBubbleSize val="0"/>
            <c:showCatName val="0"/>
            <c:showSerName val="0"/>
            <c:showPercent val="0"/>
          </c:dLbls>
          <c:cat>
            <c:strRef>
              <c:f>'10-1 表'!$E$3:$Y$3</c:f>
              <c:strCache>
                <c:ptCount val="21"/>
                <c:pt idx="0">
                  <c:v>2000
(平成12年)</c:v>
                </c:pt>
                <c:pt idx="1">
                  <c:v>2001
(平成13年)</c:v>
                </c:pt>
                <c:pt idx="2">
                  <c:v>2002
(平成14年)</c:v>
                </c:pt>
                <c:pt idx="3">
                  <c:v>2003
(平成15年)</c:v>
                </c:pt>
                <c:pt idx="4">
                  <c:v>2004
(平成16年)</c:v>
                </c:pt>
                <c:pt idx="5">
                  <c:v>2005
(平成17年)</c:v>
                </c:pt>
                <c:pt idx="6">
                  <c:v>2006
(平成18年)</c:v>
                </c:pt>
                <c:pt idx="7">
                  <c:v>2007
(平成19年)</c:v>
                </c:pt>
                <c:pt idx="8">
                  <c:v>2008
(平成20年)</c:v>
                </c:pt>
                <c:pt idx="9">
                  <c:v>2009
(平成21年)</c:v>
                </c:pt>
                <c:pt idx="10">
                  <c:v>2010
(平成22年)</c:v>
                </c:pt>
                <c:pt idx="11">
                  <c:v>2011
(平成23年)</c:v>
                </c:pt>
                <c:pt idx="12">
                  <c:v>2012
(平成24年)</c:v>
                </c:pt>
                <c:pt idx="13">
                  <c:v>2013
(平成25年)</c:v>
                </c:pt>
                <c:pt idx="14">
                  <c:v>2014
(平成26年)</c:v>
                </c:pt>
                <c:pt idx="15">
                  <c:v>2015
(平成27年)</c:v>
                </c:pt>
                <c:pt idx="16">
                  <c:v>2016
(平成28年)</c:v>
                </c:pt>
                <c:pt idx="17">
                  <c:v>2017
(平成29年)</c:v>
                </c:pt>
                <c:pt idx="18">
                  <c:v>2018
(平成30年)</c:v>
                </c:pt>
                <c:pt idx="19">
                  <c:v>2019
(令和元年)</c:v>
                </c:pt>
                <c:pt idx="20">
                  <c:v>2020
(令和２年)</c:v>
                </c:pt>
              </c:strCache>
            </c:strRef>
          </c:cat>
          <c:val>
            <c:numRef>
              <c:f>'10-1 表'!$E$41:$Y$41</c:f>
              <c:numCache>
                <c:ptCount val="21"/>
                <c:pt idx="0">
                  <c:v>0.1</c:v>
                </c:pt>
                <c:pt idx="1">
                  <c:v>0.16</c:v>
                </c:pt>
                <c:pt idx="2">
                  <c:v>0.13</c:v>
                </c:pt>
                <c:pt idx="3">
                  <c:v>0.11</c:v>
                </c:pt>
                <c:pt idx="4">
                  <c:v>0.097</c:v>
                </c:pt>
                <c:pt idx="5">
                  <c:v>0.045</c:v>
                </c:pt>
                <c:pt idx="6">
                  <c:v>0.1</c:v>
                </c:pt>
                <c:pt idx="7">
                  <c:v>0.031</c:v>
                </c:pt>
                <c:pt idx="8">
                  <c:v>0.054</c:v>
                </c:pt>
                <c:pt idx="9">
                  <c:v>0.057</c:v>
                </c:pt>
                <c:pt idx="10">
                  <c:v>0.072</c:v>
                </c:pt>
                <c:pt idx="11">
                  <c:v>0.07</c:v>
                </c:pt>
                <c:pt idx="12">
                  <c:v>0.044</c:v>
                </c:pt>
                <c:pt idx="13">
                  <c:v>0.039</c:v>
                </c:pt>
                <c:pt idx="14">
                  <c:v>0.066</c:v>
                </c:pt>
                <c:pt idx="15">
                  <c:v>0.037</c:v>
                </c:pt>
                <c:pt idx="16">
                  <c:v>0.047</c:v>
                </c:pt>
                <c:pt idx="17">
                  <c:v>0.047</c:v>
                </c:pt>
                <c:pt idx="18">
                  <c:v>0.065</c:v>
                </c:pt>
                <c:pt idx="19">
                  <c:v>0.077</c:v>
                </c:pt>
                <c:pt idx="20">
                  <c:v>0.085</c:v>
                </c:pt>
              </c:numCache>
            </c:numRef>
          </c:val>
        </c:ser>
        <c:axId val="35797254"/>
        <c:axId val="53739831"/>
      </c:barChart>
      <c:lineChart>
        <c:grouping val="standard"/>
        <c:varyColors val="0"/>
        <c:ser>
          <c:idx val="1"/>
          <c:order val="1"/>
          <c:tx>
            <c:v>環境基準達成率</c:v>
          </c:tx>
          <c:spPr>
            <a:ln w="127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square"/>
            <c:size val="4"/>
            <c:spPr>
              <a:solidFill>
                <a:srgbClr val="FF00FF"/>
              </a:solidFill>
              <a:ln>
                <a:solidFill>
                  <a:srgbClr val="FF00FF"/>
                </a:solidFill>
              </a:ln>
            </c:spPr>
          </c:marker>
          <c:val>
            <c:numRef>
              <c:f>'10-1 表'!$E$45:$Y$45</c:f>
              <c:numCache>
                <c:ptCount val="21"/>
                <c:pt idx="0">
                  <c:v>1</c:v>
                </c:pt>
                <c:pt idx="1">
                  <c:v>1</c:v>
                </c:pt>
                <c:pt idx="2">
                  <c:v>1</c:v>
                </c:pt>
                <c:pt idx="3">
                  <c:v>1</c:v>
                </c:pt>
                <c:pt idx="4">
                  <c:v>1</c:v>
                </c:pt>
                <c:pt idx="5">
                  <c:v>1</c:v>
                </c:pt>
                <c:pt idx="6">
                  <c:v>1</c:v>
                </c:pt>
                <c:pt idx="7">
                  <c:v>1</c:v>
                </c:pt>
                <c:pt idx="8">
                  <c:v>1</c:v>
                </c:pt>
                <c:pt idx="9">
                  <c:v>1</c:v>
                </c:pt>
                <c:pt idx="10">
                  <c:v>1</c:v>
                </c:pt>
                <c:pt idx="11">
                  <c:v>1</c:v>
                </c:pt>
                <c:pt idx="12">
                  <c:v>1</c:v>
                </c:pt>
                <c:pt idx="13">
                  <c:v>1</c:v>
                </c:pt>
                <c:pt idx="14">
                  <c:v>1</c:v>
                </c:pt>
                <c:pt idx="15">
                  <c:v>1</c:v>
                </c:pt>
                <c:pt idx="16">
                  <c:v>1</c:v>
                </c:pt>
                <c:pt idx="17">
                  <c:v>1</c:v>
                </c:pt>
                <c:pt idx="18">
                  <c:v>1</c:v>
                </c:pt>
                <c:pt idx="19">
                  <c:v>1</c:v>
                </c:pt>
                <c:pt idx="20">
                  <c:v>1</c:v>
                </c:pt>
              </c:numCache>
            </c:numRef>
          </c:val>
          <c:smooth val="0"/>
        </c:ser>
        <c:axId val="13896432"/>
        <c:axId val="57959025"/>
      </c:lineChart>
      <c:catAx>
        <c:axId val="35797254"/>
        <c:scaling>
          <c:orientation val="minMax"/>
        </c:scaling>
        <c:axPos val="b"/>
        <c:title>
          <c:tx>
            <c:rich>
              <a:bodyPr vert="horz" rot="0" anchor="ctr"/>
              <a:lstStyle/>
              <a:p>
                <a:pPr algn="ctr">
                  <a:defRPr/>
                </a:pPr>
                <a:r>
                  <a:rPr lang="en-US" cap="none" sz="1200" b="0" i="0" u="none" baseline="0">
                    <a:solidFill>
                      <a:srgbClr val="000000"/>
                    </a:solidFill>
                    <a:latin typeface="ＭＳ Ｐゴシック"/>
                    <a:ea typeface="ＭＳ Ｐゴシック"/>
                    <a:cs typeface="ＭＳ Ｐゴシック"/>
                  </a:rPr>
                  <a:t>年度</a:t>
                </a:r>
              </a:p>
            </c:rich>
          </c:tx>
          <c:layout>
            <c:manualLayout>
              <c:xMode val="factor"/>
              <c:yMode val="factor"/>
              <c:x val="-0.02025"/>
              <c:y val="-0.0025"/>
            </c:manualLayout>
          </c:layout>
          <c:overlay val="0"/>
          <c:spPr>
            <a:noFill/>
            <a:ln>
              <a:noFill/>
            </a:ln>
          </c:spPr>
        </c:title>
        <c:delete val="0"/>
        <c:numFmt formatCode="General" sourceLinked="1"/>
        <c:majorTickMark val="in"/>
        <c:minorTickMark val="none"/>
        <c:tickLblPos val="nextTo"/>
        <c:spPr>
          <a:ln w="3175">
            <a:solidFill>
              <a:srgbClr val="000000"/>
            </a:solidFill>
          </a:ln>
        </c:spPr>
        <c:txPr>
          <a:bodyPr vert="horz" rot="-5400000"/>
          <a:lstStyle/>
          <a:p>
            <a:pPr>
              <a:defRPr lang="en-US" cap="none" sz="1000" b="0" i="0" u="none" baseline="0">
                <a:solidFill>
                  <a:srgbClr val="000000"/>
                </a:solidFill>
                <a:latin typeface="ＭＳ Ｐゴシック"/>
                <a:ea typeface="ＭＳ Ｐゴシック"/>
                <a:cs typeface="ＭＳ Ｐゴシック"/>
              </a:defRPr>
            </a:pPr>
          </a:p>
        </c:txPr>
        <c:crossAx val="53739831"/>
        <c:crosses val="autoZero"/>
        <c:auto val="1"/>
        <c:lblOffset val="100"/>
        <c:tickLblSkip val="1"/>
        <c:noMultiLvlLbl val="0"/>
      </c:catAx>
      <c:valAx>
        <c:axId val="53739831"/>
        <c:scaling>
          <c:orientation val="minMax"/>
          <c:max val="1"/>
        </c:scaling>
        <c:axPos val="l"/>
        <c:title>
          <c:tx>
            <c:rich>
              <a:bodyPr vert="horz" rot="-5400000" anchor="ctr"/>
              <a:lstStyle/>
              <a:p>
                <a:pPr algn="ctr">
                  <a:defRPr/>
                </a:pPr>
                <a:r>
                  <a:rPr lang="en-US" cap="none" sz="1200" b="0" i="0" u="none" baseline="0">
                    <a:solidFill>
                      <a:srgbClr val="000000"/>
                    </a:solidFill>
                    <a:latin typeface="ＭＳ Ｐゴシック"/>
                    <a:ea typeface="ＭＳ Ｐゴシック"/>
                    <a:cs typeface="ＭＳ Ｐゴシック"/>
                  </a:rPr>
                  <a:t>DXN</a:t>
                </a:r>
                <a:r>
                  <a:rPr lang="en-US" cap="none" sz="1200" b="0" i="0" u="none" baseline="0">
                    <a:solidFill>
                      <a:srgbClr val="000000"/>
                    </a:solidFill>
                    <a:latin typeface="ＭＳ Ｐゴシック"/>
                    <a:ea typeface="ＭＳ Ｐゴシック"/>
                    <a:cs typeface="ＭＳ Ｐゴシック"/>
                  </a:rPr>
                  <a:t>濃度（平均値）</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pg-TEQ/</a:t>
                </a:r>
                <a:r>
                  <a:rPr lang="en-US" cap="none" sz="1200" b="0" i="0" u="none" baseline="0">
                    <a:solidFill>
                      <a:srgbClr val="000000"/>
                    </a:solidFill>
                    <a:latin typeface="ＭＳ Ｐゴシック"/>
                    <a:ea typeface="ＭＳ Ｐゴシック"/>
                    <a:cs typeface="ＭＳ Ｐゴシック"/>
                  </a:rPr>
                  <a:t>Ｌ</a:t>
                </a:r>
                <a:r>
                  <a:rPr lang="en-US" cap="none" sz="1200" b="0" i="0" u="none" baseline="0">
                    <a:solidFill>
                      <a:srgbClr val="000000"/>
                    </a:solidFill>
                    <a:latin typeface="ＭＳ Ｐゴシック"/>
                    <a:ea typeface="ＭＳ Ｐゴシック"/>
                    <a:cs typeface="ＭＳ Ｐゴシック"/>
                  </a:rPr>
                  <a:t>)</a:t>
                </a:r>
              </a:p>
            </c:rich>
          </c:tx>
          <c:layout>
            <c:manualLayout>
              <c:xMode val="factor"/>
              <c:yMode val="factor"/>
              <c:x val="0.00375"/>
              <c:y val="-0.00525"/>
            </c:manualLayout>
          </c:layout>
          <c:overlay val="0"/>
          <c:spPr>
            <a:noFill/>
            <a:ln>
              <a:noFill/>
            </a:ln>
          </c:spPr>
        </c:title>
        <c:majorGridlines>
          <c:spPr>
            <a:ln w="3175">
              <a:solidFill>
                <a:srgbClr val="000000"/>
              </a:solidFill>
            </a:ln>
          </c:spPr>
        </c:majorGridlines>
        <c:delete val="0"/>
        <c:numFmt formatCode="0.0_ " sourceLinked="0"/>
        <c:majorTickMark val="in"/>
        <c:minorTickMark val="none"/>
        <c:tickLblPos val="nextTo"/>
        <c:spPr>
          <a:ln w="3175">
            <a:solidFill>
              <a:srgbClr val="000000"/>
            </a:solidFill>
          </a:ln>
        </c:spPr>
        <c:txPr>
          <a:bodyPr vert="horz" rot="0"/>
          <a:lstStyle/>
          <a:p>
            <a:pPr>
              <a:defRPr lang="en-US" cap="none" sz="1100" b="0" i="0" u="none" baseline="0">
                <a:solidFill>
                  <a:srgbClr val="000000"/>
                </a:solidFill>
                <a:latin typeface="ＭＳ Ｐゴシック"/>
                <a:ea typeface="ＭＳ Ｐゴシック"/>
                <a:cs typeface="ＭＳ Ｐゴシック"/>
              </a:defRPr>
            </a:pPr>
          </a:p>
        </c:txPr>
        <c:crossAx val="35797254"/>
        <c:crossesAt val="1"/>
        <c:crossBetween val="between"/>
        <c:dispUnits/>
        <c:majorUnit val="0.2"/>
        <c:minorUnit val="0.2"/>
      </c:valAx>
      <c:catAx>
        <c:axId val="13896432"/>
        <c:scaling>
          <c:orientation val="minMax"/>
        </c:scaling>
        <c:axPos val="b"/>
        <c:delete val="1"/>
        <c:majorTickMark val="out"/>
        <c:minorTickMark val="none"/>
        <c:tickLblPos val="nextTo"/>
        <c:crossAx val="57959025"/>
        <c:crosses val="autoZero"/>
        <c:auto val="1"/>
        <c:lblOffset val="100"/>
        <c:tickLblSkip val="1"/>
        <c:noMultiLvlLbl val="0"/>
      </c:catAx>
      <c:valAx>
        <c:axId val="57959025"/>
        <c:scaling>
          <c:orientation val="minMax"/>
          <c:max val="1"/>
          <c:min val="0"/>
        </c:scaling>
        <c:axPos val="l"/>
        <c:title>
          <c:tx>
            <c:rich>
              <a:bodyPr vert="horz" rot="-5400000" anchor="ctr"/>
              <a:lstStyle/>
              <a:p>
                <a:pPr algn="ctr">
                  <a:defRPr/>
                </a:pPr>
                <a:r>
                  <a:rPr lang="en-US" cap="none" sz="1200" b="0" i="0" u="none" baseline="0">
                    <a:solidFill>
                      <a:srgbClr val="000000"/>
                    </a:solidFill>
                    <a:latin typeface="ＭＳ Ｐゴシック"/>
                    <a:ea typeface="ＭＳ Ｐゴシック"/>
                    <a:cs typeface="ＭＳ Ｐゴシック"/>
                  </a:rPr>
                  <a:t>目標達成率</a:t>
                </a:r>
              </a:p>
            </c:rich>
          </c:tx>
          <c:layout>
            <c:manualLayout>
              <c:xMode val="factor"/>
              <c:yMode val="factor"/>
              <c:x val="0.00225"/>
              <c:y val="0.04225"/>
            </c:manualLayout>
          </c:layout>
          <c:overlay val="0"/>
          <c:spPr>
            <a:noFill/>
            <a:ln>
              <a:noFill/>
            </a:ln>
          </c:spPr>
        </c:title>
        <c:delete val="0"/>
        <c:numFmt formatCode="0%" sourceLinked="0"/>
        <c:majorTickMark val="in"/>
        <c:minorTickMark val="none"/>
        <c:tickLblPos val="nextTo"/>
        <c:spPr>
          <a:ln w="3175">
            <a:solidFill>
              <a:srgbClr val="000000"/>
            </a:solidFill>
          </a:ln>
        </c:spPr>
        <c:txPr>
          <a:bodyPr vert="horz" rot="0"/>
          <a:lstStyle/>
          <a:p>
            <a:pPr>
              <a:defRPr lang="en-US" cap="none" sz="1100" b="0" i="0" u="none" baseline="0">
                <a:solidFill>
                  <a:srgbClr val="000000"/>
                </a:solidFill>
                <a:latin typeface="ＭＳ Ｐゴシック"/>
                <a:ea typeface="ＭＳ Ｐゴシック"/>
                <a:cs typeface="ＭＳ Ｐゴシック"/>
              </a:defRPr>
            </a:pPr>
          </a:p>
        </c:txPr>
        <c:crossAx val="13896432"/>
        <c:crosses val="max"/>
        <c:crossBetween val="between"/>
        <c:dispUnits/>
        <c:majorUnit val="0.2"/>
        <c:minorUnit val="0.2"/>
      </c:valAx>
      <c:spPr>
        <a:noFill/>
        <a:ln w="12700">
          <a:solidFill>
            <a:srgbClr val="808080"/>
          </a:solidFill>
        </a:ln>
      </c:spPr>
    </c:plotArea>
    <c:plotVisOnly val="1"/>
    <c:dispBlanksAs val="gap"/>
    <c:showDLblsOverMax val="0"/>
  </c:chart>
  <c:spPr>
    <a:solidFill>
      <a:srgbClr val="FFFFFF"/>
    </a:solidFill>
    <a:ln w="3175">
      <a:noFill/>
    </a:ln>
  </c:spPr>
  <c:txPr>
    <a:bodyPr vert="horz" rot="0"/>
    <a:lstStyle/>
    <a:p>
      <a:pPr>
        <a:defRPr lang="en-US" cap="none" sz="1175" b="0" i="0" u="none" baseline="0">
          <a:solidFill>
            <a:srgbClr val="000000"/>
          </a:solidFill>
          <a:latin typeface="ＭＳ Ｐゴシック"/>
          <a:ea typeface="ＭＳ Ｐゴシック"/>
          <a:cs typeface="ＭＳ Ｐゴシック"/>
        </a:defRPr>
      </a:pPr>
    </a:p>
  </c:txPr>
  <c:date1904 val="1"/>
</chartSpace>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0.2095</cdr:x>
      <cdr:y>0.348</cdr:y>
    </cdr:from>
    <cdr:to>
      <cdr:x>0.482</cdr:x>
      <cdr:y>0.47875</cdr:y>
    </cdr:to>
    <cdr:sp>
      <cdr:nvSpPr>
        <cdr:cNvPr id="1" name="テキスト ボックス 1"/>
        <cdr:cNvSpPr txBox="1">
          <a:spLocks noChangeArrowheads="1"/>
        </cdr:cNvSpPr>
      </cdr:nvSpPr>
      <cdr:spPr>
        <a:xfrm>
          <a:off x="1095375" y="990600"/>
          <a:ext cx="1428750" cy="371475"/>
        </a:xfrm>
        <a:prstGeom prst="rect">
          <a:avLst/>
        </a:prstGeom>
        <a:noFill/>
        <a:ln w="9525" cmpd="sng">
          <a:noFill/>
        </a:ln>
      </cdr:spPr>
      <cdr:txBody>
        <a:bodyPr vertOverflow="clip" wrap="square"/>
        <a:p>
          <a:pPr algn="ctr">
            <a:defRPr/>
          </a:pPr>
          <a:r>
            <a:rPr lang="en-US" cap="none" sz="900" b="0" i="0" u="none" baseline="0">
              <a:solidFill>
                <a:srgbClr val="000000"/>
              </a:solidFill>
              <a:latin typeface="ＭＳ Ｐゴシック"/>
              <a:ea typeface="ＭＳ Ｐゴシック"/>
              <a:cs typeface="ＭＳ Ｐゴシック"/>
            </a:rPr>
            <a:t>環境保全目標の適用は</a:t>
          </a:r>
          <a:r>
            <a:rPr lang="en-US" cap="none" sz="900" b="0" i="0" u="none" baseline="0">
              <a:solidFill>
                <a:srgbClr val="000000"/>
              </a:solidFill>
              <a:latin typeface="Calibri"/>
              <a:ea typeface="Calibri"/>
              <a:cs typeface="Calibri"/>
            </a:rPr>
            <a:t>2002</a:t>
          </a:r>
          <a:r>
            <a:rPr lang="en-US" cap="none" sz="900" b="0" i="0" u="none" baseline="0">
              <a:solidFill>
                <a:srgbClr val="000000"/>
              </a:solidFill>
              <a:latin typeface="ＭＳ Ｐゴシック"/>
              <a:ea typeface="ＭＳ Ｐゴシック"/>
              <a:cs typeface="ＭＳ Ｐゴシック"/>
            </a:rPr>
            <a:t>年（平成</a:t>
          </a:r>
          <a:r>
            <a:rPr lang="en-US" cap="none" sz="900" b="0" i="0" u="none" baseline="0">
              <a:solidFill>
                <a:srgbClr val="000000"/>
              </a:solidFill>
              <a:latin typeface="Calibri"/>
              <a:ea typeface="Calibri"/>
              <a:cs typeface="Calibri"/>
            </a:rPr>
            <a:t>14</a:t>
          </a:r>
          <a:r>
            <a:rPr lang="en-US" cap="none" sz="900" b="0" i="0" u="none" baseline="0">
              <a:solidFill>
                <a:srgbClr val="000000"/>
              </a:solidFill>
              <a:latin typeface="ＭＳ Ｐゴシック"/>
              <a:ea typeface="ＭＳ Ｐゴシック"/>
              <a:cs typeface="ＭＳ Ｐゴシック"/>
            </a:rPr>
            <a:t>年）以降</a:t>
          </a:r>
        </a:p>
      </cdr:txBody>
    </cdr:sp>
  </cdr:relSizeAnchor>
</c:userShapes>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133350</xdr:colOff>
      <xdr:row>2</xdr:row>
      <xdr:rowOff>142875</xdr:rowOff>
    </xdr:from>
    <xdr:to>
      <xdr:col>16</xdr:col>
      <xdr:colOff>47625</xdr:colOff>
      <xdr:row>19</xdr:row>
      <xdr:rowOff>95250</xdr:rowOff>
    </xdr:to>
    <xdr:graphicFrame>
      <xdr:nvGraphicFramePr>
        <xdr:cNvPr id="1" name="グラフ 1"/>
        <xdr:cNvGraphicFramePr/>
      </xdr:nvGraphicFramePr>
      <xdr:xfrm>
        <a:off x="819150" y="485775"/>
        <a:ext cx="9696450" cy="2867025"/>
      </xdr:xfrm>
      <a:graphic>
        <a:graphicData uri="http://schemas.openxmlformats.org/drawingml/2006/chart">
          <c:chart xmlns:c="http://schemas.openxmlformats.org/drawingml/2006/chart" r:id="rId1"/>
        </a:graphicData>
      </a:graphic>
    </xdr:graphicFrame>
    <xdr:clientData/>
  </xdr:twoCellAnchor>
  <xdr:twoCellAnchor>
    <xdr:from>
      <xdr:col>1</xdr:col>
      <xdr:colOff>133350</xdr:colOff>
      <xdr:row>20</xdr:row>
      <xdr:rowOff>28575</xdr:rowOff>
    </xdr:from>
    <xdr:to>
      <xdr:col>8</xdr:col>
      <xdr:colOff>561975</xdr:colOff>
      <xdr:row>36</xdr:row>
      <xdr:rowOff>133350</xdr:rowOff>
    </xdr:to>
    <xdr:graphicFrame>
      <xdr:nvGraphicFramePr>
        <xdr:cNvPr id="2" name="グラフ 2"/>
        <xdr:cNvGraphicFramePr/>
      </xdr:nvGraphicFramePr>
      <xdr:xfrm>
        <a:off x="819150" y="3457575"/>
        <a:ext cx="5229225" cy="2847975"/>
      </xdr:xfrm>
      <a:graphic>
        <a:graphicData uri="http://schemas.openxmlformats.org/drawingml/2006/chart">
          <c:chart xmlns:c="http://schemas.openxmlformats.org/drawingml/2006/chart" r:id="rId2"/>
        </a:graphicData>
      </a:graphic>
    </xdr:graphicFrame>
    <xdr:clientData/>
  </xdr:twoCellAnchor>
  <xdr:twoCellAnchor>
    <xdr:from>
      <xdr:col>8</xdr:col>
      <xdr:colOff>581025</xdr:colOff>
      <xdr:row>20</xdr:row>
      <xdr:rowOff>28575</xdr:rowOff>
    </xdr:from>
    <xdr:to>
      <xdr:col>17</xdr:col>
      <xdr:colOff>142875</xdr:colOff>
      <xdr:row>36</xdr:row>
      <xdr:rowOff>133350</xdr:rowOff>
    </xdr:to>
    <xdr:graphicFrame>
      <xdr:nvGraphicFramePr>
        <xdr:cNvPr id="3" name="グラフ 3"/>
        <xdr:cNvGraphicFramePr/>
      </xdr:nvGraphicFramePr>
      <xdr:xfrm>
        <a:off x="6067425" y="3457575"/>
        <a:ext cx="5229225" cy="2847975"/>
      </xdr:xfrm>
      <a:graphic>
        <a:graphicData uri="http://schemas.openxmlformats.org/drawingml/2006/chart">
          <c:chart xmlns:c="http://schemas.openxmlformats.org/drawingml/2006/chart" r:id="rId3"/>
        </a:graphicData>
      </a:graphic>
    </xdr:graphicFrame>
    <xdr:clientData/>
  </xdr:twoCellAnchor>
  <xdr:twoCellAnchor>
    <xdr:from>
      <xdr:col>1</xdr:col>
      <xdr:colOff>133350</xdr:colOff>
      <xdr:row>37</xdr:row>
      <xdr:rowOff>66675</xdr:rowOff>
    </xdr:from>
    <xdr:to>
      <xdr:col>8</xdr:col>
      <xdr:colOff>561975</xdr:colOff>
      <xdr:row>54</xdr:row>
      <xdr:rowOff>0</xdr:rowOff>
    </xdr:to>
    <xdr:graphicFrame>
      <xdr:nvGraphicFramePr>
        <xdr:cNvPr id="4" name="グラフ 4"/>
        <xdr:cNvGraphicFramePr/>
      </xdr:nvGraphicFramePr>
      <xdr:xfrm>
        <a:off x="819150" y="6410325"/>
        <a:ext cx="5229225" cy="2847975"/>
      </xdr:xfrm>
      <a:graphic>
        <a:graphicData uri="http://schemas.openxmlformats.org/drawingml/2006/chart">
          <c:chart xmlns:c="http://schemas.openxmlformats.org/drawingml/2006/chart" r:id="rId4"/>
        </a:graphicData>
      </a:graphic>
    </xdr:graphicFrame>
    <xdr:clientData/>
  </xdr:twoCellAnchor>
  <xdr:twoCellAnchor>
    <xdr:from>
      <xdr:col>8</xdr:col>
      <xdr:colOff>581025</xdr:colOff>
      <xdr:row>37</xdr:row>
      <xdr:rowOff>66675</xdr:rowOff>
    </xdr:from>
    <xdr:to>
      <xdr:col>17</xdr:col>
      <xdr:colOff>142875</xdr:colOff>
      <xdr:row>54</xdr:row>
      <xdr:rowOff>0</xdr:rowOff>
    </xdr:to>
    <xdr:graphicFrame>
      <xdr:nvGraphicFramePr>
        <xdr:cNvPr id="5" name="グラフ 5"/>
        <xdr:cNvGraphicFramePr/>
      </xdr:nvGraphicFramePr>
      <xdr:xfrm>
        <a:off x="6067425" y="6410325"/>
        <a:ext cx="5229225" cy="2847975"/>
      </xdr:xfrm>
      <a:graphic>
        <a:graphicData uri="http://schemas.openxmlformats.org/drawingml/2006/chart">
          <c:chart xmlns:c="http://schemas.openxmlformats.org/drawingml/2006/chart" r:id="rId5"/>
        </a:graphicData>
      </a:graphic>
    </xdr:graphicFrame>
    <xdr:clientData/>
  </xdr:twoCellAnchor>
  <xdr:twoCellAnchor>
    <xdr:from>
      <xdr:col>1</xdr:col>
      <xdr:colOff>133350</xdr:colOff>
      <xdr:row>71</xdr:row>
      <xdr:rowOff>142875</xdr:rowOff>
    </xdr:from>
    <xdr:to>
      <xdr:col>8</xdr:col>
      <xdr:colOff>561975</xdr:colOff>
      <xdr:row>88</xdr:row>
      <xdr:rowOff>76200</xdr:rowOff>
    </xdr:to>
    <xdr:graphicFrame>
      <xdr:nvGraphicFramePr>
        <xdr:cNvPr id="6" name="グラフ 7"/>
        <xdr:cNvGraphicFramePr/>
      </xdr:nvGraphicFramePr>
      <xdr:xfrm>
        <a:off x="819150" y="12315825"/>
        <a:ext cx="5229225" cy="2847975"/>
      </xdr:xfrm>
      <a:graphic>
        <a:graphicData uri="http://schemas.openxmlformats.org/drawingml/2006/chart">
          <c:chart xmlns:c="http://schemas.openxmlformats.org/drawingml/2006/chart" r:id="rId6"/>
        </a:graphicData>
      </a:graphic>
    </xdr:graphicFrame>
    <xdr:clientData/>
  </xdr:twoCellAnchor>
  <xdr:twoCellAnchor>
    <xdr:from>
      <xdr:col>8</xdr:col>
      <xdr:colOff>581025</xdr:colOff>
      <xdr:row>71</xdr:row>
      <xdr:rowOff>142875</xdr:rowOff>
    </xdr:from>
    <xdr:to>
      <xdr:col>17</xdr:col>
      <xdr:colOff>142875</xdr:colOff>
      <xdr:row>88</xdr:row>
      <xdr:rowOff>76200</xdr:rowOff>
    </xdr:to>
    <xdr:graphicFrame>
      <xdr:nvGraphicFramePr>
        <xdr:cNvPr id="7" name="グラフ 8"/>
        <xdr:cNvGraphicFramePr/>
      </xdr:nvGraphicFramePr>
      <xdr:xfrm>
        <a:off x="6067425" y="12315825"/>
        <a:ext cx="5229225" cy="2847975"/>
      </xdr:xfrm>
      <a:graphic>
        <a:graphicData uri="http://schemas.openxmlformats.org/drawingml/2006/chart">
          <c:chart xmlns:c="http://schemas.openxmlformats.org/drawingml/2006/chart" r:id="rId7"/>
        </a:graphicData>
      </a:graphic>
    </xdr:graphicFrame>
    <xdr:clientData/>
  </xdr:twoCellAnchor>
  <xdr:twoCellAnchor>
    <xdr:from>
      <xdr:col>1</xdr:col>
      <xdr:colOff>133350</xdr:colOff>
      <xdr:row>54</xdr:row>
      <xdr:rowOff>104775</xdr:rowOff>
    </xdr:from>
    <xdr:to>
      <xdr:col>8</xdr:col>
      <xdr:colOff>561975</xdr:colOff>
      <xdr:row>71</xdr:row>
      <xdr:rowOff>38100</xdr:rowOff>
    </xdr:to>
    <xdr:graphicFrame>
      <xdr:nvGraphicFramePr>
        <xdr:cNvPr id="8" name="グラフ 9"/>
        <xdr:cNvGraphicFramePr/>
      </xdr:nvGraphicFramePr>
      <xdr:xfrm>
        <a:off x="819150" y="9363075"/>
        <a:ext cx="5229225" cy="2847975"/>
      </xdr:xfrm>
      <a:graphic>
        <a:graphicData uri="http://schemas.openxmlformats.org/drawingml/2006/chart">
          <c:chart xmlns:c="http://schemas.openxmlformats.org/drawingml/2006/chart" r:id="rId8"/>
        </a:graphicData>
      </a:graphic>
    </xdr:graphicFrame>
    <xdr:clientData/>
  </xdr:twoCellAnchor>
  <xdr:twoCellAnchor>
    <xdr:from>
      <xdr:col>10</xdr:col>
      <xdr:colOff>123825</xdr:colOff>
      <xdr:row>25</xdr:row>
      <xdr:rowOff>57150</xdr:rowOff>
    </xdr:from>
    <xdr:to>
      <xdr:col>13</xdr:col>
      <xdr:colOff>57150</xdr:colOff>
      <xdr:row>27</xdr:row>
      <xdr:rowOff>161925</xdr:rowOff>
    </xdr:to>
    <xdr:sp>
      <xdr:nvSpPr>
        <xdr:cNvPr id="9" name="テキスト ボックス 1"/>
        <xdr:cNvSpPr txBox="1">
          <a:spLocks noChangeArrowheads="1"/>
        </xdr:cNvSpPr>
      </xdr:nvSpPr>
      <xdr:spPr>
        <a:xfrm>
          <a:off x="6981825" y="4343400"/>
          <a:ext cx="1485900" cy="447675"/>
        </a:xfrm>
        <a:prstGeom prst="rect">
          <a:avLst/>
        </a:prstGeom>
        <a:noFill/>
        <a:ln w="9525" cmpd="sng">
          <a:noFill/>
        </a:ln>
      </xdr:spPr>
      <xdr:txBody>
        <a:bodyPr vertOverflow="clip" wrap="square"/>
        <a:p>
          <a:pPr algn="ctr">
            <a:defRPr/>
          </a:pPr>
          <a:r>
            <a:rPr lang="en-US" cap="none" sz="900" b="0" i="0" u="none" baseline="0">
              <a:solidFill>
                <a:srgbClr val="000000"/>
              </a:solidFill>
              <a:latin typeface="ＭＳ Ｐゴシック"/>
              <a:ea typeface="ＭＳ Ｐゴシック"/>
              <a:cs typeface="ＭＳ Ｐゴシック"/>
            </a:rPr>
            <a:t>環境保全目標の適用は</a:t>
          </a:r>
          <a:r>
            <a:rPr lang="en-US" cap="none" sz="900" b="0" i="0" u="none" baseline="0">
              <a:solidFill>
                <a:srgbClr val="000000"/>
              </a:solidFill>
              <a:latin typeface="Calibri"/>
              <a:ea typeface="Calibri"/>
              <a:cs typeface="Calibri"/>
            </a:rPr>
            <a:t>2002</a:t>
          </a:r>
          <a:r>
            <a:rPr lang="en-US" cap="none" sz="900" b="0" i="0" u="none" baseline="0">
              <a:solidFill>
                <a:srgbClr val="000000"/>
              </a:solidFill>
              <a:latin typeface="ＭＳ Ｐゴシック"/>
              <a:ea typeface="ＭＳ Ｐゴシック"/>
              <a:cs typeface="ＭＳ Ｐゴシック"/>
            </a:rPr>
            <a:t>年（平成</a:t>
          </a:r>
          <a:r>
            <a:rPr lang="en-US" cap="none" sz="900" b="0" i="0" u="none" baseline="0">
              <a:solidFill>
                <a:srgbClr val="000000"/>
              </a:solidFill>
              <a:latin typeface="Calibri"/>
              <a:ea typeface="Calibri"/>
              <a:cs typeface="Calibri"/>
            </a:rPr>
            <a:t>14</a:t>
          </a:r>
          <a:r>
            <a:rPr lang="en-US" cap="none" sz="900" b="0" i="0" u="none" baseline="0">
              <a:solidFill>
                <a:srgbClr val="000000"/>
              </a:solidFill>
              <a:latin typeface="ＭＳ Ｐゴシック"/>
              <a:ea typeface="ＭＳ Ｐゴシック"/>
              <a:cs typeface="ＭＳ Ｐゴシック"/>
            </a:rPr>
            <a:t>年）以降</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0</xdr:colOff>
      <xdr:row>26</xdr:row>
      <xdr:rowOff>0</xdr:rowOff>
    </xdr:from>
    <xdr:to>
      <xdr:col>9</xdr:col>
      <xdr:colOff>0</xdr:colOff>
      <xdr:row>26</xdr:row>
      <xdr:rowOff>9525</xdr:rowOff>
    </xdr:to>
    <xdr:sp>
      <xdr:nvSpPr>
        <xdr:cNvPr id="1" name="Line 1"/>
        <xdr:cNvSpPr>
          <a:spLocks/>
        </xdr:cNvSpPr>
      </xdr:nvSpPr>
      <xdr:spPr>
        <a:xfrm>
          <a:off x="8858250" y="5895975"/>
          <a:ext cx="0" cy="95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C:\&#12518;&#12540;&#12470;&#20316;&#26989;&#29992;&#12501;&#12457;&#12523;&#12480;\&#36899;&#32097;&#25351;&#23566;\&#9314;&#21270;&#23398;&#29289;&#36074;&#38306;&#20418;\&#9679;&#38598;&#35336;&#12477;&#12501;&#12488;&#12486;&#12473;&#12488;&#29992;\&#12487;&#12540;&#12479;\&#23626;&#20986;\2008\&#23626;&#20986;1.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担当者用メモ"/>
      <sheetName val="様式23号の16"/>
      <sheetName val="別紙１"/>
      <sheetName val="別紙２"/>
      <sheetName val="別紙1-1"/>
      <sheetName val="別紙2-1"/>
      <sheetName val="VOCチェック"/>
      <sheetName val="別紙１入力"/>
      <sheetName val="別紙２入力"/>
      <sheetName val="用途"/>
      <sheetName val="河川名"/>
      <sheetName val="業種一覧"/>
      <sheetName val="対象物質一覧"/>
    </sheetNames>
    <sheetDataSet>
      <sheetData sheetId="10">
        <row r="3">
          <cell r="B3" t="str">
            <v>大阪湾</v>
          </cell>
        </row>
        <row r="4">
          <cell r="B4" t="str">
            <v>淀川</v>
          </cell>
        </row>
        <row r="5">
          <cell r="B5" t="str">
            <v>船橋川</v>
          </cell>
        </row>
        <row r="6">
          <cell r="B6" t="str">
            <v>利根川</v>
          </cell>
        </row>
        <row r="7">
          <cell r="B7" t="str">
            <v>穂谷川</v>
          </cell>
        </row>
        <row r="8">
          <cell r="B8" t="str">
            <v>檜尾川</v>
          </cell>
        </row>
        <row r="9">
          <cell r="B9" t="str">
            <v>黒田川</v>
          </cell>
        </row>
        <row r="10">
          <cell r="B10" t="str">
            <v>天野川</v>
          </cell>
        </row>
        <row r="11">
          <cell r="B11" t="str">
            <v>安居川</v>
          </cell>
        </row>
        <row r="12">
          <cell r="B12" t="str">
            <v>水無瀬川</v>
          </cell>
        </row>
        <row r="13">
          <cell r="B13" t="str">
            <v>芥川</v>
          </cell>
        </row>
        <row r="14">
          <cell r="B14" t="str">
            <v>山川</v>
          </cell>
        </row>
        <row r="15">
          <cell r="B15" t="str">
            <v>女瀬川</v>
          </cell>
        </row>
        <row r="16">
          <cell r="B16" t="str">
            <v>神崎川</v>
          </cell>
        </row>
        <row r="17">
          <cell r="B17" t="str">
            <v>糸田川</v>
          </cell>
        </row>
        <row r="18">
          <cell r="B18" t="str">
            <v>高川</v>
          </cell>
        </row>
        <row r="19">
          <cell r="B19" t="str">
            <v>天竺川</v>
          </cell>
        </row>
        <row r="20">
          <cell r="B20" t="str">
            <v>番田井路</v>
          </cell>
        </row>
        <row r="21">
          <cell r="B21" t="str">
            <v>安威川</v>
          </cell>
        </row>
        <row r="22">
          <cell r="B22" t="str">
            <v>大正川（吹田市）</v>
          </cell>
        </row>
        <row r="23">
          <cell r="B23" t="str">
            <v>山田川</v>
          </cell>
        </row>
        <row r="24">
          <cell r="B24" t="str">
            <v>正雀川</v>
          </cell>
        </row>
        <row r="25">
          <cell r="B25" t="str">
            <v>茨木川</v>
          </cell>
        </row>
        <row r="26">
          <cell r="B26" t="str">
            <v>勝尾寺川</v>
          </cell>
        </row>
        <row r="27">
          <cell r="B27" t="str">
            <v>猪名川</v>
          </cell>
        </row>
        <row r="28">
          <cell r="B28" t="str">
            <v>箕面川</v>
          </cell>
        </row>
        <row r="29">
          <cell r="B29" t="str">
            <v>余野川</v>
          </cell>
        </row>
        <row r="30">
          <cell r="B30" t="str">
            <v>千里川</v>
          </cell>
        </row>
        <row r="31">
          <cell r="B31" t="str">
            <v>正蓮寺川</v>
          </cell>
        </row>
        <row r="32">
          <cell r="B32" t="str">
            <v>安治川</v>
          </cell>
        </row>
        <row r="33">
          <cell r="B33" t="str">
            <v>六軒家川</v>
          </cell>
        </row>
        <row r="34">
          <cell r="B34" t="str">
            <v>土佐堀川</v>
          </cell>
        </row>
        <row r="35">
          <cell r="B35" t="str">
            <v>堂島川</v>
          </cell>
        </row>
        <row r="36">
          <cell r="B36" t="str">
            <v>大川（大阪市）</v>
          </cell>
        </row>
        <row r="37">
          <cell r="B37" t="str">
            <v>寝屋川</v>
          </cell>
        </row>
        <row r="38">
          <cell r="B38" t="str">
            <v>寝屋川導水路</v>
          </cell>
        </row>
        <row r="39">
          <cell r="B39" t="str">
            <v>古川</v>
          </cell>
        </row>
        <row r="40">
          <cell r="B40" t="str">
            <v>城北川</v>
          </cell>
        </row>
        <row r="41">
          <cell r="B41" t="str">
            <v>恩智川</v>
          </cell>
        </row>
        <row r="42">
          <cell r="B42" t="str">
            <v>第２寝屋川</v>
          </cell>
        </row>
        <row r="43">
          <cell r="B43" t="str">
            <v>平野川</v>
          </cell>
        </row>
        <row r="44">
          <cell r="B44" t="str">
            <v>大正川（八尾市）</v>
          </cell>
        </row>
        <row r="45">
          <cell r="B45" t="str">
            <v>平野川分水路</v>
          </cell>
        </row>
        <row r="46">
          <cell r="B46" t="str">
            <v>長瀬川</v>
          </cell>
        </row>
        <row r="47">
          <cell r="B47" t="str">
            <v>楠根川</v>
          </cell>
        </row>
        <row r="48">
          <cell r="B48" t="str">
            <v>玉串川</v>
          </cell>
        </row>
        <row r="49">
          <cell r="B49" t="str">
            <v>尻無川</v>
          </cell>
        </row>
        <row r="50">
          <cell r="B50" t="str">
            <v>道頓堀川</v>
          </cell>
        </row>
        <row r="51">
          <cell r="B51" t="str">
            <v>東横堀川</v>
          </cell>
        </row>
        <row r="52">
          <cell r="B52" t="str">
            <v>木津川運河</v>
          </cell>
        </row>
        <row r="53">
          <cell r="B53" t="str">
            <v>木津川</v>
          </cell>
        </row>
        <row r="54">
          <cell r="B54" t="str">
            <v>住吉川</v>
          </cell>
        </row>
        <row r="55">
          <cell r="B55" t="str">
            <v>大和川</v>
          </cell>
        </row>
        <row r="56">
          <cell r="B56" t="str">
            <v>石川</v>
          </cell>
        </row>
        <row r="57">
          <cell r="B57" t="str">
            <v>千早川</v>
          </cell>
        </row>
        <row r="58">
          <cell r="B58" t="str">
            <v>天見川</v>
          </cell>
        </row>
        <row r="59">
          <cell r="B59" t="str">
            <v>石見川</v>
          </cell>
        </row>
        <row r="60">
          <cell r="B60" t="str">
            <v>東除川</v>
          </cell>
        </row>
        <row r="61">
          <cell r="B61" t="str">
            <v>落堀川</v>
          </cell>
        </row>
        <row r="62">
          <cell r="B62" t="str">
            <v>今井戸川</v>
          </cell>
        </row>
        <row r="63">
          <cell r="B63" t="str">
            <v>西除川</v>
          </cell>
        </row>
        <row r="64">
          <cell r="B64" t="str">
            <v>狭間川</v>
          </cell>
        </row>
        <row r="65">
          <cell r="B65" t="str">
            <v>内川放水路</v>
          </cell>
        </row>
        <row r="66">
          <cell r="B66" t="str">
            <v>内川</v>
          </cell>
        </row>
        <row r="67">
          <cell r="B67" t="str">
            <v>石津川</v>
          </cell>
        </row>
        <row r="68">
          <cell r="B68" t="str">
            <v>百済川</v>
          </cell>
        </row>
        <row r="69">
          <cell r="B69" t="str">
            <v>百舌鳥川</v>
          </cell>
        </row>
        <row r="70">
          <cell r="B70" t="str">
            <v>伊勢路川</v>
          </cell>
        </row>
        <row r="71">
          <cell r="B71" t="str">
            <v>和田川</v>
          </cell>
        </row>
        <row r="72">
          <cell r="B72" t="str">
            <v>陶器川</v>
          </cell>
        </row>
        <row r="73">
          <cell r="B73" t="str">
            <v>妙見川</v>
          </cell>
        </row>
        <row r="74">
          <cell r="B74" t="str">
            <v>王子川</v>
          </cell>
        </row>
        <row r="75">
          <cell r="B75" t="str">
            <v>新川</v>
          </cell>
        </row>
        <row r="76">
          <cell r="B76" t="str">
            <v>大津川</v>
          </cell>
        </row>
        <row r="77">
          <cell r="B77" t="str">
            <v>槙尾川</v>
          </cell>
        </row>
        <row r="78">
          <cell r="B78" t="str">
            <v>東槙尾川</v>
          </cell>
        </row>
        <row r="79">
          <cell r="B79" t="str">
            <v>父鬼川</v>
          </cell>
        </row>
        <row r="80">
          <cell r="B80" t="str">
            <v>牛滝川</v>
          </cell>
        </row>
        <row r="81">
          <cell r="B81" t="str">
            <v>松尾川</v>
          </cell>
        </row>
        <row r="82">
          <cell r="B82" t="str">
            <v>春木川</v>
          </cell>
        </row>
        <row r="83">
          <cell r="B83" t="str">
            <v>津田川</v>
          </cell>
        </row>
        <row r="84">
          <cell r="B84" t="str">
            <v>近木川</v>
          </cell>
        </row>
        <row r="85">
          <cell r="B85" t="str">
            <v>秬谷川</v>
          </cell>
        </row>
        <row r="86">
          <cell r="B86" t="str">
            <v>見出川</v>
          </cell>
        </row>
        <row r="87">
          <cell r="B87" t="str">
            <v>佐野川</v>
          </cell>
        </row>
        <row r="88">
          <cell r="B88" t="str">
            <v>住吉川</v>
          </cell>
        </row>
        <row r="89">
          <cell r="B89" t="str">
            <v>雨山川</v>
          </cell>
        </row>
        <row r="90">
          <cell r="B90" t="str">
            <v>田尻川</v>
          </cell>
        </row>
        <row r="91">
          <cell r="B91" t="str">
            <v>樫井川</v>
          </cell>
        </row>
        <row r="92">
          <cell r="B92" t="str">
            <v>新家川</v>
          </cell>
        </row>
        <row r="93">
          <cell r="B93" t="str">
            <v>大里川</v>
          </cell>
        </row>
        <row r="94">
          <cell r="B94" t="str">
            <v>男里川</v>
          </cell>
        </row>
        <row r="95">
          <cell r="B95" t="str">
            <v>金熊寺川</v>
          </cell>
        </row>
        <row r="96">
          <cell r="B96" t="str">
            <v>山中川</v>
          </cell>
        </row>
        <row r="97">
          <cell r="B97" t="str">
            <v>菟砥川</v>
          </cell>
        </row>
        <row r="98">
          <cell r="B98" t="str">
            <v>茶屋川</v>
          </cell>
        </row>
        <row r="99">
          <cell r="B99" t="str">
            <v>番川</v>
          </cell>
        </row>
        <row r="100">
          <cell r="B100" t="str">
            <v>大川（岬町）</v>
          </cell>
        </row>
        <row r="101">
          <cell r="B101" t="str">
            <v>東川</v>
          </cell>
        </row>
        <row r="102">
          <cell r="B102" t="str">
            <v>西川</v>
          </cell>
        </row>
        <row r="103">
          <cell r="B103" t="str">
            <v>桂川</v>
          </cell>
        </row>
      </sheetData>
      <sheetData sheetId="12">
        <row r="3">
          <cell r="F3" t="str">
            <v>1:アントラセン</v>
          </cell>
        </row>
        <row r="4">
          <cell r="F4" t="str">
            <v>2:エチレングリコールモノブチルエーテル</v>
          </cell>
        </row>
        <row r="5">
          <cell r="F5" t="str">
            <v>3:ウレタン</v>
          </cell>
        </row>
        <row r="6">
          <cell r="F6" t="str">
            <v>4:ギ酸</v>
          </cell>
        </row>
        <row r="7">
          <cell r="F7" t="str">
            <v>5:クロロプレン</v>
          </cell>
        </row>
        <row r="8">
          <cell r="F8" t="str">
            <v>6:クロロメチルメチルエーテル</v>
          </cell>
        </row>
        <row r="9">
          <cell r="F9" t="str">
            <v>7:酢酸ブチル</v>
          </cell>
        </row>
        <row r="10">
          <cell r="F10" t="str">
            <v>8:三塩化リン</v>
          </cell>
        </row>
        <row r="11">
          <cell r="F11" t="str">
            <v>9:四・´四―ジアミノジフェニルエーテル</v>
          </cell>
        </row>
        <row r="12">
          <cell r="F12" t="str">
            <v>10:シクロヘキサノン</v>
          </cell>
        </row>
        <row r="13">
          <cell r="F13" t="str">
            <v>11:シクロへキサン</v>
          </cell>
        </row>
        <row r="14">
          <cell r="F14" t="str">
            <v>12:一・五―ジニトロナフタレン</v>
          </cell>
        </row>
        <row r="15">
          <cell r="F15" t="str">
            <v>13:一・八―ジニトロナフタレン</v>
          </cell>
        </row>
        <row r="16">
          <cell r="F16" t="str">
            <v>14:二・四―ジメチルアニリン</v>
          </cell>
        </row>
        <row r="17">
          <cell r="F17" t="str">
            <v>15:Ｎ・Ｎ―ジメチルアニリン</v>
          </cell>
        </row>
        <row r="18">
          <cell r="F18" t="str">
            <v>16:ジアニシジン</v>
          </cell>
        </row>
        <row r="19">
          <cell r="F19" t="str">
            <v>17:臭素</v>
          </cell>
        </row>
        <row r="20">
          <cell r="F20" t="str">
            <v>18:チオセミカルバジド</v>
          </cell>
        </row>
        <row r="21">
          <cell r="F21" t="str">
            <v>19:クロトンアルデヒド</v>
          </cell>
        </row>
        <row r="22">
          <cell r="F22" t="str">
            <v>20:メラミン</v>
          </cell>
        </row>
        <row r="23">
          <cell r="F23" t="str">
            <v>21:イソホロン</v>
          </cell>
        </row>
        <row r="24">
          <cell r="F24" t="str">
            <v>22:ナフタレン</v>
          </cell>
        </row>
        <row r="25">
          <cell r="F25" t="str">
            <v>23:一―ナフチルアミン</v>
          </cell>
        </row>
        <row r="26">
          <cell r="F26" t="str">
            <v>24:トリエタノールアミン</v>
          </cell>
        </row>
        <row r="27">
          <cell r="F27" t="str">
            <v>25:二―ナフトール</v>
          </cell>
        </row>
        <row r="28">
          <cell r="F28" t="str">
            <v>26:一―ブタノール</v>
          </cell>
        </row>
        <row r="29">
          <cell r="F29" t="str">
            <v>27:メチルエチルケトン</v>
          </cell>
        </row>
        <row r="30">
          <cell r="F30" t="str">
            <v>28:フルフリルアルコール</v>
          </cell>
        </row>
        <row r="31">
          <cell r="F31" t="str">
            <v>29:ヘキサン</v>
          </cell>
        </row>
        <row r="32">
          <cell r="F32" t="str">
            <v>30:メチルアルコール</v>
          </cell>
        </row>
        <row r="33">
          <cell r="F33" t="str">
            <v>31:ｏ―ニトロトルエン</v>
          </cell>
        </row>
        <row r="34">
          <cell r="F34" t="str">
            <v>32:ｍ―ニトロトルエン</v>
          </cell>
        </row>
        <row r="35">
          <cell r="F35" t="str">
            <v>33:ｐ―ニトロトルエン</v>
          </cell>
        </row>
        <row r="36">
          <cell r="F36" t="str">
            <v>34:メチルイソブチルケトン</v>
          </cell>
        </row>
        <row r="37">
          <cell r="F37" t="str">
            <v>35:硫酸ジエチル</v>
          </cell>
        </row>
        <row r="38">
          <cell r="F38" t="str">
            <v>36:硫酸ジメチル</v>
          </cell>
        </row>
        <row r="39">
          <cell r="F39" t="str">
            <v>37:リン酸ジブチル</v>
          </cell>
        </row>
        <row r="40">
          <cell r="F40" t="str">
            <v>38:VOC（揮発性有機化合物）</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pref.osaka.lg.jp/kankyohozen/dioxn/dxn_chousa.html" TargetMode="Externa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A11"/>
  <sheetViews>
    <sheetView tabSelected="1" view="pageBreakPreview" zoomScale="60" zoomScaleNormal="70" zoomScalePageLayoutView="0" workbookViewId="0" topLeftCell="A1">
      <selection activeCell="F23" sqref="F23"/>
    </sheetView>
  </sheetViews>
  <sheetFormatPr defaultColWidth="9.00390625" defaultRowHeight="13.5"/>
  <cols>
    <col min="1" max="1" width="81.125" style="0" customWidth="1"/>
  </cols>
  <sheetData>
    <row r="1" ht="12.75">
      <c r="A1" s="134" t="s">
        <v>188</v>
      </c>
    </row>
    <row r="2" ht="12.75">
      <c r="A2" s="135"/>
    </row>
    <row r="3" ht="12.75">
      <c r="A3" s="136" t="s">
        <v>189</v>
      </c>
    </row>
    <row r="4" ht="12.75">
      <c r="A4" s="136" t="s">
        <v>190</v>
      </c>
    </row>
    <row r="5" ht="47.25" customHeight="1">
      <c r="A5" s="137" t="s">
        <v>193</v>
      </c>
    </row>
    <row r="6" ht="44.25" customHeight="1">
      <c r="A6" s="137" t="s">
        <v>194</v>
      </c>
    </row>
    <row r="7" ht="21" customHeight="1">
      <c r="A7" s="137" t="s">
        <v>195</v>
      </c>
    </row>
    <row r="8" ht="25.5" customHeight="1">
      <c r="A8" s="138" t="s">
        <v>191</v>
      </c>
    </row>
    <row r="9" ht="12.75">
      <c r="A9" s="137"/>
    </row>
    <row r="10" ht="12.75">
      <c r="A10" s="139" t="s">
        <v>192</v>
      </c>
    </row>
    <row r="11" ht="75">
      <c r="A11" s="140" t="s">
        <v>196</v>
      </c>
    </row>
  </sheetData>
  <sheetProtection/>
  <hyperlinks>
    <hyperlink ref="A8" r:id="rId1" display="http://www.pref.osaka.lg.jp/kankyohozen/dioxn/dxn_chousa.html"/>
  </hyperlinks>
  <printOptions/>
  <pageMargins left="0.7" right="0.7" top="0.75" bottom="0.75" header="0.3" footer="0.3"/>
  <pageSetup horizontalDpi="600" verticalDpi="600" orientation="portrait" paperSize="9" r:id="rId2"/>
</worksheet>
</file>

<file path=xl/worksheets/sheet10.xml><?xml version="1.0" encoding="utf-8"?>
<worksheet xmlns="http://schemas.openxmlformats.org/spreadsheetml/2006/main" xmlns:r="http://schemas.openxmlformats.org/officeDocument/2006/relationships">
  <sheetPr>
    <pageSetUpPr fitToPage="1"/>
  </sheetPr>
  <dimension ref="A1:AD40"/>
  <sheetViews>
    <sheetView view="pageBreakPreview" zoomScaleSheetLayoutView="100" zoomScalePageLayoutView="0" workbookViewId="0" topLeftCell="A1">
      <selection activeCell="Q5" sqref="Q5"/>
    </sheetView>
  </sheetViews>
  <sheetFormatPr defaultColWidth="9.00390625" defaultRowHeight="13.5"/>
  <cols>
    <col min="1" max="1" width="2.625" style="529" customWidth="1"/>
    <col min="2" max="2" width="5.625" style="529" customWidth="1"/>
    <col min="3" max="3" width="11.125" style="529" customWidth="1"/>
    <col min="4" max="4" width="1.625" style="529" customWidth="1"/>
    <col min="5" max="5" width="10.50390625" style="529" customWidth="1"/>
    <col min="6" max="7" width="1.625" style="529" customWidth="1"/>
    <col min="8" max="8" width="10.50390625" style="529" customWidth="1"/>
    <col min="9" max="10" width="1.625" style="529" customWidth="1"/>
    <col min="11" max="11" width="10.50390625" style="529" customWidth="1"/>
    <col min="12" max="12" width="1.625" style="529" customWidth="1"/>
    <col min="13" max="13" width="1.625" style="528" customWidth="1"/>
    <col min="14" max="14" width="10.50390625" style="528" customWidth="1"/>
    <col min="15" max="16" width="1.625" style="528" customWidth="1"/>
    <col min="17" max="17" width="10.50390625" style="528" customWidth="1"/>
    <col min="18" max="19" width="1.625" style="528" customWidth="1"/>
    <col min="20" max="20" width="10.50390625" style="528" customWidth="1"/>
    <col min="21" max="22" width="1.625" style="528" customWidth="1"/>
    <col min="23" max="23" width="10.50390625" style="528" customWidth="1"/>
    <col min="24" max="25" width="1.625" style="528" customWidth="1"/>
    <col min="26" max="26" width="10.50390625" style="528" customWidth="1"/>
    <col min="27" max="28" width="1.625" style="528" customWidth="1"/>
    <col min="29" max="29" width="10.50390625" style="528" customWidth="1"/>
    <col min="30" max="30" width="1.625" style="528" customWidth="1"/>
    <col min="31" max="16384" width="9.00390625" style="529" customWidth="1"/>
  </cols>
  <sheetData>
    <row r="1" spans="1:12" ht="12.75">
      <c r="A1" s="528"/>
      <c r="B1" s="528"/>
      <c r="C1" s="528"/>
      <c r="D1" s="528"/>
      <c r="E1" s="528"/>
      <c r="F1" s="528"/>
      <c r="G1" s="528"/>
      <c r="H1" s="528"/>
      <c r="I1" s="528"/>
      <c r="J1" s="528"/>
      <c r="K1" s="528"/>
      <c r="L1" s="528"/>
    </row>
    <row r="2" spans="1:12" ht="13.5">
      <c r="A2" s="530" t="s">
        <v>641</v>
      </c>
      <c r="B2" s="528"/>
      <c r="C2" s="528"/>
      <c r="D2" s="528"/>
      <c r="E2" s="528"/>
      <c r="F2" s="528"/>
      <c r="G2" s="528"/>
      <c r="H2" s="528"/>
      <c r="I2" s="528"/>
      <c r="J2" s="528"/>
      <c r="K2" s="528"/>
      <c r="L2" s="528"/>
    </row>
    <row r="3" spans="1:12" ht="12.75">
      <c r="A3" s="528"/>
      <c r="B3" s="528"/>
      <c r="C3" s="528"/>
      <c r="D3" s="528"/>
      <c r="E3" s="528"/>
      <c r="F3" s="528"/>
      <c r="G3" s="528"/>
      <c r="H3" s="528"/>
      <c r="I3" s="528"/>
      <c r="J3" s="528"/>
      <c r="K3" s="528"/>
      <c r="L3" s="528"/>
    </row>
    <row r="4" spans="1:12" ht="12.75">
      <c r="A4" s="528"/>
      <c r="B4" s="531"/>
      <c r="C4" s="531"/>
      <c r="D4" s="531"/>
      <c r="E4" s="531"/>
      <c r="F4" s="531"/>
      <c r="G4" s="531"/>
      <c r="H4" s="531"/>
      <c r="I4" s="531"/>
      <c r="J4" s="531"/>
      <c r="K4" s="528"/>
      <c r="L4" s="528"/>
    </row>
    <row r="5" spans="1:12" ht="19.5" customHeight="1">
      <c r="A5" s="528"/>
      <c r="B5" s="531" t="s">
        <v>642</v>
      </c>
      <c r="C5" s="531"/>
      <c r="D5" s="531"/>
      <c r="E5" s="531"/>
      <c r="F5" s="531"/>
      <c r="G5" s="531"/>
      <c r="H5" s="531"/>
      <c r="I5" s="531"/>
      <c r="J5" s="531"/>
      <c r="K5" s="528"/>
      <c r="L5" s="528"/>
    </row>
    <row r="6" spans="1:30" s="536" customFormat="1" ht="15" customHeight="1" thickBot="1">
      <c r="A6" s="532"/>
      <c r="B6" s="533"/>
      <c r="C6" s="533"/>
      <c r="D6" s="533"/>
      <c r="E6" s="533"/>
      <c r="F6" s="533"/>
      <c r="G6" s="533"/>
      <c r="H6" s="533"/>
      <c r="I6" s="533"/>
      <c r="J6" s="533"/>
      <c r="K6" s="532"/>
      <c r="L6" s="532"/>
      <c r="M6" s="532"/>
      <c r="N6" s="532"/>
      <c r="O6" s="534"/>
      <c r="P6" s="532"/>
      <c r="Q6" s="532"/>
      <c r="R6" s="532"/>
      <c r="S6" s="534"/>
      <c r="T6" s="532"/>
      <c r="U6" s="532"/>
      <c r="V6" s="532"/>
      <c r="W6" s="532"/>
      <c r="X6" s="532"/>
      <c r="Y6" s="532"/>
      <c r="Z6" s="532"/>
      <c r="AA6" s="535"/>
      <c r="AB6" s="532"/>
      <c r="AC6" s="532"/>
      <c r="AD6" s="535" t="s">
        <v>643</v>
      </c>
    </row>
    <row r="7" spans="1:30" s="536" customFormat="1" ht="15" customHeight="1" thickBot="1">
      <c r="A7" s="532"/>
      <c r="B7" s="872"/>
      <c r="C7" s="873"/>
      <c r="D7" s="537"/>
      <c r="E7" s="538" t="s">
        <v>644</v>
      </c>
      <c r="F7" s="539"/>
      <c r="G7" s="540"/>
      <c r="H7" s="538" t="s">
        <v>645</v>
      </c>
      <c r="I7" s="539"/>
      <c r="J7" s="541"/>
      <c r="K7" s="538" t="s">
        <v>646</v>
      </c>
      <c r="L7" s="539"/>
      <c r="M7" s="541"/>
      <c r="N7" s="538" t="s">
        <v>647</v>
      </c>
      <c r="O7" s="542"/>
      <c r="P7" s="538"/>
      <c r="Q7" s="538" t="s">
        <v>648</v>
      </c>
      <c r="R7" s="539"/>
      <c r="S7" s="538"/>
      <c r="T7" s="538" t="s">
        <v>649</v>
      </c>
      <c r="U7" s="539"/>
      <c r="V7" s="538"/>
      <c r="W7" s="538" t="s">
        <v>650</v>
      </c>
      <c r="X7" s="539"/>
      <c r="Y7" s="864" t="s">
        <v>651</v>
      </c>
      <c r="Z7" s="865"/>
      <c r="AA7" s="866"/>
      <c r="AB7" s="864" t="s">
        <v>652</v>
      </c>
      <c r="AC7" s="865"/>
      <c r="AD7" s="866"/>
    </row>
    <row r="8" spans="1:30" s="536" customFormat="1" ht="15" customHeight="1" thickBot="1" thickTop="1">
      <c r="A8" s="532"/>
      <c r="B8" s="874" t="s">
        <v>542</v>
      </c>
      <c r="C8" s="875"/>
      <c r="D8" s="543"/>
      <c r="E8" s="544">
        <v>4657.666805754821</v>
      </c>
      <c r="F8" s="545"/>
      <c r="G8" s="546"/>
      <c r="H8" s="544">
        <v>4481.129206195344</v>
      </c>
      <c r="I8" s="545"/>
      <c r="J8" s="547"/>
      <c r="K8" s="544">
        <v>4377.756</v>
      </c>
      <c r="L8" s="548"/>
      <c r="M8" s="547"/>
      <c r="N8" s="544">
        <v>4366</v>
      </c>
      <c r="O8" s="549"/>
      <c r="P8" s="550"/>
      <c r="Q8" s="551">
        <v>4180</v>
      </c>
      <c r="R8" s="548"/>
      <c r="S8" s="550"/>
      <c r="T8" s="551">
        <v>4367</v>
      </c>
      <c r="U8" s="548"/>
      <c r="V8" s="550"/>
      <c r="W8" s="551">
        <v>4278</v>
      </c>
      <c r="X8" s="548"/>
      <c r="Y8" s="552"/>
      <c r="Z8" s="544">
        <v>4198</v>
      </c>
      <c r="AA8" s="548"/>
      <c r="AB8" s="552"/>
      <c r="AC8" s="544">
        <v>3971</v>
      </c>
      <c r="AD8" s="548"/>
    </row>
    <row r="9" spans="1:30" s="536" customFormat="1" ht="15" customHeight="1">
      <c r="A9" s="532"/>
      <c r="B9" s="860"/>
      <c r="C9" s="553" t="s">
        <v>90</v>
      </c>
      <c r="D9" s="554"/>
      <c r="E9" s="555">
        <v>4051.195604869458</v>
      </c>
      <c r="F9" s="556"/>
      <c r="G9" s="557"/>
      <c r="H9" s="555">
        <v>3880.6811053082897</v>
      </c>
      <c r="I9" s="556"/>
      <c r="J9" s="558"/>
      <c r="K9" s="555">
        <v>3811</v>
      </c>
      <c r="L9" s="559"/>
      <c r="M9" s="558"/>
      <c r="N9" s="555">
        <v>3783</v>
      </c>
      <c r="O9" s="560"/>
      <c r="P9" s="561"/>
      <c r="Q9" s="562">
        <v>3592</v>
      </c>
      <c r="R9" s="559"/>
      <c r="S9" s="561"/>
      <c r="T9" s="562">
        <v>3788</v>
      </c>
      <c r="U9" s="559"/>
      <c r="V9" s="561"/>
      <c r="W9" s="562">
        <v>3751</v>
      </c>
      <c r="X9" s="559"/>
      <c r="Y9" s="563"/>
      <c r="Z9" s="564">
        <v>3625</v>
      </c>
      <c r="AA9" s="559"/>
      <c r="AB9" s="563"/>
      <c r="AC9" s="564">
        <v>3499</v>
      </c>
      <c r="AD9" s="559"/>
    </row>
    <row r="10" spans="1:30" s="536" customFormat="1" ht="19.5" customHeight="1">
      <c r="A10" s="532"/>
      <c r="B10" s="876"/>
      <c r="C10" s="565" t="s">
        <v>653</v>
      </c>
      <c r="D10" s="566"/>
      <c r="E10" s="567">
        <v>606.4712000253643</v>
      </c>
      <c r="F10" s="568"/>
      <c r="G10" s="569"/>
      <c r="H10" s="567">
        <v>600.0481000070525</v>
      </c>
      <c r="I10" s="568"/>
      <c r="J10" s="570"/>
      <c r="K10" s="567">
        <v>562</v>
      </c>
      <c r="L10" s="571"/>
      <c r="M10" s="570"/>
      <c r="N10" s="567">
        <v>584</v>
      </c>
      <c r="O10" s="572"/>
      <c r="P10" s="573"/>
      <c r="Q10" s="574">
        <v>588</v>
      </c>
      <c r="R10" s="571"/>
      <c r="S10" s="573"/>
      <c r="T10" s="574">
        <v>580</v>
      </c>
      <c r="U10" s="571"/>
      <c r="V10" s="573"/>
      <c r="W10" s="574">
        <v>527</v>
      </c>
      <c r="X10" s="571"/>
      <c r="Y10" s="575"/>
      <c r="Z10" s="576">
        <v>572</v>
      </c>
      <c r="AA10" s="571"/>
      <c r="AB10" s="575"/>
      <c r="AC10" s="576">
        <v>471</v>
      </c>
      <c r="AD10" s="571"/>
    </row>
    <row r="11" spans="1:30" s="536" customFormat="1" ht="15" customHeight="1">
      <c r="A11" s="532"/>
      <c r="B11" s="876"/>
      <c r="C11" s="565" t="s">
        <v>94</v>
      </c>
      <c r="D11" s="577"/>
      <c r="E11" s="567">
        <v>0</v>
      </c>
      <c r="F11" s="578"/>
      <c r="G11" s="569"/>
      <c r="H11" s="579">
        <v>0.4</v>
      </c>
      <c r="I11" s="580"/>
      <c r="J11" s="581"/>
      <c r="K11" s="579">
        <v>4.1</v>
      </c>
      <c r="L11" s="582"/>
      <c r="M11" s="583"/>
      <c r="N11" s="567">
        <v>0</v>
      </c>
      <c r="O11" s="572"/>
      <c r="P11" s="579"/>
      <c r="Q11" s="574">
        <v>0</v>
      </c>
      <c r="R11" s="584"/>
      <c r="S11" s="579"/>
      <c r="T11" s="574">
        <v>0</v>
      </c>
      <c r="U11" s="584"/>
      <c r="V11" s="579"/>
      <c r="W11" s="574">
        <v>0</v>
      </c>
      <c r="X11" s="584"/>
      <c r="Y11" s="585"/>
      <c r="Z11" s="567">
        <v>0</v>
      </c>
      <c r="AA11" s="578"/>
      <c r="AB11" s="585"/>
      <c r="AC11" s="567">
        <v>0</v>
      </c>
      <c r="AD11" s="578"/>
    </row>
    <row r="12" spans="1:30" s="536" customFormat="1" ht="15" customHeight="1" thickBot="1">
      <c r="A12" s="532"/>
      <c r="B12" s="861"/>
      <c r="C12" s="586" t="s">
        <v>654</v>
      </c>
      <c r="D12" s="587"/>
      <c r="E12" s="588">
        <v>8.6E-07</v>
      </c>
      <c r="F12" s="589"/>
      <c r="G12" s="590"/>
      <c r="H12" s="588">
        <v>8.8E-07</v>
      </c>
      <c r="I12" s="589"/>
      <c r="J12" s="591"/>
      <c r="K12" s="588">
        <v>1E-06</v>
      </c>
      <c r="L12" s="592"/>
      <c r="M12" s="591"/>
      <c r="N12" s="588">
        <v>0</v>
      </c>
      <c r="O12" s="593"/>
      <c r="P12" s="594"/>
      <c r="Q12" s="595">
        <v>0</v>
      </c>
      <c r="R12" s="592"/>
      <c r="S12" s="594"/>
      <c r="T12" s="595">
        <v>0</v>
      </c>
      <c r="U12" s="592"/>
      <c r="V12" s="594"/>
      <c r="W12" s="595">
        <v>0</v>
      </c>
      <c r="X12" s="592"/>
      <c r="Y12" s="596"/>
      <c r="Z12" s="597">
        <v>0</v>
      </c>
      <c r="AA12" s="592"/>
      <c r="AB12" s="596"/>
      <c r="AC12" s="597">
        <v>0</v>
      </c>
      <c r="AD12" s="592"/>
    </row>
    <row r="13" spans="1:30" s="536" customFormat="1" ht="13.5" thickBot="1">
      <c r="A13" s="532"/>
      <c r="B13" s="877" t="s">
        <v>655</v>
      </c>
      <c r="C13" s="875"/>
      <c r="D13" s="543"/>
      <c r="E13" s="544">
        <v>11833.04741289412</v>
      </c>
      <c r="F13" s="545"/>
      <c r="G13" s="546"/>
      <c r="H13" s="544">
        <v>14662.255913932322</v>
      </c>
      <c r="I13" s="545"/>
      <c r="J13" s="547"/>
      <c r="K13" s="544">
        <v>16210</v>
      </c>
      <c r="L13" s="548"/>
      <c r="M13" s="547"/>
      <c r="N13" s="544">
        <v>16184</v>
      </c>
      <c r="O13" s="549"/>
      <c r="P13" s="550"/>
      <c r="Q13" s="551">
        <v>12406</v>
      </c>
      <c r="R13" s="548"/>
      <c r="S13" s="550"/>
      <c r="T13" s="551">
        <v>14782</v>
      </c>
      <c r="U13" s="548"/>
      <c r="V13" s="550"/>
      <c r="W13" s="551">
        <v>14423</v>
      </c>
      <c r="X13" s="548"/>
      <c r="Y13" s="598"/>
      <c r="Z13" s="599">
        <v>16007</v>
      </c>
      <c r="AA13" s="548"/>
      <c r="AB13" s="598"/>
      <c r="AC13" s="599">
        <v>13905</v>
      </c>
      <c r="AD13" s="548"/>
    </row>
    <row r="14" spans="1:30" s="536" customFormat="1" ht="12.75">
      <c r="A14" s="532"/>
      <c r="B14" s="860"/>
      <c r="C14" s="553" t="s">
        <v>656</v>
      </c>
      <c r="D14" s="554"/>
      <c r="E14" s="555">
        <v>74.53220000260153</v>
      </c>
      <c r="F14" s="556"/>
      <c r="G14" s="557"/>
      <c r="H14" s="555">
        <v>64.74290000208593</v>
      </c>
      <c r="I14" s="556"/>
      <c r="J14" s="558"/>
      <c r="K14" s="555">
        <v>68</v>
      </c>
      <c r="L14" s="559"/>
      <c r="M14" s="558"/>
      <c r="N14" s="555">
        <v>67</v>
      </c>
      <c r="O14" s="560"/>
      <c r="P14" s="561"/>
      <c r="Q14" s="562">
        <v>49</v>
      </c>
      <c r="R14" s="559"/>
      <c r="S14" s="561"/>
      <c r="T14" s="562">
        <v>50</v>
      </c>
      <c r="U14" s="559"/>
      <c r="V14" s="561"/>
      <c r="W14" s="562">
        <v>50</v>
      </c>
      <c r="X14" s="559"/>
      <c r="Y14" s="563"/>
      <c r="Z14" s="564">
        <v>46</v>
      </c>
      <c r="AA14" s="559"/>
      <c r="AB14" s="563"/>
      <c r="AC14" s="564">
        <v>49</v>
      </c>
      <c r="AD14" s="559"/>
    </row>
    <row r="15" spans="1:30" s="536" customFormat="1" ht="13.5" thickBot="1">
      <c r="A15" s="532"/>
      <c r="B15" s="861"/>
      <c r="C15" s="600" t="s">
        <v>657</v>
      </c>
      <c r="D15" s="601"/>
      <c r="E15" s="597">
        <v>11758.51521289152</v>
      </c>
      <c r="F15" s="602"/>
      <c r="G15" s="603"/>
      <c r="H15" s="597">
        <v>14597.513013930235</v>
      </c>
      <c r="I15" s="602"/>
      <c r="J15" s="604"/>
      <c r="K15" s="597">
        <v>16142</v>
      </c>
      <c r="L15" s="605"/>
      <c r="M15" s="604"/>
      <c r="N15" s="597">
        <v>16117</v>
      </c>
      <c r="O15" s="606"/>
      <c r="P15" s="607"/>
      <c r="Q15" s="608">
        <v>12357</v>
      </c>
      <c r="R15" s="605"/>
      <c r="S15" s="607"/>
      <c r="T15" s="608">
        <v>14733</v>
      </c>
      <c r="U15" s="605"/>
      <c r="V15" s="607"/>
      <c r="W15" s="608">
        <v>14373</v>
      </c>
      <c r="X15" s="605"/>
      <c r="Y15" s="609"/>
      <c r="Z15" s="610">
        <v>15961</v>
      </c>
      <c r="AA15" s="605"/>
      <c r="AB15" s="609"/>
      <c r="AC15" s="610">
        <v>13856</v>
      </c>
      <c r="AD15" s="605"/>
    </row>
    <row r="16" spans="1:30" s="536" customFormat="1" ht="12.75">
      <c r="A16" s="532"/>
      <c r="B16" s="533" t="s">
        <v>658</v>
      </c>
      <c r="C16" s="533"/>
      <c r="D16" s="533"/>
      <c r="E16" s="533"/>
      <c r="F16" s="533"/>
      <c r="G16" s="533"/>
      <c r="H16" s="533"/>
      <c r="I16" s="533"/>
      <c r="J16" s="533"/>
      <c r="K16" s="532"/>
      <c r="L16" s="532"/>
      <c r="M16" s="532"/>
      <c r="N16" s="532"/>
      <c r="O16" s="532"/>
      <c r="P16" s="532"/>
      <c r="Q16" s="532"/>
      <c r="R16" s="532"/>
      <c r="S16" s="532"/>
      <c r="T16" s="532"/>
      <c r="U16" s="532"/>
      <c r="V16" s="532"/>
      <c r="W16" s="532"/>
      <c r="X16" s="532"/>
      <c r="Y16" s="532"/>
      <c r="Z16" s="532"/>
      <c r="AA16" s="532"/>
      <c r="AB16" s="532"/>
      <c r="AC16" s="532"/>
      <c r="AD16" s="532"/>
    </row>
    <row r="17" spans="1:12" ht="12.75">
      <c r="A17" s="528"/>
      <c r="B17" s="531"/>
      <c r="C17" s="531"/>
      <c r="D17" s="531"/>
      <c r="E17" s="531"/>
      <c r="F17" s="531"/>
      <c r="G17" s="531"/>
      <c r="H17" s="531"/>
      <c r="I17" s="531"/>
      <c r="J17" s="531"/>
      <c r="K17" s="528"/>
      <c r="L17" s="528"/>
    </row>
    <row r="18" spans="1:12" ht="19.5" customHeight="1">
      <c r="A18" s="528"/>
      <c r="B18" s="531"/>
      <c r="C18" s="531"/>
      <c r="D18" s="531"/>
      <c r="E18" s="531"/>
      <c r="F18" s="531"/>
      <c r="G18" s="531"/>
      <c r="H18" s="531"/>
      <c r="I18" s="531"/>
      <c r="J18" s="531"/>
      <c r="K18" s="528"/>
      <c r="L18" s="528"/>
    </row>
    <row r="19" spans="1:12" ht="19.5" customHeight="1">
      <c r="A19" s="528"/>
      <c r="B19" s="531" t="s">
        <v>659</v>
      </c>
      <c r="C19" s="531"/>
      <c r="D19" s="531"/>
      <c r="E19" s="531"/>
      <c r="F19" s="531"/>
      <c r="G19" s="531"/>
      <c r="H19" s="531"/>
      <c r="I19" s="531"/>
      <c r="J19" s="531"/>
      <c r="K19" s="528"/>
      <c r="L19" s="528"/>
    </row>
    <row r="20" spans="2:30" s="536" customFormat="1" ht="13.5" thickBot="1">
      <c r="B20" s="611"/>
      <c r="C20" s="611"/>
      <c r="D20" s="611"/>
      <c r="E20" s="611"/>
      <c r="F20" s="611"/>
      <c r="G20" s="611"/>
      <c r="H20" s="611"/>
      <c r="I20" s="611"/>
      <c r="J20" s="611"/>
      <c r="M20" s="532"/>
      <c r="N20" s="532"/>
      <c r="O20" s="532"/>
      <c r="P20" s="532"/>
      <c r="Q20" s="532"/>
      <c r="R20" s="532"/>
      <c r="S20" s="532"/>
      <c r="T20" s="532"/>
      <c r="U20" s="532"/>
      <c r="V20" s="532"/>
      <c r="W20" s="532"/>
      <c r="X20" s="532"/>
      <c r="Y20" s="532"/>
      <c r="Z20" s="532"/>
      <c r="AA20" s="535"/>
      <c r="AB20" s="532"/>
      <c r="AC20" s="532"/>
      <c r="AD20" s="535" t="s">
        <v>660</v>
      </c>
    </row>
    <row r="21" spans="2:30" s="536" customFormat="1" ht="13.5" thickBot="1">
      <c r="B21" s="862"/>
      <c r="C21" s="863"/>
      <c r="D21" s="537"/>
      <c r="E21" s="538" t="s">
        <v>644</v>
      </c>
      <c r="F21" s="539"/>
      <c r="G21" s="540"/>
      <c r="H21" s="538" t="s">
        <v>645</v>
      </c>
      <c r="I21" s="539"/>
      <c r="J21" s="541"/>
      <c r="K21" s="538" t="s">
        <v>646</v>
      </c>
      <c r="L21" s="539"/>
      <c r="M21" s="541"/>
      <c r="N21" s="538" t="s">
        <v>647</v>
      </c>
      <c r="O21" s="542"/>
      <c r="P21" s="538"/>
      <c r="Q21" s="538" t="s">
        <v>648</v>
      </c>
      <c r="R21" s="539"/>
      <c r="S21" s="538"/>
      <c r="T21" s="538" t="s">
        <v>649</v>
      </c>
      <c r="U21" s="539"/>
      <c r="V21" s="538"/>
      <c r="W21" s="538" t="s">
        <v>650</v>
      </c>
      <c r="X21" s="539"/>
      <c r="Y21" s="864" t="s">
        <v>651</v>
      </c>
      <c r="Z21" s="865"/>
      <c r="AA21" s="866"/>
      <c r="AB21" s="864" t="s">
        <v>652</v>
      </c>
      <c r="AC21" s="865"/>
      <c r="AD21" s="866"/>
    </row>
    <row r="22" spans="2:30" s="536" customFormat="1" ht="14.25" thickTop="1">
      <c r="B22" s="853" t="s">
        <v>542</v>
      </c>
      <c r="C22" s="854"/>
      <c r="D22" s="612"/>
      <c r="E22" s="613">
        <v>11.440768205754816</v>
      </c>
      <c r="F22" s="614"/>
      <c r="G22" s="615"/>
      <c r="H22" s="613">
        <v>11.071662406195342</v>
      </c>
      <c r="I22" s="614"/>
      <c r="J22" s="616"/>
      <c r="K22" s="617">
        <v>11.237527404350551</v>
      </c>
      <c r="L22" s="618"/>
      <c r="M22" s="616"/>
      <c r="N22" s="617">
        <v>11.62833670598804</v>
      </c>
      <c r="O22" s="618"/>
      <c r="P22" s="616"/>
      <c r="Q22" s="617">
        <v>10.892283810650259</v>
      </c>
      <c r="R22" s="618"/>
      <c r="S22" s="616"/>
      <c r="T22" s="617">
        <v>11.127837104983401</v>
      </c>
      <c r="U22" s="618"/>
      <c r="V22" s="616"/>
      <c r="W22" s="617">
        <v>11.386312803591782</v>
      </c>
      <c r="X22" s="618"/>
      <c r="Y22" s="616"/>
      <c r="Z22" s="617">
        <v>11.44078180376885</v>
      </c>
      <c r="AA22" s="618"/>
      <c r="AB22" s="616"/>
      <c r="AC22" s="617">
        <v>11.046334807775114</v>
      </c>
      <c r="AD22" s="618"/>
    </row>
    <row r="23" spans="2:30" s="536" customFormat="1" ht="14.25" thickBot="1">
      <c r="B23" s="619"/>
      <c r="C23" s="620"/>
      <c r="D23" s="621" t="s">
        <v>661</v>
      </c>
      <c r="E23" s="613">
        <v>10.367259500000007</v>
      </c>
      <c r="F23" s="622" t="s">
        <v>662</v>
      </c>
      <c r="G23" s="623" t="s">
        <v>663</v>
      </c>
      <c r="H23" s="613">
        <v>10.035024800000002</v>
      </c>
      <c r="I23" s="622" t="s">
        <v>664</v>
      </c>
      <c r="J23" s="624" t="s">
        <v>663</v>
      </c>
      <c r="K23" s="617">
        <v>10.2141413</v>
      </c>
      <c r="L23" s="625" t="s">
        <v>664</v>
      </c>
      <c r="M23" s="624" t="s">
        <v>663</v>
      </c>
      <c r="N23" s="617">
        <v>10.585062699999995</v>
      </c>
      <c r="O23" s="625" t="s">
        <v>664</v>
      </c>
      <c r="P23" s="624" t="s">
        <v>663</v>
      </c>
      <c r="Q23" s="617">
        <v>9.8763283</v>
      </c>
      <c r="R23" s="625" t="s">
        <v>664</v>
      </c>
      <c r="S23" s="624" t="s">
        <v>663</v>
      </c>
      <c r="T23" s="617">
        <v>9.982506399999998</v>
      </c>
      <c r="U23" s="625" t="s">
        <v>664</v>
      </c>
      <c r="V23" s="624" t="s">
        <v>663</v>
      </c>
      <c r="W23" s="617">
        <v>10.228633999999998</v>
      </c>
      <c r="X23" s="625" t="s">
        <v>664</v>
      </c>
      <c r="Y23" s="624" t="s">
        <v>663</v>
      </c>
      <c r="Z23" s="617">
        <v>10.185908099999999</v>
      </c>
      <c r="AA23" s="625" t="s">
        <v>664</v>
      </c>
      <c r="AB23" s="624" t="s">
        <v>663</v>
      </c>
      <c r="AC23" s="617">
        <v>9.952954699999998</v>
      </c>
      <c r="AD23" s="625" t="s">
        <v>662</v>
      </c>
    </row>
    <row r="24" spans="2:30" s="536" customFormat="1" ht="12.75">
      <c r="B24" s="867"/>
      <c r="C24" s="626" t="s">
        <v>90</v>
      </c>
      <c r="D24" s="627"/>
      <c r="E24" s="628">
        <v>10.794860604869452</v>
      </c>
      <c r="F24" s="629"/>
      <c r="G24" s="630"/>
      <c r="H24" s="628">
        <v>10.426939005308288</v>
      </c>
      <c r="I24" s="629"/>
      <c r="J24" s="631"/>
      <c r="K24" s="632">
        <v>10.634898503338142</v>
      </c>
      <c r="L24" s="633"/>
      <c r="M24" s="631"/>
      <c r="N24" s="632">
        <v>11.038320305391196</v>
      </c>
      <c r="O24" s="633"/>
      <c r="P24" s="631"/>
      <c r="Q24" s="632">
        <v>10.298381109883996</v>
      </c>
      <c r="R24" s="633"/>
      <c r="S24" s="631"/>
      <c r="T24" s="632">
        <v>10.541242904091286</v>
      </c>
      <c r="U24" s="633"/>
      <c r="V24" s="631"/>
      <c r="W24" s="632">
        <v>10.855840402790935</v>
      </c>
      <c r="X24" s="633"/>
      <c r="Y24" s="631"/>
      <c r="Z24" s="632">
        <v>10.86217740235857</v>
      </c>
      <c r="AA24" s="633"/>
      <c r="AB24" s="631"/>
      <c r="AC24" s="632">
        <v>10.568852606073746</v>
      </c>
      <c r="AD24" s="633"/>
    </row>
    <row r="25" spans="2:30" s="536" customFormat="1" ht="12.75">
      <c r="B25" s="868"/>
      <c r="C25" s="634"/>
      <c r="D25" s="635" t="s">
        <v>661</v>
      </c>
      <c r="E25" s="636">
        <v>10.336699600000003</v>
      </c>
      <c r="F25" s="637" t="s">
        <v>662</v>
      </c>
      <c r="G25" s="638" t="s">
        <v>663</v>
      </c>
      <c r="H25" s="636">
        <v>9.998166700000002</v>
      </c>
      <c r="I25" s="637" t="s">
        <v>664</v>
      </c>
      <c r="J25" s="639" t="s">
        <v>663</v>
      </c>
      <c r="K25" s="640">
        <v>10.184721699999999</v>
      </c>
      <c r="L25" s="641" t="s">
        <v>664</v>
      </c>
      <c r="M25" s="639" t="s">
        <v>663</v>
      </c>
      <c r="N25" s="640">
        <v>10.577437899999998</v>
      </c>
      <c r="O25" s="641" t="s">
        <v>664</v>
      </c>
      <c r="P25" s="639" t="s">
        <v>663</v>
      </c>
      <c r="Q25" s="640">
        <v>9.870524200000002</v>
      </c>
      <c r="R25" s="641" t="s">
        <v>664</v>
      </c>
      <c r="S25" s="639" t="s">
        <v>663</v>
      </c>
      <c r="T25" s="640">
        <v>9.9745288</v>
      </c>
      <c r="U25" s="641" t="s">
        <v>664</v>
      </c>
      <c r="V25" s="639" t="s">
        <v>663</v>
      </c>
      <c r="W25" s="640">
        <v>10.224277899999999</v>
      </c>
      <c r="X25" s="641" t="s">
        <v>664</v>
      </c>
      <c r="Y25" s="639" t="s">
        <v>663</v>
      </c>
      <c r="Z25" s="640">
        <v>10.178901</v>
      </c>
      <c r="AA25" s="641" t="s">
        <v>664</v>
      </c>
      <c r="AB25" s="639" t="s">
        <v>663</v>
      </c>
      <c r="AC25" s="640">
        <v>9.945482300000002</v>
      </c>
      <c r="AD25" s="641" t="s">
        <v>662</v>
      </c>
    </row>
    <row r="26" spans="2:30" s="536" customFormat="1" ht="12.75">
      <c r="B26" s="868"/>
      <c r="C26" s="870" t="s">
        <v>665</v>
      </c>
      <c r="D26" s="642"/>
      <c r="E26" s="643">
        <v>0.6459076000253644</v>
      </c>
      <c r="F26" s="644"/>
      <c r="G26" s="645"/>
      <c r="H26" s="643">
        <v>0.6443234000070525</v>
      </c>
      <c r="I26" s="644"/>
      <c r="J26" s="646"/>
      <c r="K26" s="647">
        <v>0.59852890001241</v>
      </c>
      <c r="L26" s="648"/>
      <c r="M26" s="646"/>
      <c r="N26" s="647">
        <v>0.5900164000068374</v>
      </c>
      <c r="O26" s="648"/>
      <c r="P26" s="646"/>
      <c r="Q26" s="647">
        <v>0.5939027000062603</v>
      </c>
      <c r="R26" s="648"/>
      <c r="S26" s="646"/>
      <c r="T26" s="647">
        <v>0.5865942000021107</v>
      </c>
      <c r="U26" s="648"/>
      <c r="V26" s="646"/>
      <c r="W26" s="647">
        <v>0.5304724000008488</v>
      </c>
      <c r="X26" s="648"/>
      <c r="Y26" s="646"/>
      <c r="Z26" s="647">
        <v>0.578604400010275</v>
      </c>
      <c r="AA26" s="648"/>
      <c r="AB26" s="646"/>
      <c r="AC26" s="647">
        <v>0.4774822000013632</v>
      </c>
      <c r="AD26" s="648"/>
    </row>
    <row r="27" spans="2:30" s="536" customFormat="1" ht="12.75">
      <c r="B27" s="868"/>
      <c r="C27" s="871"/>
      <c r="D27" s="649" t="s">
        <v>661</v>
      </c>
      <c r="E27" s="650">
        <v>0.030559899999999997</v>
      </c>
      <c r="F27" s="651" t="s">
        <v>662</v>
      </c>
      <c r="G27" s="652" t="s">
        <v>663</v>
      </c>
      <c r="H27" s="650">
        <v>0.0364581</v>
      </c>
      <c r="I27" s="651" t="s">
        <v>664</v>
      </c>
      <c r="J27" s="653" t="s">
        <v>663</v>
      </c>
      <c r="K27" s="654">
        <v>0.029419599999999997</v>
      </c>
      <c r="L27" s="655" t="s">
        <v>664</v>
      </c>
      <c r="M27" s="653" t="s">
        <v>663</v>
      </c>
      <c r="N27" s="654">
        <v>0.0076248</v>
      </c>
      <c r="O27" s="655" t="s">
        <v>664</v>
      </c>
      <c r="P27" s="653" t="s">
        <v>663</v>
      </c>
      <c r="Q27" s="654">
        <v>0.0058041</v>
      </c>
      <c r="R27" s="655" t="s">
        <v>664</v>
      </c>
      <c r="S27" s="653" t="s">
        <v>663</v>
      </c>
      <c r="T27" s="654">
        <v>0.007977600000000001</v>
      </c>
      <c r="U27" s="655" t="s">
        <v>664</v>
      </c>
      <c r="V27" s="653" t="s">
        <v>663</v>
      </c>
      <c r="W27" s="654">
        <v>0.004356100000000001</v>
      </c>
      <c r="X27" s="655" t="s">
        <v>664</v>
      </c>
      <c r="Y27" s="653" t="s">
        <v>663</v>
      </c>
      <c r="Z27" s="654">
        <v>0.0070071000000000005</v>
      </c>
      <c r="AA27" s="655" t="s">
        <v>664</v>
      </c>
      <c r="AB27" s="653" t="s">
        <v>663</v>
      </c>
      <c r="AC27" s="654">
        <v>0.007472400000000001</v>
      </c>
      <c r="AD27" s="655" t="s">
        <v>662</v>
      </c>
    </row>
    <row r="28" spans="2:30" s="536" customFormat="1" ht="12.75">
      <c r="B28" s="868"/>
      <c r="C28" s="656" t="s">
        <v>94</v>
      </c>
      <c r="D28" s="657"/>
      <c r="E28" s="658">
        <v>0</v>
      </c>
      <c r="F28" s="659"/>
      <c r="G28" s="660"/>
      <c r="H28" s="658">
        <v>0.0004</v>
      </c>
      <c r="I28" s="659"/>
      <c r="J28" s="661"/>
      <c r="K28" s="662">
        <v>0.0040999999999999995</v>
      </c>
      <c r="L28" s="663"/>
      <c r="M28" s="661"/>
      <c r="N28" s="663">
        <v>0</v>
      </c>
      <c r="O28" s="663"/>
      <c r="P28" s="661"/>
      <c r="Q28" s="663">
        <v>0</v>
      </c>
      <c r="R28" s="663"/>
      <c r="S28" s="661"/>
      <c r="T28" s="663">
        <v>0</v>
      </c>
      <c r="U28" s="664"/>
      <c r="V28" s="661"/>
      <c r="W28" s="663">
        <v>0</v>
      </c>
      <c r="X28" s="664"/>
      <c r="Y28" s="665"/>
      <c r="Z28" s="666">
        <v>0</v>
      </c>
      <c r="AA28" s="667"/>
      <c r="AB28" s="665"/>
      <c r="AC28" s="666">
        <v>0</v>
      </c>
      <c r="AD28" s="667"/>
    </row>
    <row r="29" spans="2:30" s="536" customFormat="1" ht="12.75">
      <c r="B29" s="868"/>
      <c r="C29" s="634"/>
      <c r="D29" s="634" t="s">
        <v>661</v>
      </c>
      <c r="E29" s="668">
        <v>0</v>
      </c>
      <c r="F29" s="669" t="s">
        <v>662</v>
      </c>
      <c r="G29" s="670" t="s">
        <v>663</v>
      </c>
      <c r="H29" s="671">
        <v>0.0004</v>
      </c>
      <c r="I29" s="669" t="s">
        <v>664</v>
      </c>
      <c r="J29" s="672" t="s">
        <v>663</v>
      </c>
      <c r="K29" s="673">
        <v>0</v>
      </c>
      <c r="L29" s="674" t="s">
        <v>664</v>
      </c>
      <c r="M29" s="672" t="s">
        <v>663</v>
      </c>
      <c r="N29" s="673">
        <v>0</v>
      </c>
      <c r="O29" s="674" t="s">
        <v>664</v>
      </c>
      <c r="P29" s="672" t="s">
        <v>663</v>
      </c>
      <c r="Q29" s="673">
        <v>0</v>
      </c>
      <c r="R29" s="674" t="s">
        <v>664</v>
      </c>
      <c r="S29" s="672" t="s">
        <v>663</v>
      </c>
      <c r="T29" s="673">
        <v>0</v>
      </c>
      <c r="U29" s="674" t="s">
        <v>664</v>
      </c>
      <c r="V29" s="672" t="s">
        <v>663</v>
      </c>
      <c r="W29" s="673">
        <v>0</v>
      </c>
      <c r="X29" s="674" t="s">
        <v>664</v>
      </c>
      <c r="Y29" s="672" t="s">
        <v>663</v>
      </c>
      <c r="Z29" s="675">
        <v>0</v>
      </c>
      <c r="AA29" s="674" t="s">
        <v>664</v>
      </c>
      <c r="AB29" s="672" t="s">
        <v>663</v>
      </c>
      <c r="AC29" s="675">
        <v>0</v>
      </c>
      <c r="AD29" s="674" t="s">
        <v>662</v>
      </c>
    </row>
    <row r="30" spans="2:30" s="536" customFormat="1" ht="12.75">
      <c r="B30" s="869"/>
      <c r="C30" s="676" t="s">
        <v>654</v>
      </c>
      <c r="D30" s="676"/>
      <c r="E30" s="677">
        <v>0</v>
      </c>
      <c r="F30" s="677"/>
      <c r="G30" s="678"/>
      <c r="H30" s="677">
        <v>0</v>
      </c>
      <c r="I30" s="677"/>
      <c r="J30" s="679"/>
      <c r="K30" s="680">
        <v>0</v>
      </c>
      <c r="L30" s="680"/>
      <c r="M30" s="679"/>
      <c r="N30" s="680">
        <v>0</v>
      </c>
      <c r="O30" s="680"/>
      <c r="P30" s="679"/>
      <c r="Q30" s="680">
        <v>0</v>
      </c>
      <c r="R30" s="680"/>
      <c r="S30" s="679"/>
      <c r="T30" s="680">
        <v>0</v>
      </c>
      <c r="U30" s="681"/>
      <c r="V30" s="679"/>
      <c r="W30" s="680">
        <v>0</v>
      </c>
      <c r="X30" s="681"/>
      <c r="Y30" s="679"/>
      <c r="Z30" s="680">
        <v>0</v>
      </c>
      <c r="AA30" s="681"/>
      <c r="AB30" s="679"/>
      <c r="AC30" s="680">
        <v>0</v>
      </c>
      <c r="AD30" s="681"/>
    </row>
    <row r="31" spans="2:30" s="536" customFormat="1" ht="13.5" thickBot="1">
      <c r="B31" s="682"/>
      <c r="C31" s="683"/>
      <c r="D31" s="683" t="s">
        <v>661</v>
      </c>
      <c r="E31" s="684">
        <v>0</v>
      </c>
      <c r="F31" s="685" t="s">
        <v>662</v>
      </c>
      <c r="G31" s="686" t="s">
        <v>663</v>
      </c>
      <c r="H31" s="684">
        <v>0</v>
      </c>
      <c r="I31" s="685" t="s">
        <v>664</v>
      </c>
      <c r="J31" s="604" t="s">
        <v>663</v>
      </c>
      <c r="K31" s="687">
        <v>0</v>
      </c>
      <c r="L31" s="688" t="s">
        <v>664</v>
      </c>
      <c r="M31" s="604" t="s">
        <v>663</v>
      </c>
      <c r="N31" s="687">
        <v>0</v>
      </c>
      <c r="O31" s="688" t="s">
        <v>664</v>
      </c>
      <c r="P31" s="604" t="s">
        <v>663</v>
      </c>
      <c r="Q31" s="687">
        <v>0</v>
      </c>
      <c r="R31" s="688" t="s">
        <v>664</v>
      </c>
      <c r="S31" s="604" t="s">
        <v>663</v>
      </c>
      <c r="T31" s="687">
        <v>0</v>
      </c>
      <c r="U31" s="688" t="s">
        <v>664</v>
      </c>
      <c r="V31" s="604" t="s">
        <v>663</v>
      </c>
      <c r="W31" s="687">
        <v>0</v>
      </c>
      <c r="X31" s="688" t="s">
        <v>664</v>
      </c>
      <c r="Y31" s="604" t="s">
        <v>663</v>
      </c>
      <c r="Z31" s="687">
        <v>0</v>
      </c>
      <c r="AA31" s="688" t="s">
        <v>664</v>
      </c>
      <c r="AB31" s="604" t="s">
        <v>663</v>
      </c>
      <c r="AC31" s="687">
        <v>0</v>
      </c>
      <c r="AD31" s="688" t="s">
        <v>662</v>
      </c>
    </row>
    <row r="32" spans="2:30" s="536" customFormat="1" ht="13.5">
      <c r="B32" s="853" t="s">
        <v>655</v>
      </c>
      <c r="C32" s="854"/>
      <c r="D32" s="612"/>
      <c r="E32" s="613">
        <v>20.345628012894124</v>
      </c>
      <c r="F32" s="614"/>
      <c r="G32" s="615"/>
      <c r="H32" s="613">
        <v>22.20072481393233</v>
      </c>
      <c r="I32" s="614"/>
      <c r="J32" s="616"/>
      <c r="K32" s="617">
        <v>22.792912274643452</v>
      </c>
      <c r="L32" s="618"/>
      <c r="M32" s="616"/>
      <c r="N32" s="617">
        <v>23.58615676831497</v>
      </c>
      <c r="O32" s="618"/>
      <c r="P32" s="616"/>
      <c r="Q32" s="617">
        <v>19.4133908726338</v>
      </c>
      <c r="R32" s="618"/>
      <c r="S32" s="616"/>
      <c r="T32" s="617">
        <v>22.4577364783477</v>
      </c>
      <c r="U32" s="618"/>
      <c r="V32" s="616"/>
      <c r="W32" s="617">
        <v>21.660661362151654</v>
      </c>
      <c r="X32" s="618"/>
      <c r="Y32" s="616"/>
      <c r="Z32" s="617">
        <v>24.199800874448407</v>
      </c>
      <c r="AA32" s="618"/>
      <c r="AB32" s="616"/>
      <c r="AC32" s="617">
        <v>21.91944016486157</v>
      </c>
      <c r="AD32" s="618"/>
    </row>
    <row r="33" spans="2:30" s="536" customFormat="1" ht="14.25" thickBot="1">
      <c r="B33" s="619"/>
      <c r="C33" s="620"/>
      <c r="D33" s="621" t="s">
        <v>661</v>
      </c>
      <c r="E33" s="689">
        <v>11.923636899999998</v>
      </c>
      <c r="F33" s="622" t="s">
        <v>662</v>
      </c>
      <c r="G33" s="623" t="s">
        <v>663</v>
      </c>
      <c r="H33" s="689">
        <v>10.449950799999998</v>
      </c>
      <c r="I33" s="622" t="s">
        <v>664</v>
      </c>
      <c r="J33" s="624" t="s">
        <v>663</v>
      </c>
      <c r="K33" s="690">
        <v>9.2412069</v>
      </c>
      <c r="L33" s="625" t="s">
        <v>664</v>
      </c>
      <c r="M33" s="624" t="s">
        <v>663</v>
      </c>
      <c r="N33" s="690">
        <v>9.7646601</v>
      </c>
      <c r="O33" s="625" t="s">
        <v>664</v>
      </c>
      <c r="P33" s="624" t="s">
        <v>663</v>
      </c>
      <c r="Q33" s="690">
        <v>9.457076800000001</v>
      </c>
      <c r="R33" s="625" t="s">
        <v>664</v>
      </c>
      <c r="S33" s="624" t="s">
        <v>663</v>
      </c>
      <c r="T33" s="690">
        <v>10.4322355</v>
      </c>
      <c r="U33" s="625" t="s">
        <v>664</v>
      </c>
      <c r="V33" s="624" t="s">
        <v>663</v>
      </c>
      <c r="W33" s="690">
        <v>10.2642107</v>
      </c>
      <c r="X33" s="625" t="s">
        <v>664</v>
      </c>
      <c r="Y33" s="624" t="s">
        <v>663</v>
      </c>
      <c r="Z33" s="690">
        <v>11.5169132</v>
      </c>
      <c r="AA33" s="625" t="s">
        <v>664</v>
      </c>
      <c r="AB33" s="624" t="s">
        <v>663</v>
      </c>
      <c r="AC33" s="690">
        <v>10.997617400000001</v>
      </c>
      <c r="AD33" s="625" t="s">
        <v>662</v>
      </c>
    </row>
    <row r="34" spans="2:30" s="536" customFormat="1" ht="12.75">
      <c r="B34" s="855"/>
      <c r="C34" s="626" t="s">
        <v>656</v>
      </c>
      <c r="D34" s="691"/>
      <c r="E34" s="692">
        <v>0.29126220000260145</v>
      </c>
      <c r="F34" s="693"/>
      <c r="G34" s="694"/>
      <c r="H34" s="692">
        <v>0.265987400002086</v>
      </c>
      <c r="I34" s="693"/>
      <c r="J34" s="695"/>
      <c r="K34" s="696">
        <v>0.28448220000028845</v>
      </c>
      <c r="L34" s="697"/>
      <c r="M34" s="695"/>
      <c r="N34" s="696">
        <v>0.38465700000138703</v>
      </c>
      <c r="O34" s="697"/>
      <c r="P34" s="695"/>
      <c r="Q34" s="696">
        <v>0.3407792000001155</v>
      </c>
      <c r="R34" s="697"/>
      <c r="S34" s="695"/>
      <c r="T34" s="696">
        <v>0.34998890000000005</v>
      </c>
      <c r="U34" s="697"/>
      <c r="V34" s="695"/>
      <c r="W34" s="696">
        <v>0.3603116000008699</v>
      </c>
      <c r="X34" s="697"/>
      <c r="Y34" s="695"/>
      <c r="Z34" s="696">
        <v>0.32115790000119826</v>
      </c>
      <c r="AA34" s="697"/>
      <c r="AB34" s="695"/>
      <c r="AC34" s="696">
        <v>0.30790490000169735</v>
      </c>
      <c r="AD34" s="697"/>
    </row>
    <row r="35" spans="2:30" s="536" customFormat="1" ht="12.75">
      <c r="B35" s="856"/>
      <c r="C35" s="634"/>
      <c r="D35" s="698" t="s">
        <v>661</v>
      </c>
      <c r="E35" s="699">
        <v>0.24904530000000002</v>
      </c>
      <c r="F35" s="700" t="s">
        <v>662</v>
      </c>
      <c r="G35" s="701" t="s">
        <v>663</v>
      </c>
      <c r="H35" s="699">
        <v>0.22525090000000003</v>
      </c>
      <c r="I35" s="700" t="s">
        <v>664</v>
      </c>
      <c r="J35" s="702" t="s">
        <v>663</v>
      </c>
      <c r="K35" s="703">
        <v>0.2400901</v>
      </c>
      <c r="L35" s="704" t="s">
        <v>664</v>
      </c>
      <c r="M35" s="702" t="s">
        <v>663</v>
      </c>
      <c r="N35" s="703">
        <v>0.34027769999999996</v>
      </c>
      <c r="O35" s="704" t="s">
        <v>664</v>
      </c>
      <c r="P35" s="702" t="s">
        <v>663</v>
      </c>
      <c r="Q35" s="703">
        <v>0.30960750000000004</v>
      </c>
      <c r="R35" s="704" t="s">
        <v>664</v>
      </c>
      <c r="S35" s="702" t="s">
        <v>663</v>
      </c>
      <c r="T35" s="703">
        <v>0.3177332</v>
      </c>
      <c r="U35" s="704" t="s">
        <v>664</v>
      </c>
      <c r="V35" s="702" t="s">
        <v>663</v>
      </c>
      <c r="W35" s="703">
        <v>0.32382459999999996</v>
      </c>
      <c r="X35" s="704" t="s">
        <v>664</v>
      </c>
      <c r="Y35" s="702" t="s">
        <v>663</v>
      </c>
      <c r="Z35" s="703">
        <v>0.2872524</v>
      </c>
      <c r="AA35" s="704" t="s">
        <v>664</v>
      </c>
      <c r="AB35" s="702" t="s">
        <v>663</v>
      </c>
      <c r="AC35" s="703">
        <v>0.2729098</v>
      </c>
      <c r="AD35" s="704" t="s">
        <v>662</v>
      </c>
    </row>
    <row r="36" spans="2:30" s="536" customFormat="1" ht="12.75">
      <c r="B36" s="857"/>
      <c r="C36" s="676" t="s">
        <v>657</v>
      </c>
      <c r="D36" s="705"/>
      <c r="E36" s="706">
        <v>20.05436581289153</v>
      </c>
      <c r="F36" s="707"/>
      <c r="G36" s="708"/>
      <c r="H36" s="706">
        <v>21.934737413930236</v>
      </c>
      <c r="I36" s="707"/>
      <c r="J36" s="709"/>
      <c r="K36" s="710">
        <v>22.50843007464317</v>
      </c>
      <c r="L36" s="711"/>
      <c r="M36" s="709"/>
      <c r="N36" s="710">
        <v>23.201499768313585</v>
      </c>
      <c r="O36" s="711"/>
      <c r="P36" s="709"/>
      <c r="Q36" s="710">
        <v>19.072611672633673</v>
      </c>
      <c r="R36" s="711"/>
      <c r="S36" s="709"/>
      <c r="T36" s="710">
        <v>22.107747578347706</v>
      </c>
      <c r="U36" s="711"/>
      <c r="V36" s="709"/>
      <c r="W36" s="710">
        <v>21.300349762150795</v>
      </c>
      <c r="X36" s="711"/>
      <c r="Y36" s="709"/>
      <c r="Z36" s="710">
        <v>23.878642974447214</v>
      </c>
      <c r="AA36" s="711"/>
      <c r="AB36" s="709"/>
      <c r="AC36" s="710">
        <v>21.61153526485987</v>
      </c>
      <c r="AD36" s="711"/>
    </row>
    <row r="37" spans="2:30" s="536" customFormat="1" ht="13.5" thickBot="1">
      <c r="B37" s="682"/>
      <c r="C37" s="683"/>
      <c r="D37" s="712" t="s">
        <v>661</v>
      </c>
      <c r="E37" s="713">
        <v>11.6745916</v>
      </c>
      <c r="F37" s="714" t="s">
        <v>662</v>
      </c>
      <c r="G37" s="715" t="s">
        <v>663</v>
      </c>
      <c r="H37" s="713">
        <v>10.224699900000001</v>
      </c>
      <c r="I37" s="714" t="s">
        <v>664</v>
      </c>
      <c r="J37" s="716" t="s">
        <v>663</v>
      </c>
      <c r="K37" s="717">
        <v>9.001116800000002</v>
      </c>
      <c r="L37" s="718" t="s">
        <v>664</v>
      </c>
      <c r="M37" s="716" t="s">
        <v>663</v>
      </c>
      <c r="N37" s="717">
        <v>9.4243824</v>
      </c>
      <c r="O37" s="718" t="s">
        <v>664</v>
      </c>
      <c r="P37" s="716" t="s">
        <v>663</v>
      </c>
      <c r="Q37" s="717">
        <v>9.1474693</v>
      </c>
      <c r="R37" s="718" t="s">
        <v>664</v>
      </c>
      <c r="S37" s="716" t="s">
        <v>663</v>
      </c>
      <c r="T37" s="717">
        <v>10.1145023</v>
      </c>
      <c r="U37" s="718" t="s">
        <v>664</v>
      </c>
      <c r="V37" s="716" t="s">
        <v>663</v>
      </c>
      <c r="W37" s="717">
        <v>9.940386100000001</v>
      </c>
      <c r="X37" s="718" t="s">
        <v>664</v>
      </c>
      <c r="Y37" s="716" t="s">
        <v>663</v>
      </c>
      <c r="Z37" s="717">
        <v>11.229660800000001</v>
      </c>
      <c r="AA37" s="718" t="s">
        <v>664</v>
      </c>
      <c r="AB37" s="716" t="s">
        <v>663</v>
      </c>
      <c r="AC37" s="717">
        <v>10.7247076</v>
      </c>
      <c r="AD37" s="718" t="s">
        <v>662</v>
      </c>
    </row>
    <row r="38" spans="2:30" s="536" customFormat="1" ht="13.5">
      <c r="B38" s="853" t="s">
        <v>666</v>
      </c>
      <c r="C38" s="854"/>
      <c r="D38" s="719"/>
      <c r="E38" s="720">
        <v>7484.598857100001</v>
      </c>
      <c r="F38" s="721"/>
      <c r="G38" s="722"/>
      <c r="H38" s="720">
        <v>7537.668280299999</v>
      </c>
      <c r="I38" s="721"/>
      <c r="J38" s="723"/>
      <c r="K38" s="724">
        <v>7336.8130879</v>
      </c>
      <c r="L38" s="725"/>
      <c r="M38" s="723"/>
      <c r="N38" s="724">
        <v>7421.416483800001</v>
      </c>
      <c r="O38" s="725"/>
      <c r="P38" s="723"/>
      <c r="Q38" s="724">
        <v>7424.250985000001</v>
      </c>
      <c r="R38" s="725"/>
      <c r="S38" s="723"/>
      <c r="T38" s="724">
        <v>7723.965901</v>
      </c>
      <c r="U38" s="725"/>
      <c r="V38" s="723"/>
      <c r="W38" s="724">
        <v>7181.605103</v>
      </c>
      <c r="X38" s="725"/>
      <c r="Y38" s="723"/>
      <c r="Z38" s="724">
        <v>6929.964801</v>
      </c>
      <c r="AA38" s="725"/>
      <c r="AB38" s="723"/>
      <c r="AC38" s="724">
        <v>7128.513516</v>
      </c>
      <c r="AD38" s="725"/>
    </row>
    <row r="39" spans="2:30" s="536" customFormat="1" ht="14.25" thickBot="1">
      <c r="B39" s="858"/>
      <c r="C39" s="859"/>
      <c r="D39" s="726" t="s">
        <v>661</v>
      </c>
      <c r="E39" s="727">
        <v>5858.27134</v>
      </c>
      <c r="F39" s="728" t="s">
        <v>662</v>
      </c>
      <c r="G39" s="729" t="s">
        <v>663</v>
      </c>
      <c r="H39" s="727">
        <v>5993.928016999999</v>
      </c>
      <c r="I39" s="728" t="s">
        <v>664</v>
      </c>
      <c r="J39" s="730" t="s">
        <v>663</v>
      </c>
      <c r="K39" s="731">
        <v>5937.558241000001</v>
      </c>
      <c r="L39" s="732" t="s">
        <v>664</v>
      </c>
      <c r="M39" s="730" t="s">
        <v>663</v>
      </c>
      <c r="N39" s="731">
        <v>5991.0417</v>
      </c>
      <c r="O39" s="732" t="s">
        <v>664</v>
      </c>
      <c r="P39" s="730" t="s">
        <v>663</v>
      </c>
      <c r="Q39" s="731">
        <v>5926.684546</v>
      </c>
      <c r="R39" s="732" t="s">
        <v>664</v>
      </c>
      <c r="S39" s="730" t="s">
        <v>663</v>
      </c>
      <c r="T39" s="731">
        <v>6205.786491000001</v>
      </c>
      <c r="U39" s="732" t="s">
        <v>664</v>
      </c>
      <c r="V39" s="730" t="s">
        <v>663</v>
      </c>
      <c r="W39" s="731">
        <v>5695.638272</v>
      </c>
      <c r="X39" s="732" t="s">
        <v>664</v>
      </c>
      <c r="Y39" s="730" t="s">
        <v>663</v>
      </c>
      <c r="Z39" s="731">
        <v>5569.297976</v>
      </c>
      <c r="AA39" s="732" t="s">
        <v>664</v>
      </c>
      <c r="AB39" s="730" t="s">
        <v>663</v>
      </c>
      <c r="AC39" s="731">
        <v>5762.134094</v>
      </c>
      <c r="AD39" s="732" t="s">
        <v>662</v>
      </c>
    </row>
    <row r="40" spans="2:30" s="536" customFormat="1" ht="12.75">
      <c r="B40" s="533" t="s">
        <v>667</v>
      </c>
      <c r="C40" s="611"/>
      <c r="D40" s="611"/>
      <c r="E40" s="611"/>
      <c r="F40" s="611"/>
      <c r="G40" s="611"/>
      <c r="H40" s="611"/>
      <c r="I40" s="611"/>
      <c r="J40" s="611"/>
      <c r="K40" s="611"/>
      <c r="L40" s="611"/>
      <c r="M40" s="533"/>
      <c r="N40" s="533"/>
      <c r="O40" s="533"/>
      <c r="P40" s="533"/>
      <c r="Q40" s="533"/>
      <c r="R40" s="533"/>
      <c r="S40" s="533"/>
      <c r="T40" s="533"/>
      <c r="U40" s="533"/>
      <c r="V40" s="533"/>
      <c r="W40" s="533"/>
      <c r="X40" s="533"/>
      <c r="Y40" s="533"/>
      <c r="Z40" s="533"/>
      <c r="AA40" s="533"/>
      <c r="AB40" s="533"/>
      <c r="AC40" s="533"/>
      <c r="AD40" s="533"/>
    </row>
  </sheetData>
  <sheetProtection/>
  <mergeCells count="17">
    <mergeCell ref="B13:C13"/>
    <mergeCell ref="Y21:AA21"/>
    <mergeCell ref="AB21:AD21"/>
    <mergeCell ref="B22:C22"/>
    <mergeCell ref="B24:B30"/>
    <mergeCell ref="C26:C27"/>
    <mergeCell ref="B7:C7"/>
    <mergeCell ref="Y7:AA7"/>
    <mergeCell ref="AB7:AD7"/>
    <mergeCell ref="B8:C8"/>
    <mergeCell ref="B9:B12"/>
    <mergeCell ref="B32:C32"/>
    <mergeCell ref="B34:B36"/>
    <mergeCell ref="B38:C38"/>
    <mergeCell ref="B39:C39"/>
    <mergeCell ref="B14:B15"/>
    <mergeCell ref="B21:C21"/>
  </mergeCells>
  <printOptions/>
  <pageMargins left="0.7086614173228347" right="0.7086614173228347" top="0.7480314960629921" bottom="0.7480314960629921" header="0.31496062992125984" footer="0.31496062992125984"/>
  <pageSetup fitToHeight="1" fitToWidth="1" horizontalDpi="600" verticalDpi="600" orientation="landscape" paperSize="9" scale="90" r:id="rId1"/>
</worksheet>
</file>

<file path=xl/worksheets/sheet2.xml><?xml version="1.0" encoding="utf-8"?>
<worksheet xmlns="http://schemas.openxmlformats.org/spreadsheetml/2006/main" xmlns:r="http://schemas.openxmlformats.org/officeDocument/2006/relationships">
  <dimension ref="B1:B2"/>
  <sheetViews>
    <sheetView showGridLines="0" view="pageBreakPreview" zoomScale="90" zoomScaleSheetLayoutView="90" zoomScalePageLayoutView="0" workbookViewId="0" topLeftCell="A43">
      <selection activeCell="A74" sqref="A73:A74"/>
    </sheetView>
  </sheetViews>
  <sheetFormatPr defaultColWidth="9.00390625" defaultRowHeight="13.5"/>
  <cols>
    <col min="1" max="11" width="9.00390625" style="103" customWidth="1"/>
    <col min="12" max="12" width="2.375" style="103" customWidth="1"/>
    <col min="13" max="16384" width="9.00390625" style="103" customWidth="1"/>
  </cols>
  <sheetData>
    <row r="1" ht="13.5">
      <c r="B1" s="102" t="s">
        <v>15</v>
      </c>
    </row>
    <row r="2" ht="13.5">
      <c r="B2" s="102" t="s">
        <v>152</v>
      </c>
    </row>
  </sheetData>
  <sheetProtection/>
  <printOptions/>
  <pageMargins left="0.7480314960629921" right="0.2362204724409449" top="0.5118110236220472" bottom="0.4724409448818898" header="0.5118110236220472" footer="0.5118110236220472"/>
  <pageSetup horizontalDpi="600" verticalDpi="600" orientation="portrait" paperSize="9" scale="63" r:id="rId2"/>
  <drawing r:id="rId1"/>
</worksheet>
</file>

<file path=xl/worksheets/sheet3.xml><?xml version="1.0" encoding="utf-8"?>
<worksheet xmlns="http://schemas.openxmlformats.org/spreadsheetml/2006/main" xmlns:r="http://schemas.openxmlformats.org/officeDocument/2006/relationships">
  <sheetPr>
    <pageSetUpPr fitToPage="1"/>
  </sheetPr>
  <dimension ref="B1:AD840"/>
  <sheetViews>
    <sheetView showGridLines="0" view="pageBreakPreview" zoomScaleNormal="80" zoomScaleSheetLayoutView="100" zoomScalePageLayoutView="0" workbookViewId="0" topLeftCell="A1">
      <pane xSplit="4" ySplit="3" topLeftCell="R4" activePane="bottomRight" state="frozen"/>
      <selection pane="topLeft" activeCell="A1" sqref="A1"/>
      <selection pane="topRight" activeCell="A1" sqref="A1"/>
      <selection pane="bottomLeft" activeCell="A1" sqref="A1"/>
      <selection pane="bottomRight" activeCell="Z2" sqref="Z2"/>
    </sheetView>
  </sheetViews>
  <sheetFormatPr defaultColWidth="9.00390625" defaultRowHeight="13.5"/>
  <cols>
    <col min="1" max="1" width="3.50390625" style="1" customWidth="1"/>
    <col min="2" max="2" width="10.125" style="1" customWidth="1"/>
    <col min="3" max="3" width="11.50390625" style="1" customWidth="1"/>
    <col min="4" max="4" width="20.875" style="1" customWidth="1"/>
    <col min="5" max="12" width="11.125" style="1" customWidth="1"/>
    <col min="13" max="19" width="11.00390625" style="1" customWidth="1"/>
    <col min="20" max="20" width="11.125" style="1" bestFit="1" customWidth="1"/>
    <col min="21" max="21" width="11.00390625" style="1" customWidth="1"/>
    <col min="22" max="25" width="11.00390625" style="110" customWidth="1"/>
    <col min="26" max="16384" width="9.00390625" style="1" customWidth="1"/>
  </cols>
  <sheetData>
    <row r="1" spans="2:12" ht="12.75">
      <c r="B1" s="54" t="s">
        <v>163</v>
      </c>
      <c r="E1" s="55"/>
      <c r="F1" s="55"/>
      <c r="G1" s="55"/>
      <c r="H1" s="55"/>
      <c r="I1" s="55"/>
      <c r="J1" s="55"/>
      <c r="K1" s="55"/>
      <c r="L1" s="55"/>
    </row>
    <row r="2" ht="13.5" thickBot="1">
      <c r="C2" s="54"/>
    </row>
    <row r="3" spans="2:30" ht="39" customHeight="1" thickBot="1">
      <c r="B3" s="753" t="s">
        <v>5</v>
      </c>
      <c r="C3" s="754"/>
      <c r="D3" s="56" t="s">
        <v>112</v>
      </c>
      <c r="E3" s="57" t="s">
        <v>129</v>
      </c>
      <c r="F3" s="45" t="s">
        <v>130</v>
      </c>
      <c r="G3" s="57" t="s">
        <v>131</v>
      </c>
      <c r="H3" s="45" t="s">
        <v>132</v>
      </c>
      <c r="I3" s="57" t="s">
        <v>133</v>
      </c>
      <c r="J3" s="45" t="s">
        <v>134</v>
      </c>
      <c r="K3" s="57" t="s">
        <v>135</v>
      </c>
      <c r="L3" s="45" t="s">
        <v>136</v>
      </c>
      <c r="M3" s="57" t="s">
        <v>137</v>
      </c>
      <c r="N3" s="45" t="s">
        <v>138</v>
      </c>
      <c r="O3" s="57" t="s">
        <v>139</v>
      </c>
      <c r="P3" s="45" t="s">
        <v>140</v>
      </c>
      <c r="Q3" s="57" t="s">
        <v>141</v>
      </c>
      <c r="R3" s="57" t="s">
        <v>142</v>
      </c>
      <c r="S3" s="45" t="s">
        <v>143</v>
      </c>
      <c r="T3" s="45" t="s">
        <v>144</v>
      </c>
      <c r="U3" s="113" t="s">
        <v>153</v>
      </c>
      <c r="V3" s="45" t="s">
        <v>164</v>
      </c>
      <c r="W3" s="45" t="s">
        <v>172</v>
      </c>
      <c r="X3" s="45" t="s">
        <v>175</v>
      </c>
      <c r="Y3" s="120" t="s">
        <v>182</v>
      </c>
      <c r="Z3" s="3"/>
      <c r="AA3" s="3"/>
      <c r="AB3" s="3"/>
      <c r="AC3" s="3"/>
      <c r="AD3" s="3"/>
    </row>
    <row r="4" spans="2:30" ht="13.5" customHeight="1">
      <c r="B4" s="749" t="s">
        <v>90</v>
      </c>
      <c r="C4" s="750"/>
      <c r="D4" s="755" t="s">
        <v>4</v>
      </c>
      <c r="E4" s="59">
        <v>0.073</v>
      </c>
      <c r="F4" s="44">
        <v>0.036</v>
      </c>
      <c r="G4" s="60">
        <v>0.03</v>
      </c>
      <c r="H4" s="44">
        <v>0.029</v>
      </c>
      <c r="I4" s="44">
        <v>0.029</v>
      </c>
      <c r="J4" s="59">
        <v>0.016</v>
      </c>
      <c r="K4" s="44">
        <v>0.016</v>
      </c>
      <c r="L4" s="44">
        <v>0.017</v>
      </c>
      <c r="M4" s="59">
        <v>0.022</v>
      </c>
      <c r="N4" s="59">
        <v>0.014</v>
      </c>
      <c r="O4" s="44">
        <v>0.012</v>
      </c>
      <c r="P4" s="59">
        <v>0.0089</v>
      </c>
      <c r="Q4" s="44">
        <v>0.011</v>
      </c>
      <c r="R4" s="14">
        <v>0.0084</v>
      </c>
      <c r="S4" s="33">
        <v>0.0084</v>
      </c>
      <c r="T4" s="44">
        <v>0.0086</v>
      </c>
      <c r="U4" s="77">
        <v>0.0063</v>
      </c>
      <c r="V4" s="114">
        <v>0.0054</v>
      </c>
      <c r="W4" s="114">
        <v>0.0062</v>
      </c>
      <c r="X4" s="114">
        <v>0.0073</v>
      </c>
      <c r="Y4" s="121">
        <v>0.0065</v>
      </c>
      <c r="Z4" s="748"/>
      <c r="AA4" s="748"/>
      <c r="AB4" s="745"/>
      <c r="AC4" s="744"/>
      <c r="AD4" s="744"/>
    </row>
    <row r="5" spans="2:30" ht="13.5">
      <c r="B5" s="749"/>
      <c r="C5" s="750"/>
      <c r="D5" s="756"/>
      <c r="E5" s="62" t="s">
        <v>18</v>
      </c>
      <c r="F5" s="40" t="s">
        <v>23</v>
      </c>
      <c r="G5" s="63" t="s">
        <v>24</v>
      </c>
      <c r="H5" s="40" t="s">
        <v>25</v>
      </c>
      <c r="I5" s="40" t="s">
        <v>26</v>
      </c>
      <c r="J5" s="62" t="s">
        <v>27</v>
      </c>
      <c r="K5" s="40" t="s">
        <v>12</v>
      </c>
      <c r="L5" s="40" t="s">
        <v>16</v>
      </c>
      <c r="M5" s="62" t="s">
        <v>21</v>
      </c>
      <c r="N5" s="62" t="s">
        <v>28</v>
      </c>
      <c r="O5" s="40" t="s">
        <v>83</v>
      </c>
      <c r="P5" s="62" t="s">
        <v>84</v>
      </c>
      <c r="Q5" s="40" t="s">
        <v>95</v>
      </c>
      <c r="R5" s="15" t="s">
        <v>103</v>
      </c>
      <c r="S5" s="31" t="s">
        <v>113</v>
      </c>
      <c r="T5" s="40" t="s">
        <v>121</v>
      </c>
      <c r="U5" s="63" t="s">
        <v>154</v>
      </c>
      <c r="V5" s="115" t="s">
        <v>165</v>
      </c>
      <c r="W5" s="115" t="s">
        <v>173</v>
      </c>
      <c r="X5" s="115" t="s">
        <v>176</v>
      </c>
      <c r="Y5" s="122" t="s">
        <v>183</v>
      </c>
      <c r="Z5" s="743"/>
      <c r="AA5" s="743"/>
      <c r="AB5" s="745"/>
      <c r="AC5" s="743"/>
      <c r="AD5" s="743"/>
    </row>
    <row r="6" spans="2:30" ht="13.5">
      <c r="B6" s="749"/>
      <c r="C6" s="750"/>
      <c r="D6" s="61" t="s">
        <v>1</v>
      </c>
      <c r="E6" s="64">
        <v>0.3</v>
      </c>
      <c r="F6" s="40">
        <v>0.19</v>
      </c>
      <c r="G6" s="63">
        <v>0.18</v>
      </c>
      <c r="H6" s="40">
        <v>0.092</v>
      </c>
      <c r="I6" s="40">
        <v>0.087</v>
      </c>
      <c r="J6" s="62">
        <v>0.059</v>
      </c>
      <c r="K6" s="40">
        <v>0.068</v>
      </c>
      <c r="L6" s="40">
        <v>0.057</v>
      </c>
      <c r="M6" s="65">
        <v>0.051</v>
      </c>
      <c r="N6" s="65">
        <v>0.038</v>
      </c>
      <c r="O6" s="32">
        <v>0.036</v>
      </c>
      <c r="P6" s="65">
        <v>0.036</v>
      </c>
      <c r="Q6" s="32">
        <v>0.04</v>
      </c>
      <c r="R6" s="16">
        <v>0.024</v>
      </c>
      <c r="S6" s="32">
        <v>0.021</v>
      </c>
      <c r="T6" s="32">
        <v>0.021</v>
      </c>
      <c r="U6" s="16">
        <v>0.017</v>
      </c>
      <c r="V6" s="116">
        <v>0.02</v>
      </c>
      <c r="W6" s="116">
        <v>0.018</v>
      </c>
      <c r="X6" s="116">
        <v>0.022</v>
      </c>
      <c r="Y6" s="123">
        <v>0.018</v>
      </c>
      <c r="Z6" s="7"/>
      <c r="AA6" s="7"/>
      <c r="AB6" s="9"/>
      <c r="AC6" s="7"/>
      <c r="AD6" s="7"/>
    </row>
    <row r="7" spans="2:30" ht="13.5">
      <c r="B7" s="749"/>
      <c r="C7" s="750"/>
      <c r="D7" s="66" t="s">
        <v>0</v>
      </c>
      <c r="E7" s="62">
        <v>40</v>
      </c>
      <c r="F7" s="40">
        <v>58</v>
      </c>
      <c r="G7" s="63">
        <v>58</v>
      </c>
      <c r="H7" s="40">
        <v>59</v>
      </c>
      <c r="I7" s="40">
        <v>56</v>
      </c>
      <c r="J7" s="62">
        <v>54</v>
      </c>
      <c r="K7" s="40">
        <v>50</v>
      </c>
      <c r="L7" s="40">
        <v>45</v>
      </c>
      <c r="M7" s="62">
        <v>40</v>
      </c>
      <c r="N7" s="62">
        <v>40</v>
      </c>
      <c r="O7" s="40">
        <v>39</v>
      </c>
      <c r="P7" s="62">
        <v>38</v>
      </c>
      <c r="Q7" s="40">
        <v>39</v>
      </c>
      <c r="R7" s="15">
        <v>39</v>
      </c>
      <c r="S7" s="31">
        <v>36</v>
      </c>
      <c r="T7" s="40">
        <v>32</v>
      </c>
      <c r="U7" s="63">
        <v>32</v>
      </c>
      <c r="V7" s="117">
        <v>28</v>
      </c>
      <c r="W7" s="117">
        <v>29</v>
      </c>
      <c r="X7" s="117">
        <v>29</v>
      </c>
      <c r="Y7" s="124">
        <v>29</v>
      </c>
      <c r="Z7" s="4"/>
      <c r="AA7" s="5"/>
      <c r="AB7" s="10"/>
      <c r="AC7" s="11"/>
      <c r="AD7" s="12"/>
    </row>
    <row r="8" spans="2:30" ht="13.5">
      <c r="B8" s="749"/>
      <c r="C8" s="750"/>
      <c r="D8" s="67" t="s">
        <v>146</v>
      </c>
      <c r="E8" s="68">
        <v>1</v>
      </c>
      <c r="F8" s="29">
        <v>2</v>
      </c>
      <c r="G8" s="17">
        <v>1</v>
      </c>
      <c r="H8" s="41">
        <v>0</v>
      </c>
      <c r="I8" s="41">
        <v>0</v>
      </c>
      <c r="J8" s="69">
        <v>0</v>
      </c>
      <c r="K8" s="41">
        <v>0</v>
      </c>
      <c r="L8" s="41">
        <v>0</v>
      </c>
      <c r="M8" s="69">
        <v>0</v>
      </c>
      <c r="N8" s="69">
        <v>0</v>
      </c>
      <c r="O8" s="41">
        <v>0</v>
      </c>
      <c r="P8" s="69">
        <v>0</v>
      </c>
      <c r="Q8" s="41">
        <v>0</v>
      </c>
      <c r="R8" s="17">
        <v>0</v>
      </c>
      <c r="S8" s="29">
        <v>0</v>
      </c>
      <c r="T8" s="41">
        <v>0</v>
      </c>
      <c r="U8" s="89">
        <v>0</v>
      </c>
      <c r="V8" s="29">
        <v>0</v>
      </c>
      <c r="W8" s="29">
        <v>0</v>
      </c>
      <c r="X8" s="29">
        <v>0</v>
      </c>
      <c r="Y8" s="125">
        <v>0</v>
      </c>
      <c r="Z8" s="4"/>
      <c r="AA8" s="12"/>
      <c r="AB8" s="10"/>
      <c r="AC8" s="11"/>
      <c r="AD8" s="13"/>
    </row>
    <row r="9" spans="2:30" ht="13.5">
      <c r="B9" s="749"/>
      <c r="C9" s="750"/>
      <c r="D9" s="70" t="s">
        <v>147</v>
      </c>
      <c r="E9" s="71">
        <v>39</v>
      </c>
      <c r="F9" s="42">
        <v>56</v>
      </c>
      <c r="G9" s="72">
        <v>57</v>
      </c>
      <c r="H9" s="42">
        <v>59</v>
      </c>
      <c r="I9" s="42">
        <v>56</v>
      </c>
      <c r="J9" s="71">
        <f>J7-J8</f>
        <v>54</v>
      </c>
      <c r="K9" s="42">
        <f>K7-K8</f>
        <v>50</v>
      </c>
      <c r="L9" s="42">
        <v>45</v>
      </c>
      <c r="M9" s="71">
        <f>M7-M8</f>
        <v>40</v>
      </c>
      <c r="N9" s="71">
        <f>N7-N8</f>
        <v>40</v>
      </c>
      <c r="O9" s="42">
        <f>O7-O8</f>
        <v>39</v>
      </c>
      <c r="P9" s="71">
        <f>P7-P8</f>
        <v>38</v>
      </c>
      <c r="Q9" s="42">
        <v>39</v>
      </c>
      <c r="R9" s="18">
        <v>39</v>
      </c>
      <c r="S9" s="27">
        <v>36</v>
      </c>
      <c r="T9" s="42">
        <v>32</v>
      </c>
      <c r="U9" s="42">
        <v>32</v>
      </c>
      <c r="V9" s="42">
        <v>28</v>
      </c>
      <c r="W9" s="42">
        <f>W7-W8</f>
        <v>29</v>
      </c>
      <c r="X9" s="42">
        <f>X7-X8</f>
        <v>29</v>
      </c>
      <c r="Y9" s="126">
        <f>Y7-Y8</f>
        <v>29</v>
      </c>
      <c r="Z9" s="4"/>
      <c r="AA9" s="5"/>
      <c r="AB9" s="10"/>
      <c r="AC9" s="11"/>
      <c r="AD9" s="12"/>
    </row>
    <row r="10" spans="2:30" ht="14.25" thickBot="1">
      <c r="B10" s="751"/>
      <c r="C10" s="752"/>
      <c r="D10" s="73" t="s">
        <v>148</v>
      </c>
      <c r="E10" s="74">
        <f>E9/E7</f>
        <v>0.975</v>
      </c>
      <c r="F10" s="48">
        <f aca="true" t="shared" si="0" ref="F10:K10">F9/F7</f>
        <v>0.9655172413793104</v>
      </c>
      <c r="G10" s="75">
        <f t="shared" si="0"/>
        <v>0.9827586206896551</v>
      </c>
      <c r="H10" s="43">
        <f t="shared" si="0"/>
        <v>1</v>
      </c>
      <c r="I10" s="43">
        <f t="shared" si="0"/>
        <v>1</v>
      </c>
      <c r="J10" s="76">
        <f t="shared" si="0"/>
        <v>1</v>
      </c>
      <c r="K10" s="43">
        <f t="shared" si="0"/>
        <v>1</v>
      </c>
      <c r="L10" s="43">
        <v>1</v>
      </c>
      <c r="M10" s="76">
        <f aca="true" t="shared" si="1" ref="M10:R10">M9/M7</f>
        <v>1</v>
      </c>
      <c r="N10" s="76">
        <f t="shared" si="1"/>
        <v>1</v>
      </c>
      <c r="O10" s="43">
        <f t="shared" si="1"/>
        <v>1</v>
      </c>
      <c r="P10" s="76">
        <f t="shared" si="1"/>
        <v>1</v>
      </c>
      <c r="Q10" s="43">
        <f t="shared" si="1"/>
        <v>1</v>
      </c>
      <c r="R10" s="19">
        <f t="shared" si="1"/>
        <v>1</v>
      </c>
      <c r="S10" s="28">
        <f>S9/S7</f>
        <v>1</v>
      </c>
      <c r="T10" s="43">
        <v>1</v>
      </c>
      <c r="U10" s="43">
        <f>U9/U7</f>
        <v>1</v>
      </c>
      <c r="V10" s="118">
        <f>V9/V7</f>
        <v>1</v>
      </c>
      <c r="W10" s="43">
        <f>W9/W7</f>
        <v>1</v>
      </c>
      <c r="X10" s="43">
        <f>X9/X7</f>
        <v>1</v>
      </c>
      <c r="Y10" s="127">
        <f>Y9/Y7</f>
        <v>1</v>
      </c>
      <c r="Z10" s="4"/>
      <c r="AA10" s="12"/>
      <c r="AB10" s="10"/>
      <c r="AC10" s="11"/>
      <c r="AD10" s="12"/>
    </row>
    <row r="11" spans="2:25" ht="12.75">
      <c r="B11" s="759" t="s">
        <v>91</v>
      </c>
      <c r="D11" s="755" t="s">
        <v>4</v>
      </c>
      <c r="E11" s="59">
        <v>0.051</v>
      </c>
      <c r="F11" s="44">
        <v>0.064</v>
      </c>
      <c r="G11" s="77">
        <v>0.069</v>
      </c>
      <c r="H11" s="44">
        <v>0.059</v>
      </c>
      <c r="I11" s="44">
        <v>0.041</v>
      </c>
      <c r="J11" s="59">
        <v>0.028</v>
      </c>
      <c r="K11" s="44">
        <v>0.054</v>
      </c>
      <c r="L11" s="44">
        <v>0.046</v>
      </c>
      <c r="M11" s="59">
        <v>0.023</v>
      </c>
      <c r="N11" s="58">
        <v>0.033</v>
      </c>
      <c r="O11" s="44">
        <v>0.055</v>
      </c>
      <c r="P11" s="59">
        <v>0.064</v>
      </c>
      <c r="Q11" s="44">
        <v>0.031</v>
      </c>
      <c r="R11" s="14">
        <v>0.064</v>
      </c>
      <c r="S11" s="33">
        <v>0.022</v>
      </c>
      <c r="T11" s="46">
        <v>0.036</v>
      </c>
      <c r="U11" s="104">
        <v>0.021</v>
      </c>
      <c r="V11" s="44">
        <v>0.045</v>
      </c>
      <c r="W11" s="44">
        <v>0.054</v>
      </c>
      <c r="X11" s="44">
        <v>0.047</v>
      </c>
      <c r="Y11" s="128">
        <v>0.055</v>
      </c>
    </row>
    <row r="12" spans="2:25" ht="12.75">
      <c r="B12" s="757"/>
      <c r="C12" s="78" t="s">
        <v>7</v>
      </c>
      <c r="D12" s="756"/>
      <c r="E12" s="62" t="s">
        <v>29</v>
      </c>
      <c r="F12" s="40" t="s">
        <v>30</v>
      </c>
      <c r="G12" s="63" t="s">
        <v>31</v>
      </c>
      <c r="H12" s="50" t="s">
        <v>32</v>
      </c>
      <c r="I12" s="50" t="s">
        <v>33</v>
      </c>
      <c r="J12" s="79" t="s">
        <v>34</v>
      </c>
      <c r="K12" s="47" t="s">
        <v>35</v>
      </c>
      <c r="L12" s="47" t="s">
        <v>17</v>
      </c>
      <c r="M12" s="79" t="s">
        <v>36</v>
      </c>
      <c r="N12" s="80" t="s">
        <v>33</v>
      </c>
      <c r="O12" s="47" t="s">
        <v>82</v>
      </c>
      <c r="P12" s="79" t="s">
        <v>88</v>
      </c>
      <c r="Q12" s="47" t="s">
        <v>96</v>
      </c>
      <c r="R12" s="20" t="s">
        <v>104</v>
      </c>
      <c r="S12" s="34" t="s">
        <v>114</v>
      </c>
      <c r="T12" s="47" t="s">
        <v>122</v>
      </c>
      <c r="U12" s="105" t="s">
        <v>155</v>
      </c>
      <c r="V12" s="40" t="s">
        <v>166</v>
      </c>
      <c r="W12" s="40" t="s">
        <v>52</v>
      </c>
      <c r="X12" s="40" t="s">
        <v>177</v>
      </c>
      <c r="Y12" s="129" t="s">
        <v>166</v>
      </c>
    </row>
    <row r="13" spans="2:25" ht="12.75">
      <c r="B13" s="757"/>
      <c r="C13" s="78"/>
      <c r="D13" s="61" t="s">
        <v>1</v>
      </c>
      <c r="E13" s="62">
        <v>0.55</v>
      </c>
      <c r="F13" s="40">
        <v>0.45</v>
      </c>
      <c r="G13" s="63">
        <v>0.55</v>
      </c>
      <c r="H13" s="30">
        <v>0.55</v>
      </c>
      <c r="I13" s="30">
        <v>0.49</v>
      </c>
      <c r="J13" s="81">
        <v>0.47</v>
      </c>
      <c r="K13" s="30">
        <v>0.51</v>
      </c>
      <c r="L13" s="30">
        <v>0.47</v>
      </c>
      <c r="M13" s="81">
        <v>0.35</v>
      </c>
      <c r="N13" s="81">
        <v>0.35</v>
      </c>
      <c r="O13" s="30">
        <v>0.38</v>
      </c>
      <c r="P13" s="81">
        <v>0.4</v>
      </c>
      <c r="Q13" s="30">
        <v>0.35</v>
      </c>
      <c r="R13" s="21">
        <v>0.38</v>
      </c>
      <c r="S13" s="30">
        <v>0.29</v>
      </c>
      <c r="T13" s="30">
        <v>0.30568283582089567</v>
      </c>
      <c r="U13" s="21">
        <v>0.26</v>
      </c>
      <c r="V13" s="41">
        <v>0.25</v>
      </c>
      <c r="W13" s="41">
        <v>0.27</v>
      </c>
      <c r="X13" s="41">
        <v>0.35</v>
      </c>
      <c r="Y13" s="130">
        <v>0.24</v>
      </c>
    </row>
    <row r="14" spans="2:25" ht="12.75">
      <c r="B14" s="757"/>
      <c r="C14" s="78"/>
      <c r="D14" s="67" t="s">
        <v>0</v>
      </c>
      <c r="E14" s="62">
        <v>73</v>
      </c>
      <c r="F14" s="40">
        <v>76</v>
      </c>
      <c r="G14" s="63">
        <v>76</v>
      </c>
      <c r="H14" s="40">
        <v>72</v>
      </c>
      <c r="I14" s="40">
        <v>74</v>
      </c>
      <c r="J14" s="62">
        <v>77</v>
      </c>
      <c r="K14" s="40">
        <v>75</v>
      </c>
      <c r="L14" s="40">
        <v>75</v>
      </c>
      <c r="M14" s="62">
        <v>79</v>
      </c>
      <c r="N14" s="61">
        <v>66</v>
      </c>
      <c r="O14" s="40">
        <v>66</v>
      </c>
      <c r="P14" s="62">
        <v>73</v>
      </c>
      <c r="Q14" s="40">
        <v>70</v>
      </c>
      <c r="R14" s="15">
        <v>67</v>
      </c>
      <c r="S14" s="31">
        <v>71</v>
      </c>
      <c r="T14" s="40">
        <v>67</v>
      </c>
      <c r="U14" s="63">
        <v>67</v>
      </c>
      <c r="V14" s="41">
        <v>71</v>
      </c>
      <c r="W14" s="41">
        <v>63</v>
      </c>
      <c r="X14" s="41">
        <v>63</v>
      </c>
      <c r="Y14" s="130">
        <v>69</v>
      </c>
    </row>
    <row r="15" spans="2:25" ht="12.75">
      <c r="B15" s="757"/>
      <c r="C15" s="78"/>
      <c r="D15" s="67" t="s">
        <v>149</v>
      </c>
      <c r="E15" s="68">
        <v>9</v>
      </c>
      <c r="F15" s="29">
        <v>9</v>
      </c>
      <c r="G15" s="17">
        <v>8</v>
      </c>
      <c r="H15" s="29">
        <v>9</v>
      </c>
      <c r="I15" s="29">
        <v>9</v>
      </c>
      <c r="J15" s="68">
        <v>8</v>
      </c>
      <c r="K15" s="29">
        <v>8</v>
      </c>
      <c r="L15" s="29">
        <v>8</v>
      </c>
      <c r="M15" s="68">
        <v>5</v>
      </c>
      <c r="N15" s="68">
        <v>3</v>
      </c>
      <c r="O15" s="29">
        <v>6</v>
      </c>
      <c r="P15" s="68">
        <v>3</v>
      </c>
      <c r="Q15" s="29">
        <v>2</v>
      </c>
      <c r="R15" s="17">
        <v>5</v>
      </c>
      <c r="S15" s="29">
        <v>3</v>
      </c>
      <c r="T15" s="29">
        <v>2</v>
      </c>
      <c r="U15" s="17">
        <v>2</v>
      </c>
      <c r="V15" s="41">
        <v>1</v>
      </c>
      <c r="W15" s="41">
        <v>0</v>
      </c>
      <c r="X15" s="41">
        <v>2</v>
      </c>
      <c r="Y15" s="130">
        <v>1</v>
      </c>
    </row>
    <row r="16" spans="2:25" ht="12.75">
      <c r="B16" s="757"/>
      <c r="C16" s="78"/>
      <c r="D16" s="70" t="s">
        <v>150</v>
      </c>
      <c r="E16" s="71">
        <v>64</v>
      </c>
      <c r="F16" s="42">
        <v>67</v>
      </c>
      <c r="G16" s="72">
        <v>68</v>
      </c>
      <c r="H16" s="42">
        <v>63</v>
      </c>
      <c r="I16" s="42">
        <v>65</v>
      </c>
      <c r="J16" s="71">
        <f>J14-J15</f>
        <v>69</v>
      </c>
      <c r="K16" s="42">
        <f>K14-K15</f>
        <v>67</v>
      </c>
      <c r="L16" s="42">
        <v>67</v>
      </c>
      <c r="M16" s="71">
        <f>M14-M15</f>
        <v>74</v>
      </c>
      <c r="N16" s="82">
        <f>N14-N15</f>
        <v>63</v>
      </c>
      <c r="O16" s="42">
        <f>O14-O15</f>
        <v>60</v>
      </c>
      <c r="P16" s="71">
        <f>P14-P15</f>
        <v>70</v>
      </c>
      <c r="Q16" s="42">
        <v>68</v>
      </c>
      <c r="R16" s="18">
        <v>62</v>
      </c>
      <c r="S16" s="27">
        <v>68</v>
      </c>
      <c r="T16" s="42">
        <v>65</v>
      </c>
      <c r="U16" s="42">
        <f>U14-U15</f>
        <v>65</v>
      </c>
      <c r="V16" s="42">
        <f>V14-V15</f>
        <v>70</v>
      </c>
      <c r="W16" s="42">
        <f>W14-W15</f>
        <v>63</v>
      </c>
      <c r="X16" s="42">
        <f>X14-X15</f>
        <v>61</v>
      </c>
      <c r="Y16" s="126">
        <f>Y14-Y15</f>
        <v>68</v>
      </c>
    </row>
    <row r="17" spans="2:25" ht="13.5" thickBot="1">
      <c r="B17" s="757"/>
      <c r="C17" s="83"/>
      <c r="D17" s="73" t="s">
        <v>151</v>
      </c>
      <c r="E17" s="74">
        <f aca="true" t="shared" si="2" ref="E17:N17">E16/E14</f>
        <v>0.8767123287671232</v>
      </c>
      <c r="F17" s="48">
        <f t="shared" si="2"/>
        <v>0.881578947368421</v>
      </c>
      <c r="G17" s="75">
        <f t="shared" si="2"/>
        <v>0.8947368421052632</v>
      </c>
      <c r="H17" s="48">
        <f t="shared" si="2"/>
        <v>0.875</v>
      </c>
      <c r="I17" s="48">
        <f t="shared" si="2"/>
        <v>0.8783783783783784</v>
      </c>
      <c r="J17" s="74">
        <f t="shared" si="2"/>
        <v>0.8961038961038961</v>
      </c>
      <c r="K17" s="48">
        <f t="shared" si="2"/>
        <v>0.8933333333333333</v>
      </c>
      <c r="L17" s="48">
        <f t="shared" si="2"/>
        <v>0.8933333333333333</v>
      </c>
      <c r="M17" s="74">
        <f t="shared" si="2"/>
        <v>0.9367088607594937</v>
      </c>
      <c r="N17" s="84">
        <f t="shared" si="2"/>
        <v>0.9545454545454546</v>
      </c>
      <c r="O17" s="48">
        <f>O16/O14</f>
        <v>0.9090909090909091</v>
      </c>
      <c r="P17" s="74">
        <f>P16/P14</f>
        <v>0.958904109589041</v>
      </c>
      <c r="Q17" s="48">
        <f>Q16/Q14</f>
        <v>0.9714285714285714</v>
      </c>
      <c r="R17" s="22">
        <f>R16/R14</f>
        <v>0.9253731343283582</v>
      </c>
      <c r="S17" s="35">
        <f>S16/S14</f>
        <v>0.9577464788732394</v>
      </c>
      <c r="T17" s="48">
        <v>0.9701492537313433</v>
      </c>
      <c r="U17" s="48">
        <f>U16/U14</f>
        <v>0.9701492537313433</v>
      </c>
      <c r="V17" s="48">
        <f>V16/V14</f>
        <v>0.9859154929577465</v>
      </c>
      <c r="W17" s="48">
        <f>W16/W14</f>
        <v>1</v>
      </c>
      <c r="X17" s="48">
        <f>X16/X14</f>
        <v>0.9682539682539683</v>
      </c>
      <c r="Y17" s="131">
        <f>Y16/Y14</f>
        <v>0.9855072463768116</v>
      </c>
    </row>
    <row r="18" spans="2:25" ht="12.75">
      <c r="B18" s="757"/>
      <c r="D18" s="755" t="s">
        <v>4</v>
      </c>
      <c r="E18" s="59">
        <v>0.041</v>
      </c>
      <c r="F18" s="44">
        <v>0.043</v>
      </c>
      <c r="G18" s="77">
        <v>0.069</v>
      </c>
      <c r="H18" s="49">
        <v>0.02</v>
      </c>
      <c r="I18" s="49">
        <v>0.03</v>
      </c>
      <c r="J18" s="85">
        <v>0.042</v>
      </c>
      <c r="K18" s="49">
        <v>0.028</v>
      </c>
      <c r="L18" s="49">
        <v>0.026</v>
      </c>
      <c r="M18" s="85">
        <v>0.013</v>
      </c>
      <c r="N18" s="85">
        <v>0.041</v>
      </c>
      <c r="O18" s="49">
        <v>0.038</v>
      </c>
      <c r="P18" s="85">
        <v>0.042</v>
      </c>
      <c r="Q18" s="49">
        <v>0.02</v>
      </c>
      <c r="R18" s="23">
        <v>0.022</v>
      </c>
      <c r="S18" s="36">
        <v>0.027</v>
      </c>
      <c r="T18" s="49">
        <v>0.029</v>
      </c>
      <c r="U18" s="60">
        <v>0.017</v>
      </c>
      <c r="V18" s="44">
        <v>0.013</v>
      </c>
      <c r="W18" s="44">
        <v>0.054</v>
      </c>
      <c r="X18" s="44">
        <v>0.048</v>
      </c>
      <c r="Y18" s="128">
        <v>0.051</v>
      </c>
    </row>
    <row r="19" spans="2:25" ht="12.75">
      <c r="B19" s="757"/>
      <c r="C19" s="78" t="s">
        <v>8</v>
      </c>
      <c r="D19" s="756"/>
      <c r="E19" s="86" t="s">
        <v>9</v>
      </c>
      <c r="F19" s="40" t="s">
        <v>37</v>
      </c>
      <c r="G19" s="87" t="s">
        <v>10</v>
      </c>
      <c r="H19" s="40" t="s">
        <v>25</v>
      </c>
      <c r="I19" s="40" t="s">
        <v>38</v>
      </c>
      <c r="J19" s="86" t="s">
        <v>9</v>
      </c>
      <c r="K19" s="88" t="s">
        <v>6</v>
      </c>
      <c r="L19" s="88" t="s">
        <v>18</v>
      </c>
      <c r="M19" s="86" t="s">
        <v>77</v>
      </c>
      <c r="N19" s="86" t="s">
        <v>78</v>
      </c>
      <c r="O19" s="50" t="s">
        <v>79</v>
      </c>
      <c r="P19" s="86" t="s">
        <v>85</v>
      </c>
      <c r="Q19" s="50" t="s">
        <v>97</v>
      </c>
      <c r="R19" s="24" t="s">
        <v>105</v>
      </c>
      <c r="S19" s="37" t="s">
        <v>115</v>
      </c>
      <c r="T19" s="50" t="s">
        <v>123</v>
      </c>
      <c r="U19" s="106" t="s">
        <v>156</v>
      </c>
      <c r="V19" s="40" t="s">
        <v>167</v>
      </c>
      <c r="W19" s="40" t="s">
        <v>12</v>
      </c>
      <c r="X19" s="40" t="s">
        <v>176</v>
      </c>
      <c r="Y19" s="129" t="s">
        <v>184</v>
      </c>
    </row>
    <row r="20" spans="2:25" ht="12.75">
      <c r="B20" s="757"/>
      <c r="C20" s="78"/>
      <c r="D20" s="61" t="s">
        <v>1</v>
      </c>
      <c r="E20" s="62">
        <v>0.22</v>
      </c>
      <c r="F20" s="40">
        <v>0.13</v>
      </c>
      <c r="G20" s="63">
        <v>0.17</v>
      </c>
      <c r="H20" s="40">
        <v>0.13</v>
      </c>
      <c r="I20" s="40">
        <v>0.13</v>
      </c>
      <c r="J20" s="62">
        <v>0.15</v>
      </c>
      <c r="K20" s="40">
        <v>0.13</v>
      </c>
      <c r="L20" s="40">
        <v>0.12</v>
      </c>
      <c r="M20" s="61">
        <v>0.11</v>
      </c>
      <c r="N20" s="61">
        <v>0.15</v>
      </c>
      <c r="O20" s="31">
        <v>0.12</v>
      </c>
      <c r="P20" s="81">
        <v>0.1</v>
      </c>
      <c r="Q20" s="30">
        <v>0.1</v>
      </c>
      <c r="R20" s="20">
        <v>0.077</v>
      </c>
      <c r="S20" s="30">
        <v>0.11</v>
      </c>
      <c r="T20" s="34">
        <v>0.077</v>
      </c>
      <c r="U20" s="20">
        <v>0.037</v>
      </c>
      <c r="V20" s="41">
        <v>0.055</v>
      </c>
      <c r="W20" s="41">
        <v>0.075</v>
      </c>
      <c r="X20" s="41">
        <v>0.057</v>
      </c>
      <c r="Y20" s="130">
        <v>0.066</v>
      </c>
    </row>
    <row r="21" spans="2:25" ht="12.75">
      <c r="B21" s="757"/>
      <c r="C21" s="78"/>
      <c r="D21" s="67" t="s">
        <v>0</v>
      </c>
      <c r="E21" s="62">
        <v>12</v>
      </c>
      <c r="F21" s="40">
        <v>12</v>
      </c>
      <c r="G21" s="63">
        <v>12</v>
      </c>
      <c r="H21" s="40">
        <v>12</v>
      </c>
      <c r="I21" s="40">
        <v>12</v>
      </c>
      <c r="J21" s="62">
        <v>12</v>
      </c>
      <c r="K21" s="40">
        <v>12</v>
      </c>
      <c r="L21" s="40">
        <v>12</v>
      </c>
      <c r="M21" s="62">
        <v>12</v>
      </c>
      <c r="N21" s="62">
        <v>12</v>
      </c>
      <c r="O21" s="40">
        <v>12</v>
      </c>
      <c r="P21" s="62">
        <v>12</v>
      </c>
      <c r="Q21" s="40">
        <v>10</v>
      </c>
      <c r="R21" s="15">
        <v>10</v>
      </c>
      <c r="S21" s="31">
        <v>10</v>
      </c>
      <c r="T21" s="40">
        <v>10</v>
      </c>
      <c r="U21" s="63">
        <v>8</v>
      </c>
      <c r="V21" s="41">
        <v>8</v>
      </c>
      <c r="W21" s="41">
        <v>8</v>
      </c>
      <c r="X21" s="41">
        <v>8</v>
      </c>
      <c r="Y21" s="130">
        <v>8</v>
      </c>
    </row>
    <row r="22" spans="2:25" ht="12.75">
      <c r="B22" s="757"/>
      <c r="C22" s="78"/>
      <c r="D22" s="67" t="s">
        <v>149</v>
      </c>
      <c r="E22" s="69">
        <v>0</v>
      </c>
      <c r="F22" s="41">
        <v>0</v>
      </c>
      <c r="G22" s="89">
        <v>0</v>
      </c>
      <c r="H22" s="41">
        <v>0</v>
      </c>
      <c r="I22" s="41">
        <v>0</v>
      </c>
      <c r="J22" s="69">
        <v>0</v>
      </c>
      <c r="K22" s="41">
        <v>0</v>
      </c>
      <c r="L22" s="41">
        <v>0</v>
      </c>
      <c r="M22" s="69">
        <v>0</v>
      </c>
      <c r="N22" s="69">
        <v>0</v>
      </c>
      <c r="O22" s="41">
        <v>0</v>
      </c>
      <c r="P22" s="69">
        <v>0</v>
      </c>
      <c r="Q22" s="41">
        <v>0</v>
      </c>
      <c r="R22" s="17">
        <v>0</v>
      </c>
      <c r="S22" s="29">
        <v>0</v>
      </c>
      <c r="T22" s="41">
        <v>0</v>
      </c>
      <c r="U22" s="89">
        <v>0</v>
      </c>
      <c r="V22" s="41">
        <v>0</v>
      </c>
      <c r="W22" s="41">
        <v>0</v>
      </c>
      <c r="X22" s="41">
        <v>0</v>
      </c>
      <c r="Y22" s="130">
        <v>0</v>
      </c>
    </row>
    <row r="23" spans="2:25" ht="12.75">
      <c r="B23" s="757"/>
      <c r="C23" s="78"/>
      <c r="D23" s="70" t="s">
        <v>150</v>
      </c>
      <c r="E23" s="71">
        <v>12</v>
      </c>
      <c r="F23" s="42">
        <v>12</v>
      </c>
      <c r="G23" s="72">
        <v>12</v>
      </c>
      <c r="H23" s="42">
        <v>12</v>
      </c>
      <c r="I23" s="42">
        <v>12</v>
      </c>
      <c r="J23" s="71">
        <f>J21-J22</f>
        <v>12</v>
      </c>
      <c r="K23" s="42">
        <f>K21-K22</f>
        <v>12</v>
      </c>
      <c r="L23" s="42">
        <v>12</v>
      </c>
      <c r="M23" s="71">
        <f>M21-M22</f>
        <v>12</v>
      </c>
      <c r="N23" s="71">
        <f>N21-N22</f>
        <v>12</v>
      </c>
      <c r="O23" s="42">
        <f>O21-O22</f>
        <v>12</v>
      </c>
      <c r="P23" s="71">
        <f>P21-P22</f>
        <v>12</v>
      </c>
      <c r="Q23" s="42">
        <v>10</v>
      </c>
      <c r="R23" s="18">
        <v>10</v>
      </c>
      <c r="S23" s="27">
        <v>10</v>
      </c>
      <c r="T23" s="42">
        <v>10</v>
      </c>
      <c r="U23" s="42">
        <f>U21-U22</f>
        <v>8</v>
      </c>
      <c r="V23" s="42">
        <f>V21-V22</f>
        <v>8</v>
      </c>
      <c r="W23" s="42">
        <f>W21-W22</f>
        <v>8</v>
      </c>
      <c r="X23" s="42">
        <f>X21-X22</f>
        <v>8</v>
      </c>
      <c r="Y23" s="126">
        <f>Y21-Y22</f>
        <v>8</v>
      </c>
    </row>
    <row r="24" spans="2:25" ht="13.5" thickBot="1">
      <c r="B24" s="758"/>
      <c r="C24" s="83"/>
      <c r="D24" s="73" t="s">
        <v>151</v>
      </c>
      <c r="E24" s="76">
        <f aca="true" t="shared" si="3" ref="E24:N24">E23/E21</f>
        <v>1</v>
      </c>
      <c r="F24" s="43">
        <f t="shared" si="3"/>
        <v>1</v>
      </c>
      <c r="G24" s="90">
        <f t="shared" si="3"/>
        <v>1</v>
      </c>
      <c r="H24" s="43">
        <f t="shared" si="3"/>
        <v>1</v>
      </c>
      <c r="I24" s="43">
        <f t="shared" si="3"/>
        <v>1</v>
      </c>
      <c r="J24" s="76">
        <f t="shared" si="3"/>
        <v>1</v>
      </c>
      <c r="K24" s="43">
        <f t="shared" si="3"/>
        <v>1</v>
      </c>
      <c r="L24" s="43">
        <f t="shared" si="3"/>
        <v>1</v>
      </c>
      <c r="M24" s="76">
        <f t="shared" si="3"/>
        <v>1</v>
      </c>
      <c r="N24" s="76">
        <f t="shared" si="3"/>
        <v>1</v>
      </c>
      <c r="O24" s="43">
        <f>O23/O21</f>
        <v>1</v>
      </c>
      <c r="P24" s="76">
        <f>P23/P21</f>
        <v>1</v>
      </c>
      <c r="Q24" s="43">
        <f>Q23/Q21</f>
        <v>1</v>
      </c>
      <c r="R24" s="19">
        <f>R23/R21</f>
        <v>1</v>
      </c>
      <c r="S24" s="28">
        <f>S23/S21</f>
        <v>1</v>
      </c>
      <c r="T24" s="43">
        <v>1</v>
      </c>
      <c r="U24" s="90">
        <f>U23/U21</f>
        <v>1</v>
      </c>
      <c r="V24" s="118">
        <f>V23/V21</f>
        <v>1</v>
      </c>
      <c r="W24" s="118">
        <f>W23/W21</f>
        <v>1</v>
      </c>
      <c r="X24" s="118">
        <f>X23/X21</f>
        <v>1</v>
      </c>
      <c r="Y24" s="132">
        <f>Y23/Y21</f>
        <v>1</v>
      </c>
    </row>
    <row r="25" spans="2:25" ht="13.5" customHeight="1">
      <c r="B25" s="759" t="s">
        <v>92</v>
      </c>
      <c r="D25" s="755" t="s">
        <v>4</v>
      </c>
      <c r="E25" s="59">
        <v>0.18</v>
      </c>
      <c r="F25" s="44">
        <v>0.11</v>
      </c>
      <c r="G25" s="77">
        <v>0.17</v>
      </c>
      <c r="H25" s="44">
        <v>0.16</v>
      </c>
      <c r="I25" s="44">
        <v>0.12</v>
      </c>
      <c r="J25" s="59">
        <v>0.22</v>
      </c>
      <c r="K25" s="44">
        <v>0.23</v>
      </c>
      <c r="L25" s="44">
        <v>0.18</v>
      </c>
      <c r="M25" s="91">
        <v>0.1</v>
      </c>
      <c r="N25" s="92">
        <v>0.21</v>
      </c>
      <c r="O25" s="52">
        <v>0.12</v>
      </c>
      <c r="P25" s="91">
        <v>0.17</v>
      </c>
      <c r="Q25" s="52">
        <v>0.14</v>
      </c>
      <c r="R25" s="25">
        <v>0.13</v>
      </c>
      <c r="S25" s="38">
        <v>0.12</v>
      </c>
      <c r="T25" s="49">
        <v>0.074</v>
      </c>
      <c r="U25" s="107">
        <v>0.14</v>
      </c>
      <c r="V25" s="44">
        <v>0.15</v>
      </c>
      <c r="W25" s="44">
        <v>0.16</v>
      </c>
      <c r="X25" s="44">
        <v>0.16</v>
      </c>
      <c r="Y25" s="128">
        <v>0.14</v>
      </c>
    </row>
    <row r="26" spans="2:25" ht="12.75">
      <c r="B26" s="757"/>
      <c r="C26" s="78" t="s">
        <v>7</v>
      </c>
      <c r="D26" s="756"/>
      <c r="E26" s="62" t="s">
        <v>39</v>
      </c>
      <c r="F26" s="40" t="s">
        <v>40</v>
      </c>
      <c r="G26" s="63" t="s">
        <v>41</v>
      </c>
      <c r="H26" s="40" t="s">
        <v>41</v>
      </c>
      <c r="I26" s="40" t="s">
        <v>42</v>
      </c>
      <c r="J26" s="62" t="s">
        <v>39</v>
      </c>
      <c r="K26" s="40" t="s">
        <v>14</v>
      </c>
      <c r="L26" s="40" t="s">
        <v>19</v>
      </c>
      <c r="M26" s="62" t="s">
        <v>43</v>
      </c>
      <c r="N26" s="61" t="s">
        <v>44</v>
      </c>
      <c r="O26" s="40" t="s">
        <v>45</v>
      </c>
      <c r="P26" s="62" t="s">
        <v>89</v>
      </c>
      <c r="Q26" s="40" t="s">
        <v>98</v>
      </c>
      <c r="R26" s="15" t="s">
        <v>106</v>
      </c>
      <c r="S26" s="31" t="s">
        <v>116</v>
      </c>
      <c r="T26" s="40" t="s">
        <v>124</v>
      </c>
      <c r="U26" s="63" t="s">
        <v>157</v>
      </c>
      <c r="V26" s="40" t="s">
        <v>168</v>
      </c>
      <c r="W26" s="40" t="s">
        <v>47</v>
      </c>
      <c r="X26" s="40" t="s">
        <v>178</v>
      </c>
      <c r="Y26" s="129" t="s">
        <v>185</v>
      </c>
    </row>
    <row r="27" spans="2:25" ht="12.75">
      <c r="B27" s="757"/>
      <c r="C27" s="78"/>
      <c r="D27" s="61" t="s">
        <v>1</v>
      </c>
      <c r="E27" s="62">
        <v>45</v>
      </c>
      <c r="F27" s="40">
        <v>38</v>
      </c>
      <c r="G27" s="63">
        <v>44</v>
      </c>
      <c r="H27" s="31">
        <v>38</v>
      </c>
      <c r="I27" s="31">
        <v>34</v>
      </c>
      <c r="J27" s="61">
        <v>34</v>
      </c>
      <c r="K27" s="31">
        <v>27</v>
      </c>
      <c r="L27" s="31">
        <v>27</v>
      </c>
      <c r="M27" s="61">
        <v>30</v>
      </c>
      <c r="N27" s="61">
        <v>25</v>
      </c>
      <c r="O27" s="31">
        <v>25</v>
      </c>
      <c r="P27" s="61">
        <v>22</v>
      </c>
      <c r="Q27" s="31">
        <v>22</v>
      </c>
      <c r="R27" s="15">
        <v>23</v>
      </c>
      <c r="S27" s="31">
        <v>18</v>
      </c>
      <c r="T27" s="51">
        <v>34.47543283582089</v>
      </c>
      <c r="U27" s="108">
        <v>26</v>
      </c>
      <c r="V27" s="41">
        <v>19</v>
      </c>
      <c r="W27" s="41">
        <v>18</v>
      </c>
      <c r="X27" s="41">
        <v>21</v>
      </c>
      <c r="Y27" s="130">
        <v>19</v>
      </c>
    </row>
    <row r="28" spans="2:25" ht="12.75">
      <c r="B28" s="757"/>
      <c r="C28" s="78"/>
      <c r="D28" s="67" t="s">
        <v>0</v>
      </c>
      <c r="E28" s="62">
        <v>72</v>
      </c>
      <c r="F28" s="40">
        <v>78</v>
      </c>
      <c r="G28" s="63">
        <v>73</v>
      </c>
      <c r="H28" s="40">
        <v>70</v>
      </c>
      <c r="I28" s="40">
        <v>74</v>
      </c>
      <c r="J28" s="62">
        <v>77</v>
      </c>
      <c r="K28" s="40">
        <v>75</v>
      </c>
      <c r="L28" s="40">
        <v>75</v>
      </c>
      <c r="M28" s="62">
        <v>79</v>
      </c>
      <c r="N28" s="61">
        <v>66</v>
      </c>
      <c r="O28" s="40">
        <v>66</v>
      </c>
      <c r="P28" s="62">
        <v>73</v>
      </c>
      <c r="Q28" s="40">
        <v>69</v>
      </c>
      <c r="R28" s="15">
        <v>67</v>
      </c>
      <c r="S28" s="31">
        <v>72</v>
      </c>
      <c r="T28" s="40">
        <v>67</v>
      </c>
      <c r="U28" s="63">
        <v>67</v>
      </c>
      <c r="V28" s="41">
        <v>72</v>
      </c>
      <c r="W28" s="41">
        <v>63</v>
      </c>
      <c r="X28" s="41">
        <v>63</v>
      </c>
      <c r="Y28" s="130">
        <v>70</v>
      </c>
    </row>
    <row r="29" spans="2:25" ht="12.75">
      <c r="B29" s="757"/>
      <c r="C29" s="78"/>
      <c r="D29" s="67" t="s">
        <v>149</v>
      </c>
      <c r="E29" s="93">
        <v>5</v>
      </c>
      <c r="F29" s="94">
        <v>6</v>
      </c>
      <c r="G29" s="17">
        <v>12</v>
      </c>
      <c r="H29" s="29">
        <v>6</v>
      </c>
      <c r="I29" s="29">
        <v>2</v>
      </c>
      <c r="J29" s="68">
        <v>4</v>
      </c>
      <c r="K29" s="29">
        <v>2</v>
      </c>
      <c r="L29" s="29">
        <v>4</v>
      </c>
      <c r="M29" s="68">
        <v>4</v>
      </c>
      <c r="N29" s="68">
        <v>2</v>
      </c>
      <c r="O29" s="29">
        <v>3</v>
      </c>
      <c r="P29" s="68">
        <v>0</v>
      </c>
      <c r="Q29" s="29">
        <v>3</v>
      </c>
      <c r="R29" s="17">
        <v>3</v>
      </c>
      <c r="S29" s="29">
        <v>0</v>
      </c>
      <c r="T29" s="29">
        <v>2</v>
      </c>
      <c r="U29" s="112">
        <v>3</v>
      </c>
      <c r="V29" s="119">
        <v>1</v>
      </c>
      <c r="W29" s="119">
        <v>0</v>
      </c>
      <c r="X29" s="119">
        <v>2</v>
      </c>
      <c r="Y29" s="133">
        <v>2</v>
      </c>
    </row>
    <row r="30" spans="2:25" ht="12.75">
      <c r="B30" s="757"/>
      <c r="C30" s="78"/>
      <c r="D30" s="70" t="s">
        <v>150</v>
      </c>
      <c r="E30" s="95">
        <v>67</v>
      </c>
      <c r="F30" s="96">
        <v>72</v>
      </c>
      <c r="G30" s="72">
        <v>61</v>
      </c>
      <c r="H30" s="42">
        <v>64</v>
      </c>
      <c r="I30" s="42">
        <v>72</v>
      </c>
      <c r="J30" s="71">
        <f>J28-J29</f>
        <v>73</v>
      </c>
      <c r="K30" s="42">
        <f>K28-K29</f>
        <v>73</v>
      </c>
      <c r="L30" s="42">
        <v>71</v>
      </c>
      <c r="M30" s="71">
        <f>M28-M29</f>
        <v>75</v>
      </c>
      <c r="N30" s="82">
        <f>N28-N29</f>
        <v>64</v>
      </c>
      <c r="O30" s="42">
        <f>O28-O29</f>
        <v>63</v>
      </c>
      <c r="P30" s="71">
        <f>P28-P29</f>
        <v>73</v>
      </c>
      <c r="Q30" s="42">
        <v>66</v>
      </c>
      <c r="R30" s="18">
        <v>64</v>
      </c>
      <c r="S30" s="27">
        <v>72</v>
      </c>
      <c r="T30" s="42">
        <v>65</v>
      </c>
      <c r="U30" s="42">
        <f>U28-U29</f>
        <v>64</v>
      </c>
      <c r="V30" s="42">
        <f>V28-V29</f>
        <v>71</v>
      </c>
      <c r="W30" s="42">
        <f>W28-W29</f>
        <v>63</v>
      </c>
      <c r="X30" s="42">
        <f>X28-X29</f>
        <v>61</v>
      </c>
      <c r="Y30" s="126">
        <f>Y28-Y29</f>
        <v>68</v>
      </c>
    </row>
    <row r="31" spans="2:25" ht="13.5" thickBot="1">
      <c r="B31" s="757"/>
      <c r="C31" s="83"/>
      <c r="D31" s="73" t="s">
        <v>151</v>
      </c>
      <c r="E31" s="97">
        <f aca="true" t="shared" si="4" ref="E31:N31">E30/E28</f>
        <v>0.9305555555555556</v>
      </c>
      <c r="F31" s="97">
        <f t="shared" si="4"/>
        <v>0.9230769230769231</v>
      </c>
      <c r="G31" s="75">
        <f t="shared" si="4"/>
        <v>0.8356164383561644</v>
      </c>
      <c r="H31" s="48">
        <f t="shared" si="4"/>
        <v>0.9142857142857143</v>
      </c>
      <c r="I31" s="48">
        <f t="shared" si="4"/>
        <v>0.972972972972973</v>
      </c>
      <c r="J31" s="74">
        <f t="shared" si="4"/>
        <v>0.948051948051948</v>
      </c>
      <c r="K31" s="48">
        <f t="shared" si="4"/>
        <v>0.9733333333333334</v>
      </c>
      <c r="L31" s="48">
        <f t="shared" si="4"/>
        <v>0.9466666666666667</v>
      </c>
      <c r="M31" s="74">
        <f t="shared" si="4"/>
        <v>0.9493670886075949</v>
      </c>
      <c r="N31" s="84">
        <f t="shared" si="4"/>
        <v>0.9696969696969697</v>
      </c>
      <c r="O31" s="48">
        <f>O30/O28</f>
        <v>0.9545454545454546</v>
      </c>
      <c r="P31" s="74">
        <f>P30/P28</f>
        <v>1</v>
      </c>
      <c r="Q31" s="48">
        <f>Q30/Q28</f>
        <v>0.9565217391304348</v>
      </c>
      <c r="R31" s="22">
        <f>R30/R28</f>
        <v>0.9552238805970149</v>
      </c>
      <c r="S31" s="35">
        <f>S30/S28</f>
        <v>1</v>
      </c>
      <c r="T31" s="48">
        <v>0.9701492537313433</v>
      </c>
      <c r="U31" s="48">
        <f>U30/U28</f>
        <v>0.9552238805970149</v>
      </c>
      <c r="V31" s="48">
        <f>V30/V28</f>
        <v>0.9861111111111112</v>
      </c>
      <c r="W31" s="48">
        <f>W30/W28</f>
        <v>1</v>
      </c>
      <c r="X31" s="48">
        <f>X30/X28</f>
        <v>0.9682539682539683</v>
      </c>
      <c r="Y31" s="131">
        <f>Y30/Y28</f>
        <v>0.9714285714285714</v>
      </c>
    </row>
    <row r="32" spans="2:25" ht="12.75">
      <c r="B32" s="757"/>
      <c r="D32" s="755" t="s">
        <v>4</v>
      </c>
      <c r="E32" s="59">
        <v>3.3</v>
      </c>
      <c r="F32" s="44">
        <v>3.2</v>
      </c>
      <c r="G32" s="77">
        <v>1.5</v>
      </c>
      <c r="H32" s="44">
        <v>0.67</v>
      </c>
      <c r="I32" s="44">
        <v>1.7</v>
      </c>
      <c r="J32" s="59">
        <v>1.2</v>
      </c>
      <c r="K32" s="44">
        <v>1.2</v>
      </c>
      <c r="L32" s="98">
        <v>1</v>
      </c>
      <c r="M32" s="99">
        <v>2.5</v>
      </c>
      <c r="N32" s="91">
        <v>0.41</v>
      </c>
      <c r="O32" s="52">
        <v>0.92</v>
      </c>
      <c r="P32" s="99">
        <v>1.1</v>
      </c>
      <c r="Q32" s="52">
        <v>0.44</v>
      </c>
      <c r="R32" s="26">
        <v>1</v>
      </c>
      <c r="S32" s="39">
        <v>1.8</v>
      </c>
      <c r="T32" s="52">
        <v>0.66</v>
      </c>
      <c r="U32" s="107">
        <v>0.34</v>
      </c>
      <c r="V32" s="44">
        <v>3.5</v>
      </c>
      <c r="W32" s="44">
        <v>1.3</v>
      </c>
      <c r="X32" s="44">
        <v>1.8</v>
      </c>
      <c r="Y32" s="128">
        <v>0.84</v>
      </c>
    </row>
    <row r="33" spans="2:25" ht="12.75">
      <c r="B33" s="757"/>
      <c r="C33" s="78" t="s">
        <v>8</v>
      </c>
      <c r="D33" s="756"/>
      <c r="E33" s="62" t="s">
        <v>44</v>
      </c>
      <c r="F33" s="40" t="s">
        <v>45</v>
      </c>
      <c r="G33" s="63" t="s">
        <v>45</v>
      </c>
      <c r="H33" s="40" t="s">
        <v>46</v>
      </c>
      <c r="I33" s="40" t="s">
        <v>47</v>
      </c>
      <c r="J33" s="62" t="s">
        <v>48</v>
      </c>
      <c r="K33" s="40" t="s">
        <v>13</v>
      </c>
      <c r="L33" s="40" t="s">
        <v>20</v>
      </c>
      <c r="M33" s="62" t="s">
        <v>49</v>
      </c>
      <c r="N33" s="62" t="s">
        <v>50</v>
      </c>
      <c r="O33" s="40" t="s">
        <v>48</v>
      </c>
      <c r="P33" s="62" t="s">
        <v>86</v>
      </c>
      <c r="Q33" s="40" t="s">
        <v>99</v>
      </c>
      <c r="R33" s="15" t="s">
        <v>107</v>
      </c>
      <c r="S33" s="31" t="s">
        <v>117</v>
      </c>
      <c r="T33" s="40" t="s">
        <v>125</v>
      </c>
      <c r="U33" s="63" t="s">
        <v>158</v>
      </c>
      <c r="V33" s="40" t="s">
        <v>169</v>
      </c>
      <c r="W33" s="40" t="s">
        <v>174</v>
      </c>
      <c r="X33" s="40" t="s">
        <v>179</v>
      </c>
      <c r="Y33" s="129" t="s">
        <v>125</v>
      </c>
    </row>
    <row r="34" spans="2:25" ht="12.75">
      <c r="B34" s="757"/>
      <c r="C34" s="78"/>
      <c r="D34" s="61" t="s">
        <v>1</v>
      </c>
      <c r="E34" s="62">
        <v>33</v>
      </c>
      <c r="F34" s="40">
        <v>40</v>
      </c>
      <c r="G34" s="63">
        <v>52</v>
      </c>
      <c r="H34" s="40">
        <v>31</v>
      </c>
      <c r="I34" s="40">
        <v>34</v>
      </c>
      <c r="J34" s="62">
        <v>32</v>
      </c>
      <c r="K34" s="40">
        <v>25</v>
      </c>
      <c r="L34" s="40">
        <v>30</v>
      </c>
      <c r="M34" s="62">
        <v>24</v>
      </c>
      <c r="N34" s="62">
        <v>21</v>
      </c>
      <c r="O34" s="40">
        <v>24</v>
      </c>
      <c r="P34" s="62">
        <v>19</v>
      </c>
      <c r="Q34" s="40">
        <v>26</v>
      </c>
      <c r="R34" s="15">
        <v>12</v>
      </c>
      <c r="S34" s="31">
        <v>23</v>
      </c>
      <c r="T34" s="40">
        <v>26</v>
      </c>
      <c r="U34" s="63">
        <v>10</v>
      </c>
      <c r="V34" s="41">
        <v>17</v>
      </c>
      <c r="W34" s="41">
        <v>14</v>
      </c>
      <c r="X34" s="41">
        <v>12</v>
      </c>
      <c r="Y34" s="130">
        <v>21</v>
      </c>
    </row>
    <row r="35" spans="2:25" ht="12.75">
      <c r="B35" s="757"/>
      <c r="C35" s="78"/>
      <c r="D35" s="67" t="s">
        <v>0</v>
      </c>
      <c r="E35" s="62">
        <v>12</v>
      </c>
      <c r="F35" s="40">
        <v>12</v>
      </c>
      <c r="G35" s="63">
        <v>9</v>
      </c>
      <c r="H35" s="40">
        <v>12</v>
      </c>
      <c r="I35" s="40">
        <v>12</v>
      </c>
      <c r="J35" s="62">
        <v>12</v>
      </c>
      <c r="K35" s="40">
        <v>12</v>
      </c>
      <c r="L35" s="40">
        <v>12</v>
      </c>
      <c r="M35" s="62">
        <v>12</v>
      </c>
      <c r="N35" s="62">
        <v>12</v>
      </c>
      <c r="O35" s="40">
        <v>12</v>
      </c>
      <c r="P35" s="62">
        <v>12</v>
      </c>
      <c r="Q35" s="40">
        <v>10</v>
      </c>
      <c r="R35" s="15">
        <v>10</v>
      </c>
      <c r="S35" s="31">
        <v>10</v>
      </c>
      <c r="T35" s="40">
        <v>10</v>
      </c>
      <c r="U35" s="63">
        <v>8</v>
      </c>
      <c r="V35" s="41">
        <v>8</v>
      </c>
      <c r="W35" s="41">
        <v>8</v>
      </c>
      <c r="X35" s="41">
        <v>8</v>
      </c>
      <c r="Y35" s="130">
        <v>8</v>
      </c>
    </row>
    <row r="36" spans="2:25" ht="12.75">
      <c r="B36" s="757"/>
      <c r="C36" s="78"/>
      <c r="D36" s="67" t="s">
        <v>149</v>
      </c>
      <c r="E36" s="93">
        <v>1</v>
      </c>
      <c r="F36" s="94">
        <v>1</v>
      </c>
      <c r="G36" s="17">
        <v>2</v>
      </c>
      <c r="H36" s="29">
        <v>1</v>
      </c>
      <c r="I36" s="41">
        <v>0</v>
      </c>
      <c r="J36" s="69">
        <v>0</v>
      </c>
      <c r="K36" s="41">
        <v>0</v>
      </c>
      <c r="L36" s="41">
        <v>0</v>
      </c>
      <c r="M36" s="69">
        <v>0</v>
      </c>
      <c r="N36" s="69">
        <v>0</v>
      </c>
      <c r="O36" s="41">
        <v>0</v>
      </c>
      <c r="P36" s="69">
        <v>0</v>
      </c>
      <c r="Q36" s="41">
        <v>0</v>
      </c>
      <c r="R36" s="17">
        <v>0</v>
      </c>
      <c r="S36" s="29">
        <v>0</v>
      </c>
      <c r="T36" s="41">
        <v>0</v>
      </c>
      <c r="U36" s="89">
        <v>0</v>
      </c>
      <c r="V36" s="41">
        <v>0</v>
      </c>
      <c r="W36" s="41">
        <v>0</v>
      </c>
      <c r="X36" s="41">
        <v>0</v>
      </c>
      <c r="Y36" s="130">
        <v>0</v>
      </c>
    </row>
    <row r="37" spans="2:25" ht="12.75">
      <c r="B37" s="757"/>
      <c r="C37" s="78"/>
      <c r="D37" s="70" t="s">
        <v>150</v>
      </c>
      <c r="E37" s="95">
        <v>11</v>
      </c>
      <c r="F37" s="96">
        <v>11</v>
      </c>
      <c r="G37" s="72">
        <v>7</v>
      </c>
      <c r="H37" s="42">
        <v>11</v>
      </c>
      <c r="I37" s="42">
        <v>12</v>
      </c>
      <c r="J37" s="71">
        <f>J35-J36</f>
        <v>12</v>
      </c>
      <c r="K37" s="42">
        <f>K35-K36</f>
        <v>12</v>
      </c>
      <c r="L37" s="42">
        <v>12</v>
      </c>
      <c r="M37" s="71">
        <f>M35-M36</f>
        <v>12</v>
      </c>
      <c r="N37" s="71">
        <f>N35-N36</f>
        <v>12</v>
      </c>
      <c r="O37" s="42">
        <f>O35-O36</f>
        <v>12</v>
      </c>
      <c r="P37" s="71">
        <f>P35-P36</f>
        <v>12</v>
      </c>
      <c r="Q37" s="42">
        <v>10</v>
      </c>
      <c r="R37" s="18">
        <v>10</v>
      </c>
      <c r="S37" s="27">
        <v>10</v>
      </c>
      <c r="T37" s="42">
        <v>10</v>
      </c>
      <c r="U37" s="42">
        <f>U35-U36</f>
        <v>8</v>
      </c>
      <c r="V37" s="42">
        <f>V35-V36</f>
        <v>8</v>
      </c>
      <c r="W37" s="42">
        <f>W35-W36</f>
        <v>8</v>
      </c>
      <c r="X37" s="42">
        <f>X35-X36</f>
        <v>8</v>
      </c>
      <c r="Y37" s="126">
        <f>Y35-Y36</f>
        <v>8</v>
      </c>
    </row>
    <row r="38" spans="2:25" ht="13.5" thickBot="1">
      <c r="B38" s="758"/>
      <c r="C38" s="83"/>
      <c r="D38" s="73" t="s">
        <v>151</v>
      </c>
      <c r="E38" s="97">
        <f aca="true" t="shared" si="5" ref="E38:N38">E37/E35</f>
        <v>0.9166666666666666</v>
      </c>
      <c r="F38" s="97">
        <f t="shared" si="5"/>
        <v>0.9166666666666666</v>
      </c>
      <c r="G38" s="75">
        <f t="shared" si="5"/>
        <v>0.7777777777777778</v>
      </c>
      <c r="H38" s="48">
        <f t="shared" si="5"/>
        <v>0.9166666666666666</v>
      </c>
      <c r="I38" s="43">
        <f t="shared" si="5"/>
        <v>1</v>
      </c>
      <c r="J38" s="76">
        <f t="shared" si="5"/>
        <v>1</v>
      </c>
      <c r="K38" s="43">
        <f t="shared" si="5"/>
        <v>1</v>
      </c>
      <c r="L38" s="43">
        <f t="shared" si="5"/>
        <v>1</v>
      </c>
      <c r="M38" s="76">
        <f t="shared" si="5"/>
        <v>1</v>
      </c>
      <c r="N38" s="76">
        <f t="shared" si="5"/>
        <v>1</v>
      </c>
      <c r="O38" s="43">
        <f>O37/O35</f>
        <v>1</v>
      </c>
      <c r="P38" s="76">
        <f>P37/P35</f>
        <v>1</v>
      </c>
      <c r="Q38" s="43">
        <f>Q37/Q35</f>
        <v>1</v>
      </c>
      <c r="R38" s="19">
        <f>R37/R35</f>
        <v>1</v>
      </c>
      <c r="S38" s="28">
        <f>S37/S35</f>
        <v>1</v>
      </c>
      <c r="T38" s="43">
        <v>1</v>
      </c>
      <c r="U38" s="43">
        <f>U37/U35</f>
        <v>1</v>
      </c>
      <c r="V38" s="43">
        <f>V37/V35</f>
        <v>1</v>
      </c>
      <c r="W38" s="43">
        <f>W37/W35</f>
        <v>1</v>
      </c>
      <c r="X38" s="43">
        <f>X37/X35</f>
        <v>1</v>
      </c>
      <c r="Y38" s="127">
        <f>Y37/Y35</f>
        <v>1</v>
      </c>
    </row>
    <row r="39" spans="2:25" ht="12.75">
      <c r="B39" s="749" t="s">
        <v>93</v>
      </c>
      <c r="C39" s="750"/>
      <c r="D39" s="755" t="s">
        <v>4</v>
      </c>
      <c r="E39" s="59">
        <v>0.00081</v>
      </c>
      <c r="F39" s="44">
        <v>0.016</v>
      </c>
      <c r="G39" s="77">
        <v>0.022</v>
      </c>
      <c r="H39" s="44">
        <v>0.018</v>
      </c>
      <c r="I39" s="49">
        <v>0.01</v>
      </c>
      <c r="J39" s="85">
        <v>0.011</v>
      </c>
      <c r="K39" s="49">
        <v>0.024</v>
      </c>
      <c r="L39" s="49">
        <v>0.013</v>
      </c>
      <c r="M39" s="85">
        <v>0.014</v>
      </c>
      <c r="N39" s="85">
        <v>0.022</v>
      </c>
      <c r="O39" s="49">
        <v>0.024</v>
      </c>
      <c r="P39" s="85">
        <v>0.016</v>
      </c>
      <c r="Q39" s="49">
        <v>0.015</v>
      </c>
      <c r="R39" s="23">
        <v>0.014</v>
      </c>
      <c r="S39" s="36">
        <v>0.018</v>
      </c>
      <c r="T39" s="49">
        <v>0.014</v>
      </c>
      <c r="U39" s="60">
        <v>0.017</v>
      </c>
      <c r="V39" s="44">
        <v>0.011</v>
      </c>
      <c r="W39" s="44">
        <v>0.046</v>
      </c>
      <c r="X39" s="44">
        <v>0.041</v>
      </c>
      <c r="Y39" s="128">
        <v>0.034</v>
      </c>
    </row>
    <row r="40" spans="2:25" ht="12.75">
      <c r="B40" s="749"/>
      <c r="C40" s="750"/>
      <c r="D40" s="756"/>
      <c r="E40" s="62" t="s">
        <v>6</v>
      </c>
      <c r="F40" s="40" t="s">
        <v>51</v>
      </c>
      <c r="G40" s="63" t="s">
        <v>52</v>
      </c>
      <c r="H40" s="40" t="s">
        <v>53</v>
      </c>
      <c r="I40" s="40" t="s">
        <v>54</v>
      </c>
      <c r="J40" s="62" t="s">
        <v>55</v>
      </c>
      <c r="K40" s="40" t="s">
        <v>6</v>
      </c>
      <c r="L40" s="40" t="s">
        <v>21</v>
      </c>
      <c r="M40" s="62" t="s">
        <v>56</v>
      </c>
      <c r="N40" s="62" t="s">
        <v>16</v>
      </c>
      <c r="O40" s="40" t="s">
        <v>80</v>
      </c>
      <c r="P40" s="62" t="s">
        <v>85</v>
      </c>
      <c r="Q40" s="40" t="s">
        <v>100</v>
      </c>
      <c r="R40" s="15" t="s">
        <v>108</v>
      </c>
      <c r="S40" s="31" t="s">
        <v>118</v>
      </c>
      <c r="T40" s="53" t="s">
        <v>126</v>
      </c>
      <c r="U40" s="109" t="s">
        <v>159</v>
      </c>
      <c r="V40" s="40" t="s">
        <v>170</v>
      </c>
      <c r="W40" s="40" t="s">
        <v>27</v>
      </c>
      <c r="X40" s="40" t="s">
        <v>180</v>
      </c>
      <c r="Y40" s="129" t="s">
        <v>186</v>
      </c>
    </row>
    <row r="41" spans="2:25" ht="12.75">
      <c r="B41" s="749"/>
      <c r="C41" s="750"/>
      <c r="D41" s="61" t="s">
        <v>1</v>
      </c>
      <c r="E41" s="64">
        <v>0.1</v>
      </c>
      <c r="F41" s="40">
        <v>0.16</v>
      </c>
      <c r="G41" s="63">
        <v>0.13</v>
      </c>
      <c r="H41" s="40">
        <v>0.11</v>
      </c>
      <c r="I41" s="47">
        <v>0.097</v>
      </c>
      <c r="J41" s="79">
        <v>0.045</v>
      </c>
      <c r="K41" s="88">
        <v>0.1</v>
      </c>
      <c r="L41" s="47">
        <v>0.031</v>
      </c>
      <c r="M41" s="79">
        <v>0.054</v>
      </c>
      <c r="N41" s="79">
        <v>0.057</v>
      </c>
      <c r="O41" s="47">
        <v>0.072</v>
      </c>
      <c r="P41" s="79">
        <v>0.07</v>
      </c>
      <c r="Q41" s="47">
        <v>0.044</v>
      </c>
      <c r="R41" s="20">
        <v>0.039</v>
      </c>
      <c r="S41" s="34">
        <v>0.066</v>
      </c>
      <c r="T41" s="47">
        <v>0.037</v>
      </c>
      <c r="U41" s="105">
        <v>0.047</v>
      </c>
      <c r="V41" s="41">
        <v>0.047</v>
      </c>
      <c r="W41" s="41">
        <v>0.065</v>
      </c>
      <c r="X41" s="41">
        <v>0.077</v>
      </c>
      <c r="Y41" s="130">
        <v>0.085</v>
      </c>
    </row>
    <row r="42" spans="2:25" ht="12.75">
      <c r="B42" s="749"/>
      <c r="C42" s="750"/>
      <c r="D42" s="67" t="s">
        <v>0</v>
      </c>
      <c r="E42" s="62">
        <v>41</v>
      </c>
      <c r="F42" s="40">
        <v>47</v>
      </c>
      <c r="G42" s="63">
        <v>47</v>
      </c>
      <c r="H42" s="40">
        <v>45</v>
      </c>
      <c r="I42" s="40">
        <v>44</v>
      </c>
      <c r="J42" s="62">
        <v>31</v>
      </c>
      <c r="K42" s="40">
        <v>29</v>
      </c>
      <c r="L42" s="40">
        <v>28</v>
      </c>
      <c r="M42" s="62">
        <v>17</v>
      </c>
      <c r="N42" s="62">
        <v>18</v>
      </c>
      <c r="O42" s="40">
        <v>21</v>
      </c>
      <c r="P42" s="62">
        <v>21</v>
      </c>
      <c r="Q42" s="40">
        <v>21</v>
      </c>
      <c r="R42" s="15">
        <v>21</v>
      </c>
      <c r="S42" s="31">
        <v>21</v>
      </c>
      <c r="T42" s="40">
        <v>21</v>
      </c>
      <c r="U42" s="63">
        <v>21</v>
      </c>
      <c r="V42" s="41">
        <v>22</v>
      </c>
      <c r="W42" s="41">
        <v>22</v>
      </c>
      <c r="X42" s="41">
        <v>24</v>
      </c>
      <c r="Y42" s="130">
        <v>26</v>
      </c>
    </row>
    <row r="43" spans="2:25" ht="12.75">
      <c r="B43" s="749"/>
      <c r="C43" s="750"/>
      <c r="D43" s="67" t="s">
        <v>149</v>
      </c>
      <c r="E43" s="69">
        <v>0</v>
      </c>
      <c r="F43" s="41">
        <v>0</v>
      </c>
      <c r="G43" s="89">
        <v>0</v>
      </c>
      <c r="H43" s="41">
        <v>0</v>
      </c>
      <c r="I43" s="41">
        <v>0</v>
      </c>
      <c r="J43" s="69">
        <v>0</v>
      </c>
      <c r="K43" s="41">
        <v>0</v>
      </c>
      <c r="L43" s="41">
        <v>0</v>
      </c>
      <c r="M43" s="69">
        <v>0</v>
      </c>
      <c r="N43" s="69">
        <v>0</v>
      </c>
      <c r="O43" s="41">
        <v>0</v>
      </c>
      <c r="P43" s="69">
        <v>0</v>
      </c>
      <c r="Q43" s="41">
        <v>0</v>
      </c>
      <c r="R43" s="17">
        <v>0</v>
      </c>
      <c r="S43" s="29">
        <v>0</v>
      </c>
      <c r="T43" s="41">
        <v>0</v>
      </c>
      <c r="U43" s="89">
        <v>0</v>
      </c>
      <c r="V43" s="41">
        <v>0</v>
      </c>
      <c r="W43" s="41">
        <v>0</v>
      </c>
      <c r="X43" s="41">
        <v>0</v>
      </c>
      <c r="Y43" s="130">
        <v>0</v>
      </c>
    </row>
    <row r="44" spans="2:25" ht="12.75">
      <c r="B44" s="749"/>
      <c r="C44" s="750"/>
      <c r="D44" s="70" t="s">
        <v>150</v>
      </c>
      <c r="E44" s="71">
        <v>41</v>
      </c>
      <c r="F44" s="42">
        <v>47</v>
      </c>
      <c r="G44" s="72">
        <v>47</v>
      </c>
      <c r="H44" s="42">
        <v>45</v>
      </c>
      <c r="I44" s="42">
        <v>44</v>
      </c>
      <c r="J44" s="71">
        <f>J42-J43</f>
        <v>31</v>
      </c>
      <c r="K44" s="42">
        <f>K42-K43</f>
        <v>29</v>
      </c>
      <c r="L44" s="42">
        <v>28</v>
      </c>
      <c r="M44" s="71">
        <f aca="true" t="shared" si="6" ref="M44:R44">M42-M43</f>
        <v>17</v>
      </c>
      <c r="N44" s="71">
        <f t="shared" si="6"/>
        <v>18</v>
      </c>
      <c r="O44" s="42">
        <f t="shared" si="6"/>
        <v>21</v>
      </c>
      <c r="P44" s="71">
        <f t="shared" si="6"/>
        <v>21</v>
      </c>
      <c r="Q44" s="42">
        <f t="shared" si="6"/>
        <v>21</v>
      </c>
      <c r="R44" s="18">
        <f t="shared" si="6"/>
        <v>21</v>
      </c>
      <c r="S44" s="27">
        <f>S42-S43</f>
        <v>21</v>
      </c>
      <c r="T44" s="42">
        <v>21</v>
      </c>
      <c r="U44" s="42">
        <f>U42-U43</f>
        <v>21</v>
      </c>
      <c r="V44" s="42">
        <f>V42-V43</f>
        <v>22</v>
      </c>
      <c r="W44" s="42">
        <f>W42-W43</f>
        <v>22</v>
      </c>
      <c r="X44" s="42">
        <f>X42-X43</f>
        <v>24</v>
      </c>
      <c r="Y44" s="126">
        <f>Y42-Y43</f>
        <v>26</v>
      </c>
    </row>
    <row r="45" spans="2:25" ht="13.5" thickBot="1">
      <c r="B45" s="751"/>
      <c r="C45" s="752"/>
      <c r="D45" s="73" t="s">
        <v>151</v>
      </c>
      <c r="E45" s="76">
        <f aca="true" t="shared" si="7" ref="E45:N45">E44/E42</f>
        <v>1</v>
      </c>
      <c r="F45" s="43">
        <f t="shared" si="7"/>
        <v>1</v>
      </c>
      <c r="G45" s="90">
        <f t="shared" si="7"/>
        <v>1</v>
      </c>
      <c r="H45" s="43">
        <f t="shared" si="7"/>
        <v>1</v>
      </c>
      <c r="I45" s="43">
        <f t="shared" si="7"/>
        <v>1</v>
      </c>
      <c r="J45" s="76">
        <f t="shared" si="7"/>
        <v>1</v>
      </c>
      <c r="K45" s="43">
        <f t="shared" si="7"/>
        <v>1</v>
      </c>
      <c r="L45" s="43">
        <f t="shared" si="7"/>
        <v>1</v>
      </c>
      <c r="M45" s="76">
        <f t="shared" si="7"/>
        <v>1</v>
      </c>
      <c r="N45" s="76">
        <f t="shared" si="7"/>
        <v>1</v>
      </c>
      <c r="O45" s="43">
        <f>O44/O42</f>
        <v>1</v>
      </c>
      <c r="P45" s="76">
        <f>P44/P42</f>
        <v>1</v>
      </c>
      <c r="Q45" s="43">
        <f>Q44/Q42</f>
        <v>1</v>
      </c>
      <c r="R45" s="19">
        <f>R44/R42</f>
        <v>1</v>
      </c>
      <c r="S45" s="28">
        <f>S44/S42</f>
        <v>1</v>
      </c>
      <c r="T45" s="43">
        <v>1</v>
      </c>
      <c r="U45" s="43">
        <f>U44/U42</f>
        <v>1</v>
      </c>
      <c r="V45" s="43">
        <f>V44/V42</f>
        <v>1</v>
      </c>
      <c r="W45" s="43">
        <f>W44/W42</f>
        <v>1</v>
      </c>
      <c r="X45" s="43">
        <f>X44/X42</f>
        <v>1</v>
      </c>
      <c r="Y45" s="127">
        <f>Y44/Y42</f>
        <v>1</v>
      </c>
    </row>
    <row r="46" spans="2:25" ht="12.75">
      <c r="B46" s="757" t="s">
        <v>94</v>
      </c>
      <c r="C46" s="78"/>
      <c r="D46" s="755" t="s">
        <v>4</v>
      </c>
      <c r="E46" s="59">
        <v>0.0023</v>
      </c>
      <c r="F46" s="44">
        <v>0.0012</v>
      </c>
      <c r="G46" s="100">
        <v>0.001</v>
      </c>
      <c r="H46" s="44">
        <v>0.00019</v>
      </c>
      <c r="I46" s="44">
        <v>0.00012</v>
      </c>
      <c r="J46" s="59">
        <v>0.0028</v>
      </c>
      <c r="K46" s="44">
        <v>0.031</v>
      </c>
      <c r="L46" s="44">
        <v>0.019</v>
      </c>
      <c r="M46" s="59">
        <v>0.0049</v>
      </c>
      <c r="N46" s="59">
        <v>0.037</v>
      </c>
      <c r="O46" s="44">
        <v>0.0064</v>
      </c>
      <c r="P46" s="59">
        <v>0.0021</v>
      </c>
      <c r="Q46" s="44">
        <v>0.00042</v>
      </c>
      <c r="R46" s="14">
        <v>0.0048</v>
      </c>
      <c r="S46" s="33">
        <v>0.0069</v>
      </c>
      <c r="T46" s="44">
        <v>0.026</v>
      </c>
      <c r="U46" s="77">
        <v>0.0012</v>
      </c>
      <c r="V46" s="44">
        <v>0.021</v>
      </c>
      <c r="W46" s="44">
        <v>0.0026</v>
      </c>
      <c r="X46" s="44">
        <v>0</v>
      </c>
      <c r="Y46" s="128">
        <v>0.033</v>
      </c>
    </row>
    <row r="47" spans="2:25" ht="12.75">
      <c r="B47" s="757"/>
      <c r="C47" s="78" t="s">
        <v>2</v>
      </c>
      <c r="D47" s="756"/>
      <c r="E47" s="62" t="s">
        <v>57</v>
      </c>
      <c r="F47" s="40" t="s">
        <v>58</v>
      </c>
      <c r="G47" s="63" t="s">
        <v>59</v>
      </c>
      <c r="H47" s="40" t="s">
        <v>58</v>
      </c>
      <c r="I47" s="40" t="s">
        <v>60</v>
      </c>
      <c r="J47" s="62" t="s">
        <v>61</v>
      </c>
      <c r="K47" s="40" t="s">
        <v>62</v>
      </c>
      <c r="L47" s="40" t="s">
        <v>63</v>
      </c>
      <c r="M47" s="62" t="s">
        <v>64</v>
      </c>
      <c r="N47" s="62" t="s">
        <v>65</v>
      </c>
      <c r="O47" s="40" t="s">
        <v>81</v>
      </c>
      <c r="P47" s="62" t="s">
        <v>87</v>
      </c>
      <c r="Q47" s="40" t="s">
        <v>101</v>
      </c>
      <c r="R47" s="15" t="s">
        <v>109</v>
      </c>
      <c r="S47" s="31" t="s">
        <v>119</v>
      </c>
      <c r="T47" s="40" t="s">
        <v>127</v>
      </c>
      <c r="U47" s="63" t="s">
        <v>160</v>
      </c>
      <c r="V47" s="40" t="s">
        <v>171</v>
      </c>
      <c r="W47" s="40" t="s">
        <v>101</v>
      </c>
      <c r="X47" s="40" t="s">
        <v>181</v>
      </c>
      <c r="Y47" s="129" t="s">
        <v>187</v>
      </c>
    </row>
    <row r="48" spans="2:25" ht="12.75">
      <c r="B48" s="757"/>
      <c r="C48" s="78"/>
      <c r="D48" s="61" t="s">
        <v>1</v>
      </c>
      <c r="E48" s="62">
        <v>4.3</v>
      </c>
      <c r="F48" s="40">
        <v>2.4</v>
      </c>
      <c r="G48" s="63">
        <v>2.6</v>
      </c>
      <c r="H48" s="50">
        <v>2</v>
      </c>
      <c r="I48" s="50">
        <v>2.2</v>
      </c>
      <c r="J48" s="86">
        <v>3.3</v>
      </c>
      <c r="K48" s="50">
        <v>2.9</v>
      </c>
      <c r="L48" s="50">
        <v>4.4</v>
      </c>
      <c r="M48" s="86">
        <v>2.7</v>
      </c>
      <c r="N48" s="86">
        <v>1.4</v>
      </c>
      <c r="O48" s="50">
        <v>4.2</v>
      </c>
      <c r="P48" s="86">
        <v>1.8</v>
      </c>
      <c r="Q48" s="50">
        <v>1.8</v>
      </c>
      <c r="R48" s="24">
        <v>6.4</v>
      </c>
      <c r="S48" s="37">
        <v>1.3</v>
      </c>
      <c r="T48" s="50">
        <v>1.1</v>
      </c>
      <c r="U48" s="106">
        <v>1</v>
      </c>
      <c r="V48" s="41">
        <v>1.4</v>
      </c>
      <c r="W48" s="41">
        <v>0.93</v>
      </c>
      <c r="X48" s="41">
        <v>2.1</v>
      </c>
      <c r="Y48" s="130">
        <v>1.9</v>
      </c>
    </row>
    <row r="49" spans="2:25" ht="12.75">
      <c r="B49" s="757"/>
      <c r="C49" s="78"/>
      <c r="D49" s="67" t="s">
        <v>0</v>
      </c>
      <c r="E49" s="62">
        <v>109</v>
      </c>
      <c r="F49" s="40">
        <v>118</v>
      </c>
      <c r="G49" s="63">
        <v>87</v>
      </c>
      <c r="H49" s="40">
        <v>98</v>
      </c>
      <c r="I49" s="40">
        <v>94</v>
      </c>
      <c r="J49" s="62">
        <v>48</v>
      </c>
      <c r="K49" s="40">
        <v>37</v>
      </c>
      <c r="L49" s="40">
        <v>37</v>
      </c>
      <c r="M49" s="62">
        <v>27</v>
      </c>
      <c r="N49" s="62">
        <v>26</v>
      </c>
      <c r="O49" s="40">
        <v>31</v>
      </c>
      <c r="P49" s="62">
        <v>29</v>
      </c>
      <c r="Q49" s="40">
        <v>27</v>
      </c>
      <c r="R49" s="15">
        <v>27</v>
      </c>
      <c r="S49" s="31">
        <v>27</v>
      </c>
      <c r="T49" s="40">
        <v>26</v>
      </c>
      <c r="U49" s="63">
        <v>24</v>
      </c>
      <c r="V49" s="41">
        <v>24</v>
      </c>
      <c r="W49" s="41">
        <v>24</v>
      </c>
      <c r="X49" s="41">
        <v>27</v>
      </c>
      <c r="Y49" s="130">
        <v>28</v>
      </c>
    </row>
    <row r="50" spans="2:25" ht="12.75">
      <c r="B50" s="757"/>
      <c r="C50" s="78"/>
      <c r="D50" s="67" t="s">
        <v>149</v>
      </c>
      <c r="E50" s="69">
        <v>0</v>
      </c>
      <c r="F50" s="41">
        <v>0</v>
      </c>
      <c r="G50" s="89">
        <v>0</v>
      </c>
      <c r="H50" s="41">
        <v>0</v>
      </c>
      <c r="I50" s="41">
        <v>0</v>
      </c>
      <c r="J50" s="69">
        <v>0</v>
      </c>
      <c r="K50" s="41">
        <v>0</v>
      </c>
      <c r="L50" s="41">
        <v>0</v>
      </c>
      <c r="M50" s="69">
        <v>0</v>
      </c>
      <c r="N50" s="69">
        <v>0</v>
      </c>
      <c r="O50" s="41">
        <v>0</v>
      </c>
      <c r="P50" s="69">
        <v>0</v>
      </c>
      <c r="Q50" s="41">
        <v>0</v>
      </c>
      <c r="R50" s="17">
        <v>0</v>
      </c>
      <c r="S50" s="29">
        <v>0</v>
      </c>
      <c r="T50" s="41">
        <v>0</v>
      </c>
      <c r="U50" s="89">
        <v>0</v>
      </c>
      <c r="V50" s="41">
        <v>0</v>
      </c>
      <c r="W50" s="41">
        <v>0</v>
      </c>
      <c r="X50" s="41">
        <v>0</v>
      </c>
      <c r="Y50" s="130">
        <v>0</v>
      </c>
    </row>
    <row r="51" spans="2:25" ht="12.75">
      <c r="B51" s="757"/>
      <c r="C51" s="78"/>
      <c r="D51" s="70" t="s">
        <v>150</v>
      </c>
      <c r="E51" s="71">
        <v>109</v>
      </c>
      <c r="F51" s="42">
        <v>118</v>
      </c>
      <c r="G51" s="72">
        <v>87</v>
      </c>
      <c r="H51" s="42">
        <v>98</v>
      </c>
      <c r="I51" s="42">
        <v>94</v>
      </c>
      <c r="J51" s="71">
        <f>J49-J50</f>
        <v>48</v>
      </c>
      <c r="K51" s="42">
        <f>K49-K50</f>
        <v>37</v>
      </c>
      <c r="L51" s="42">
        <v>37</v>
      </c>
      <c r="M51" s="71">
        <f>M49-M50</f>
        <v>27</v>
      </c>
      <c r="N51" s="71">
        <v>26</v>
      </c>
      <c r="O51" s="42">
        <v>31</v>
      </c>
      <c r="P51" s="71">
        <f>P49-P50</f>
        <v>29</v>
      </c>
      <c r="Q51" s="42">
        <v>27</v>
      </c>
      <c r="R51" s="18">
        <v>27</v>
      </c>
      <c r="S51" s="27">
        <v>27</v>
      </c>
      <c r="T51" s="42">
        <v>26</v>
      </c>
      <c r="U51" s="42">
        <f>U49-U50</f>
        <v>24</v>
      </c>
      <c r="V51" s="42">
        <f>V49-V50</f>
        <v>24</v>
      </c>
      <c r="W51" s="42">
        <f>W49-W50</f>
        <v>24</v>
      </c>
      <c r="X51" s="42">
        <f>X49-X50</f>
        <v>27</v>
      </c>
      <c r="Y51" s="126">
        <f>Y49-Y50</f>
        <v>28</v>
      </c>
    </row>
    <row r="52" spans="2:25" ht="13.5" thickBot="1">
      <c r="B52" s="757"/>
      <c r="C52" s="83"/>
      <c r="D52" s="73" t="s">
        <v>151</v>
      </c>
      <c r="E52" s="76">
        <f aca="true" t="shared" si="8" ref="E52:N52">E51/E49</f>
        <v>1</v>
      </c>
      <c r="F52" s="43">
        <f t="shared" si="8"/>
        <v>1</v>
      </c>
      <c r="G52" s="90">
        <f t="shared" si="8"/>
        <v>1</v>
      </c>
      <c r="H52" s="43">
        <f t="shared" si="8"/>
        <v>1</v>
      </c>
      <c r="I52" s="43">
        <f t="shared" si="8"/>
        <v>1</v>
      </c>
      <c r="J52" s="76">
        <f t="shared" si="8"/>
        <v>1</v>
      </c>
      <c r="K52" s="43">
        <f t="shared" si="8"/>
        <v>1</v>
      </c>
      <c r="L52" s="43">
        <f t="shared" si="8"/>
        <v>1</v>
      </c>
      <c r="M52" s="76">
        <f t="shared" si="8"/>
        <v>1</v>
      </c>
      <c r="N52" s="76">
        <f t="shared" si="8"/>
        <v>1</v>
      </c>
      <c r="O52" s="43">
        <f>O51/O49</f>
        <v>1</v>
      </c>
      <c r="P52" s="76">
        <f>P51/P49</f>
        <v>1</v>
      </c>
      <c r="Q52" s="43">
        <f>Q51/Q49</f>
        <v>1</v>
      </c>
      <c r="R52" s="19">
        <f>R51/R49</f>
        <v>1</v>
      </c>
      <c r="S52" s="28">
        <f>S51/S49</f>
        <v>1</v>
      </c>
      <c r="T52" s="43">
        <v>1</v>
      </c>
      <c r="U52" s="43">
        <f>U51/U49</f>
        <v>1</v>
      </c>
      <c r="V52" s="43">
        <f>V51/V49</f>
        <v>1</v>
      </c>
      <c r="W52" s="43">
        <f>W51/W49</f>
        <v>1</v>
      </c>
      <c r="X52" s="43">
        <f>X51/X49</f>
        <v>1</v>
      </c>
      <c r="Y52" s="127">
        <f>Y51/Y49</f>
        <v>1</v>
      </c>
    </row>
    <row r="53" spans="2:25" ht="12.75">
      <c r="B53" s="757"/>
      <c r="C53" s="78"/>
      <c r="D53" s="755" t="s">
        <v>4</v>
      </c>
      <c r="E53" s="59">
        <v>9.8</v>
      </c>
      <c r="F53" s="44">
        <v>0.11</v>
      </c>
      <c r="G53" s="77">
        <v>0.0039</v>
      </c>
      <c r="H53" s="44">
        <v>0.073</v>
      </c>
      <c r="I53" s="44">
        <v>0.0036</v>
      </c>
      <c r="J53" s="746" t="s">
        <v>11</v>
      </c>
      <c r="K53" s="746" t="s">
        <v>11</v>
      </c>
      <c r="L53" s="739" t="s">
        <v>11</v>
      </c>
      <c r="M53" s="746" t="s">
        <v>11</v>
      </c>
      <c r="N53" s="746" t="s">
        <v>22</v>
      </c>
      <c r="O53" s="739" t="s">
        <v>22</v>
      </c>
      <c r="P53" s="746" t="s">
        <v>22</v>
      </c>
      <c r="Q53" s="739" t="s">
        <v>102</v>
      </c>
      <c r="R53" s="735" t="s">
        <v>110</v>
      </c>
      <c r="S53" s="737" t="s">
        <v>120</v>
      </c>
      <c r="T53" s="739" t="s">
        <v>128</v>
      </c>
      <c r="U53" s="741" t="s">
        <v>161</v>
      </c>
      <c r="V53" s="739" t="s">
        <v>22</v>
      </c>
      <c r="W53" s="739" t="s">
        <v>22</v>
      </c>
      <c r="X53" s="739" t="s">
        <v>22</v>
      </c>
      <c r="Y53" s="733" t="s">
        <v>22</v>
      </c>
    </row>
    <row r="54" spans="2:25" ht="12.75">
      <c r="B54" s="757"/>
      <c r="C54" s="78" t="s">
        <v>3</v>
      </c>
      <c r="D54" s="756"/>
      <c r="E54" s="62" t="s">
        <v>68</v>
      </c>
      <c r="F54" s="40" t="s">
        <v>69</v>
      </c>
      <c r="G54" s="63" t="s">
        <v>70</v>
      </c>
      <c r="H54" s="40" t="s">
        <v>71</v>
      </c>
      <c r="I54" s="88" t="s">
        <v>72</v>
      </c>
      <c r="J54" s="747"/>
      <c r="K54" s="747"/>
      <c r="L54" s="740"/>
      <c r="M54" s="747"/>
      <c r="N54" s="747"/>
      <c r="O54" s="740"/>
      <c r="P54" s="747"/>
      <c r="Q54" s="740"/>
      <c r="R54" s="736"/>
      <c r="S54" s="738"/>
      <c r="T54" s="740"/>
      <c r="U54" s="742"/>
      <c r="V54" s="740"/>
      <c r="W54" s="740"/>
      <c r="X54" s="740"/>
      <c r="Y54" s="734"/>
    </row>
    <row r="55" spans="2:25" ht="12.75">
      <c r="B55" s="757"/>
      <c r="C55" s="78"/>
      <c r="D55" s="61" t="s">
        <v>1</v>
      </c>
      <c r="E55" s="62">
        <v>38</v>
      </c>
      <c r="F55" s="40">
        <v>10</v>
      </c>
      <c r="G55" s="63">
        <v>4.5</v>
      </c>
      <c r="H55" s="40">
        <v>7.1</v>
      </c>
      <c r="I55" s="40">
        <v>1.8</v>
      </c>
      <c r="J55" s="62" t="s">
        <v>66</v>
      </c>
      <c r="K55" s="62" t="s">
        <v>66</v>
      </c>
      <c r="L55" s="40" t="s">
        <v>66</v>
      </c>
      <c r="M55" s="62" t="s">
        <v>66</v>
      </c>
      <c r="N55" s="62" t="s">
        <v>67</v>
      </c>
      <c r="O55" s="40" t="s">
        <v>22</v>
      </c>
      <c r="P55" s="62" t="s">
        <v>22</v>
      </c>
      <c r="Q55" s="40" t="s">
        <v>102</v>
      </c>
      <c r="R55" s="15" t="s">
        <v>110</v>
      </c>
      <c r="S55" s="31" t="s">
        <v>120</v>
      </c>
      <c r="T55" s="40" t="s">
        <v>128</v>
      </c>
      <c r="U55" s="63" t="s">
        <v>161</v>
      </c>
      <c r="V55" s="41" t="s">
        <v>22</v>
      </c>
      <c r="W55" s="40" t="s">
        <v>22</v>
      </c>
      <c r="X55" s="40" t="s">
        <v>22</v>
      </c>
      <c r="Y55" s="129" t="s">
        <v>22</v>
      </c>
    </row>
    <row r="56" spans="2:25" ht="12.75">
      <c r="B56" s="757"/>
      <c r="C56" s="78"/>
      <c r="D56" s="67" t="s">
        <v>0</v>
      </c>
      <c r="E56" s="69">
        <v>3</v>
      </c>
      <c r="F56" s="41">
        <v>31</v>
      </c>
      <c r="G56" s="89">
        <v>31</v>
      </c>
      <c r="H56" s="41">
        <v>16</v>
      </c>
      <c r="I56" s="41">
        <v>10</v>
      </c>
      <c r="J56" s="69" t="s">
        <v>73</v>
      </c>
      <c r="K56" s="69" t="s">
        <v>73</v>
      </c>
      <c r="L56" s="41" t="s">
        <v>73</v>
      </c>
      <c r="M56" s="69" t="s">
        <v>73</v>
      </c>
      <c r="N56" s="69" t="s">
        <v>74</v>
      </c>
      <c r="O56" s="41" t="s">
        <v>22</v>
      </c>
      <c r="P56" s="69" t="s">
        <v>22</v>
      </c>
      <c r="Q56" s="41" t="s">
        <v>102</v>
      </c>
      <c r="R56" s="17" t="s">
        <v>110</v>
      </c>
      <c r="S56" s="29" t="s">
        <v>120</v>
      </c>
      <c r="T56" s="41" t="s">
        <v>128</v>
      </c>
      <c r="U56" s="89" t="s">
        <v>161</v>
      </c>
      <c r="V56" s="41" t="s">
        <v>22</v>
      </c>
      <c r="W56" s="41" t="s">
        <v>22</v>
      </c>
      <c r="X56" s="41" t="s">
        <v>22</v>
      </c>
      <c r="Y56" s="130" t="s">
        <v>22</v>
      </c>
    </row>
    <row r="57" spans="2:25" ht="12.75">
      <c r="B57" s="757"/>
      <c r="C57" s="78"/>
      <c r="D57" s="67" t="s">
        <v>149</v>
      </c>
      <c r="E57" s="69">
        <v>0</v>
      </c>
      <c r="F57" s="41">
        <v>0</v>
      </c>
      <c r="G57" s="89">
        <v>0</v>
      </c>
      <c r="H57" s="41">
        <v>0</v>
      </c>
      <c r="I57" s="41">
        <v>0</v>
      </c>
      <c r="J57" s="69" t="s">
        <v>75</v>
      </c>
      <c r="K57" s="69" t="s">
        <v>75</v>
      </c>
      <c r="L57" s="41" t="s">
        <v>75</v>
      </c>
      <c r="M57" s="69" t="s">
        <v>75</v>
      </c>
      <c r="N57" s="69" t="s">
        <v>76</v>
      </c>
      <c r="O57" s="41" t="s">
        <v>22</v>
      </c>
      <c r="P57" s="69" t="s">
        <v>22</v>
      </c>
      <c r="Q57" s="41" t="s">
        <v>102</v>
      </c>
      <c r="R57" s="17" t="s">
        <v>110</v>
      </c>
      <c r="S57" s="29" t="s">
        <v>120</v>
      </c>
      <c r="T57" s="41" t="s">
        <v>128</v>
      </c>
      <c r="U57" s="89" t="s">
        <v>161</v>
      </c>
      <c r="V57" s="41" t="s">
        <v>22</v>
      </c>
      <c r="W57" s="41" t="s">
        <v>22</v>
      </c>
      <c r="X57" s="41" t="s">
        <v>22</v>
      </c>
      <c r="Y57" s="130" t="s">
        <v>22</v>
      </c>
    </row>
    <row r="58" spans="2:25" ht="12.75">
      <c r="B58" s="757"/>
      <c r="C58" s="78"/>
      <c r="D58" s="70" t="s">
        <v>150</v>
      </c>
      <c r="E58" s="71">
        <v>3</v>
      </c>
      <c r="F58" s="42">
        <v>31</v>
      </c>
      <c r="G58" s="72">
        <v>31</v>
      </c>
      <c r="H58" s="42">
        <v>16</v>
      </c>
      <c r="I58" s="42">
        <v>10</v>
      </c>
      <c r="J58" s="71" t="s">
        <v>75</v>
      </c>
      <c r="K58" s="71" t="s">
        <v>75</v>
      </c>
      <c r="L58" s="42" t="s">
        <v>75</v>
      </c>
      <c r="M58" s="71" t="s">
        <v>75</v>
      </c>
      <c r="N58" s="71" t="s">
        <v>76</v>
      </c>
      <c r="O58" s="42" t="s">
        <v>22</v>
      </c>
      <c r="P58" s="71" t="s">
        <v>22</v>
      </c>
      <c r="Q58" s="42" t="s">
        <v>102</v>
      </c>
      <c r="R58" s="18" t="s">
        <v>110</v>
      </c>
      <c r="S58" s="27" t="s">
        <v>120</v>
      </c>
      <c r="T58" s="42" t="s">
        <v>128</v>
      </c>
      <c r="U58" s="72" t="s">
        <v>161</v>
      </c>
      <c r="V58" s="42" t="s">
        <v>22</v>
      </c>
      <c r="W58" s="42" t="s">
        <v>22</v>
      </c>
      <c r="X58" s="42" t="s">
        <v>22</v>
      </c>
      <c r="Y58" s="126" t="s">
        <v>22</v>
      </c>
    </row>
    <row r="59" spans="2:25" ht="13.5" thickBot="1">
      <c r="B59" s="758"/>
      <c r="C59" s="83"/>
      <c r="D59" s="73" t="s">
        <v>151</v>
      </c>
      <c r="E59" s="76">
        <f>E58/E56</f>
        <v>1</v>
      </c>
      <c r="F59" s="43">
        <f>F58/F56</f>
        <v>1</v>
      </c>
      <c r="G59" s="90">
        <f>G58/G56</f>
        <v>1</v>
      </c>
      <c r="H59" s="43">
        <f>H58/H56</f>
        <v>1</v>
      </c>
      <c r="I59" s="43">
        <f>I58/I56</f>
        <v>1</v>
      </c>
      <c r="J59" s="76" t="s">
        <v>75</v>
      </c>
      <c r="K59" s="76" t="s">
        <v>75</v>
      </c>
      <c r="L59" s="43" t="s">
        <v>75</v>
      </c>
      <c r="M59" s="76" t="s">
        <v>75</v>
      </c>
      <c r="N59" s="76" t="s">
        <v>76</v>
      </c>
      <c r="O59" s="43" t="s">
        <v>22</v>
      </c>
      <c r="P59" s="76" t="s">
        <v>22</v>
      </c>
      <c r="Q59" s="43" t="s">
        <v>102</v>
      </c>
      <c r="R59" s="19" t="s">
        <v>110</v>
      </c>
      <c r="S59" s="28" t="s">
        <v>120</v>
      </c>
      <c r="T59" s="43" t="s">
        <v>128</v>
      </c>
      <c r="U59" s="90" t="s">
        <v>161</v>
      </c>
      <c r="V59" s="43" t="s">
        <v>22</v>
      </c>
      <c r="W59" s="43" t="s">
        <v>22</v>
      </c>
      <c r="X59" s="43" t="s">
        <v>22</v>
      </c>
      <c r="Y59" s="127" t="s">
        <v>22</v>
      </c>
    </row>
    <row r="60" spans="2:21" ht="14.25" customHeight="1">
      <c r="B60" s="2" t="s">
        <v>145</v>
      </c>
      <c r="C60" s="2"/>
      <c r="D60" s="2"/>
      <c r="E60" s="2"/>
      <c r="F60" s="2"/>
      <c r="G60" s="2"/>
      <c r="H60" s="2"/>
      <c r="I60" s="2"/>
      <c r="Q60" s="8"/>
      <c r="R60" s="8"/>
      <c r="U60" s="8"/>
    </row>
    <row r="61" spans="2:25" s="6" customFormat="1" ht="16.5" customHeight="1">
      <c r="B61" s="101" t="s">
        <v>162</v>
      </c>
      <c r="C61" s="101"/>
      <c r="D61" s="101"/>
      <c r="E61" s="101"/>
      <c r="F61" s="101"/>
      <c r="G61" s="101"/>
      <c r="H61" s="101"/>
      <c r="I61" s="101"/>
      <c r="Q61" s="1"/>
      <c r="R61" s="1"/>
      <c r="U61" s="1"/>
      <c r="V61" s="111"/>
      <c r="W61" s="111"/>
      <c r="X61" s="111"/>
      <c r="Y61" s="111"/>
    </row>
    <row r="62" spans="2:21" ht="12.75">
      <c r="B62" s="2" t="s">
        <v>111</v>
      </c>
      <c r="C62" s="2"/>
      <c r="D62" s="2"/>
      <c r="E62" s="2"/>
      <c r="F62" s="2"/>
      <c r="G62" s="2"/>
      <c r="H62" s="2"/>
      <c r="I62" s="2"/>
      <c r="Q62" s="6"/>
      <c r="R62" s="6"/>
      <c r="U62" s="6"/>
    </row>
    <row r="63" spans="2:9" ht="12.75">
      <c r="B63" s="2"/>
      <c r="C63" s="2"/>
      <c r="D63" s="2"/>
      <c r="E63" s="2"/>
      <c r="F63" s="2"/>
      <c r="G63" s="2"/>
      <c r="H63" s="2"/>
      <c r="I63" s="2"/>
    </row>
    <row r="64" spans="2:9" ht="12.75">
      <c r="B64" s="2"/>
      <c r="C64" s="2"/>
      <c r="D64" s="2"/>
      <c r="E64" s="2"/>
      <c r="F64" s="2"/>
      <c r="G64" s="2"/>
      <c r="H64" s="2"/>
      <c r="I64" s="2"/>
    </row>
    <row r="65" spans="2:9" ht="12.75">
      <c r="B65" s="2"/>
      <c r="C65" s="2"/>
      <c r="D65" s="2"/>
      <c r="E65" s="2"/>
      <c r="F65" s="2"/>
      <c r="G65" s="2"/>
      <c r="H65" s="2"/>
      <c r="I65" s="2"/>
    </row>
    <row r="66" spans="2:9" ht="12.75">
      <c r="B66" s="2"/>
      <c r="C66" s="2"/>
      <c r="D66" s="2"/>
      <c r="E66" s="2"/>
      <c r="F66" s="2"/>
      <c r="G66" s="2"/>
      <c r="H66" s="2"/>
      <c r="I66" s="2"/>
    </row>
    <row r="67" spans="2:9" ht="12.75">
      <c r="B67" s="2"/>
      <c r="C67" s="2"/>
      <c r="D67" s="2"/>
      <c r="E67" s="2"/>
      <c r="F67" s="2"/>
      <c r="G67" s="2"/>
      <c r="H67" s="2"/>
      <c r="I67" s="2"/>
    </row>
    <row r="68" spans="2:9" ht="12.75">
      <c r="B68" s="2"/>
      <c r="C68" s="2"/>
      <c r="D68" s="2"/>
      <c r="E68" s="2"/>
      <c r="F68" s="2"/>
      <c r="G68" s="2"/>
      <c r="H68" s="2"/>
      <c r="I68" s="2"/>
    </row>
    <row r="69" spans="2:9" ht="12.75">
      <c r="B69" s="2"/>
      <c r="C69" s="2"/>
      <c r="D69" s="2"/>
      <c r="E69" s="2"/>
      <c r="F69" s="2"/>
      <c r="G69" s="2"/>
      <c r="H69" s="2"/>
      <c r="I69" s="2"/>
    </row>
    <row r="70" spans="2:9" ht="12.75">
      <c r="B70" s="2"/>
      <c r="C70" s="2"/>
      <c r="D70" s="2"/>
      <c r="E70" s="2"/>
      <c r="F70" s="2"/>
      <c r="G70" s="2"/>
      <c r="H70" s="2"/>
      <c r="I70" s="2"/>
    </row>
    <row r="71" spans="2:9" ht="12.75">
      <c r="B71" s="2"/>
      <c r="C71" s="2"/>
      <c r="D71" s="2"/>
      <c r="E71" s="2"/>
      <c r="F71" s="2"/>
      <c r="G71" s="2"/>
      <c r="H71" s="2"/>
      <c r="I71" s="2"/>
    </row>
    <row r="72" spans="2:9" ht="12.75">
      <c r="B72" s="2"/>
      <c r="C72" s="2"/>
      <c r="D72" s="2"/>
      <c r="E72" s="2"/>
      <c r="F72" s="2"/>
      <c r="G72" s="2"/>
      <c r="H72" s="2"/>
      <c r="I72" s="2"/>
    </row>
    <row r="73" spans="2:9" ht="12.75">
      <c r="B73" s="2"/>
      <c r="C73" s="2"/>
      <c r="D73" s="2"/>
      <c r="E73" s="2"/>
      <c r="F73" s="2"/>
      <c r="G73" s="2"/>
      <c r="H73" s="2"/>
      <c r="I73" s="2"/>
    </row>
    <row r="74" spans="2:9" ht="12.75">
      <c r="B74" s="2"/>
      <c r="C74" s="2"/>
      <c r="D74" s="2"/>
      <c r="E74" s="2"/>
      <c r="F74" s="2"/>
      <c r="G74" s="2"/>
      <c r="H74" s="2"/>
      <c r="I74" s="2"/>
    </row>
    <row r="75" spans="2:9" ht="12.75">
      <c r="B75" s="2"/>
      <c r="C75" s="2"/>
      <c r="D75" s="2"/>
      <c r="E75" s="2"/>
      <c r="F75" s="2"/>
      <c r="G75" s="2"/>
      <c r="H75" s="2"/>
      <c r="I75" s="2"/>
    </row>
    <row r="76" spans="2:9" ht="12.75">
      <c r="B76" s="2"/>
      <c r="C76" s="2"/>
      <c r="D76" s="2"/>
      <c r="E76" s="2"/>
      <c r="F76" s="2"/>
      <c r="G76" s="2"/>
      <c r="H76" s="2"/>
      <c r="I76" s="2"/>
    </row>
    <row r="77" spans="2:9" ht="12.75">
      <c r="B77" s="2"/>
      <c r="C77" s="2"/>
      <c r="D77" s="2"/>
      <c r="E77" s="2"/>
      <c r="F77" s="2"/>
      <c r="G77" s="2"/>
      <c r="H77" s="2"/>
      <c r="I77" s="2"/>
    </row>
    <row r="78" spans="2:9" ht="12.75">
      <c r="B78" s="2"/>
      <c r="C78" s="2"/>
      <c r="D78" s="2"/>
      <c r="E78" s="2"/>
      <c r="F78" s="2"/>
      <c r="G78" s="2"/>
      <c r="H78" s="2"/>
      <c r="I78" s="2"/>
    </row>
    <row r="79" spans="2:9" ht="12.75">
      <c r="B79" s="2"/>
      <c r="C79" s="2"/>
      <c r="D79" s="2"/>
      <c r="E79" s="2"/>
      <c r="F79" s="2"/>
      <c r="G79" s="2"/>
      <c r="H79" s="2"/>
      <c r="I79" s="2"/>
    </row>
    <row r="80" spans="2:9" ht="12.75">
      <c r="B80" s="2"/>
      <c r="C80" s="2"/>
      <c r="D80" s="2"/>
      <c r="E80" s="2"/>
      <c r="F80" s="2"/>
      <c r="G80" s="2"/>
      <c r="H80" s="2"/>
      <c r="I80" s="2"/>
    </row>
    <row r="81" spans="2:9" ht="12.75">
      <c r="B81" s="2"/>
      <c r="C81" s="2"/>
      <c r="D81" s="2"/>
      <c r="E81" s="2"/>
      <c r="F81" s="2"/>
      <c r="G81" s="2"/>
      <c r="H81" s="2"/>
      <c r="I81" s="2"/>
    </row>
    <row r="82" spans="2:9" ht="12.75">
      <c r="B82" s="2"/>
      <c r="C82" s="2"/>
      <c r="D82" s="2"/>
      <c r="E82" s="2"/>
      <c r="F82" s="2"/>
      <c r="G82" s="2"/>
      <c r="H82" s="2"/>
      <c r="I82" s="2"/>
    </row>
    <row r="83" spans="2:9" ht="12.75">
      <c r="B83" s="2"/>
      <c r="C83" s="2"/>
      <c r="D83" s="2"/>
      <c r="E83" s="2"/>
      <c r="F83" s="2"/>
      <c r="G83" s="2"/>
      <c r="H83" s="2"/>
      <c r="I83" s="2"/>
    </row>
    <row r="84" spans="2:9" ht="12.75">
      <c r="B84" s="2"/>
      <c r="C84" s="2"/>
      <c r="D84" s="2"/>
      <c r="E84" s="2"/>
      <c r="F84" s="2"/>
      <c r="G84" s="2"/>
      <c r="H84" s="2"/>
      <c r="I84" s="2"/>
    </row>
    <row r="85" spans="2:9" ht="12.75">
      <c r="B85" s="2"/>
      <c r="C85" s="2"/>
      <c r="D85" s="2"/>
      <c r="E85" s="2"/>
      <c r="F85" s="2"/>
      <c r="G85" s="2"/>
      <c r="H85" s="2"/>
      <c r="I85" s="2"/>
    </row>
    <row r="86" spans="2:9" ht="12.75">
      <c r="B86" s="2"/>
      <c r="C86" s="2"/>
      <c r="D86" s="2"/>
      <c r="E86" s="2"/>
      <c r="F86" s="2"/>
      <c r="G86" s="2"/>
      <c r="H86" s="2"/>
      <c r="I86" s="2"/>
    </row>
    <row r="87" spans="2:9" ht="12.75">
      <c r="B87" s="2"/>
      <c r="C87" s="2"/>
      <c r="D87" s="2"/>
      <c r="E87" s="2"/>
      <c r="F87" s="2"/>
      <c r="G87" s="2"/>
      <c r="H87" s="2"/>
      <c r="I87" s="2"/>
    </row>
    <row r="88" spans="2:9" ht="12.75">
      <c r="B88" s="2"/>
      <c r="C88" s="2"/>
      <c r="D88" s="2"/>
      <c r="E88" s="2"/>
      <c r="F88" s="2"/>
      <c r="G88" s="2"/>
      <c r="H88" s="2"/>
      <c r="I88" s="2"/>
    </row>
    <row r="89" spans="2:9" ht="12.75">
      <c r="B89" s="2"/>
      <c r="C89" s="2"/>
      <c r="D89" s="2"/>
      <c r="E89" s="2"/>
      <c r="F89" s="2"/>
      <c r="G89" s="2"/>
      <c r="H89" s="2"/>
      <c r="I89" s="2"/>
    </row>
    <row r="90" spans="2:9" ht="12.75">
      <c r="B90" s="2"/>
      <c r="C90" s="2"/>
      <c r="D90" s="2"/>
      <c r="E90" s="2"/>
      <c r="F90" s="2"/>
      <c r="G90" s="2"/>
      <c r="H90" s="2"/>
      <c r="I90" s="2"/>
    </row>
    <row r="91" spans="2:9" ht="12.75">
      <c r="B91" s="2"/>
      <c r="C91" s="2"/>
      <c r="D91" s="2"/>
      <c r="E91" s="2"/>
      <c r="F91" s="2"/>
      <c r="G91" s="2"/>
      <c r="H91" s="2"/>
      <c r="I91" s="2"/>
    </row>
    <row r="92" spans="2:9" ht="12.75">
      <c r="B92" s="2"/>
      <c r="C92" s="2"/>
      <c r="D92" s="2"/>
      <c r="E92" s="2"/>
      <c r="F92" s="2"/>
      <c r="G92" s="2"/>
      <c r="H92" s="2"/>
      <c r="I92" s="2"/>
    </row>
    <row r="93" spans="2:9" ht="12.75">
      <c r="B93" s="2"/>
      <c r="C93" s="2"/>
      <c r="D93" s="2"/>
      <c r="E93" s="2"/>
      <c r="F93" s="2"/>
      <c r="G93" s="2"/>
      <c r="H93" s="2"/>
      <c r="I93" s="2"/>
    </row>
    <row r="94" spans="2:9" ht="12.75">
      <c r="B94" s="2"/>
      <c r="C94" s="2"/>
      <c r="D94" s="2"/>
      <c r="E94" s="2"/>
      <c r="F94" s="2"/>
      <c r="G94" s="2"/>
      <c r="H94" s="2"/>
      <c r="I94" s="2"/>
    </row>
    <row r="95" spans="2:9" ht="12.75">
      <c r="B95" s="2"/>
      <c r="C95" s="2"/>
      <c r="D95" s="2"/>
      <c r="E95" s="2"/>
      <c r="F95" s="2"/>
      <c r="G95" s="2"/>
      <c r="H95" s="2"/>
      <c r="I95" s="2"/>
    </row>
    <row r="96" spans="2:9" ht="12.75">
      <c r="B96" s="2"/>
      <c r="C96" s="2"/>
      <c r="D96" s="2"/>
      <c r="E96" s="2"/>
      <c r="F96" s="2"/>
      <c r="G96" s="2"/>
      <c r="H96" s="2"/>
      <c r="I96" s="2"/>
    </row>
    <row r="97" spans="2:9" ht="12.75">
      <c r="B97" s="2"/>
      <c r="C97" s="2"/>
      <c r="D97" s="2"/>
      <c r="E97" s="2"/>
      <c r="F97" s="2"/>
      <c r="G97" s="2"/>
      <c r="H97" s="2"/>
      <c r="I97" s="2"/>
    </row>
    <row r="98" spans="2:9" ht="12.75">
      <c r="B98" s="2"/>
      <c r="C98" s="2"/>
      <c r="D98" s="2"/>
      <c r="E98" s="2"/>
      <c r="F98" s="2"/>
      <c r="G98" s="2"/>
      <c r="H98" s="2"/>
      <c r="I98" s="2"/>
    </row>
    <row r="99" spans="2:9" ht="12.75">
      <c r="B99" s="2"/>
      <c r="C99" s="2"/>
      <c r="D99" s="2"/>
      <c r="E99" s="2"/>
      <c r="F99" s="2"/>
      <c r="G99" s="2"/>
      <c r="H99" s="2"/>
      <c r="I99" s="2"/>
    </row>
    <row r="100" spans="2:9" ht="12.75">
      <c r="B100" s="2"/>
      <c r="C100" s="2"/>
      <c r="D100" s="2"/>
      <c r="E100" s="2"/>
      <c r="F100" s="2"/>
      <c r="G100" s="2"/>
      <c r="H100" s="2"/>
      <c r="I100" s="2"/>
    </row>
    <row r="101" spans="2:9" ht="12.75">
      <c r="B101" s="2"/>
      <c r="C101" s="2"/>
      <c r="D101" s="2"/>
      <c r="E101" s="2"/>
      <c r="F101" s="2"/>
      <c r="G101" s="2"/>
      <c r="H101" s="2"/>
      <c r="I101" s="2"/>
    </row>
    <row r="102" spans="2:9" ht="12.75">
      <c r="B102" s="2"/>
      <c r="C102" s="2"/>
      <c r="D102" s="2"/>
      <c r="E102" s="2"/>
      <c r="F102" s="2"/>
      <c r="G102" s="2"/>
      <c r="H102" s="2"/>
      <c r="I102" s="2"/>
    </row>
    <row r="103" spans="2:9" ht="12.75">
      <c r="B103" s="2"/>
      <c r="C103" s="2"/>
      <c r="D103" s="2"/>
      <c r="E103" s="2"/>
      <c r="F103" s="2"/>
      <c r="G103" s="2"/>
      <c r="H103" s="2"/>
      <c r="I103" s="2"/>
    </row>
    <row r="104" spans="2:9" ht="12.75">
      <c r="B104" s="2"/>
      <c r="C104" s="2"/>
      <c r="D104" s="2"/>
      <c r="E104" s="2"/>
      <c r="F104" s="2"/>
      <c r="G104" s="2"/>
      <c r="H104" s="2"/>
      <c r="I104" s="2"/>
    </row>
    <row r="105" spans="2:9" ht="12.75">
      <c r="B105" s="2"/>
      <c r="C105" s="2"/>
      <c r="D105" s="2"/>
      <c r="E105" s="2"/>
      <c r="F105" s="2"/>
      <c r="G105" s="2"/>
      <c r="H105" s="2"/>
      <c r="I105" s="2"/>
    </row>
    <row r="106" spans="2:9" ht="12.75">
      <c r="B106" s="2"/>
      <c r="C106" s="2"/>
      <c r="D106" s="2"/>
      <c r="E106" s="2"/>
      <c r="F106" s="2"/>
      <c r="G106" s="2"/>
      <c r="H106" s="2"/>
      <c r="I106" s="2"/>
    </row>
    <row r="107" spans="2:9" ht="12.75">
      <c r="B107" s="2"/>
      <c r="C107" s="2"/>
      <c r="D107" s="2"/>
      <c r="E107" s="2"/>
      <c r="F107" s="2"/>
      <c r="G107" s="2"/>
      <c r="H107" s="2"/>
      <c r="I107" s="2"/>
    </row>
    <row r="108" spans="2:9" ht="12.75">
      <c r="B108" s="2"/>
      <c r="C108" s="2"/>
      <c r="D108" s="2"/>
      <c r="E108" s="2"/>
      <c r="F108" s="2"/>
      <c r="G108" s="2"/>
      <c r="H108" s="2"/>
      <c r="I108" s="2"/>
    </row>
    <row r="109" spans="2:9" ht="12.75">
      <c r="B109" s="2"/>
      <c r="C109" s="2"/>
      <c r="D109" s="2"/>
      <c r="E109" s="2"/>
      <c r="F109" s="2"/>
      <c r="G109" s="2"/>
      <c r="H109" s="2"/>
      <c r="I109" s="2"/>
    </row>
    <row r="110" spans="2:9" ht="12.75">
      <c r="B110" s="2"/>
      <c r="C110" s="2"/>
      <c r="D110" s="2"/>
      <c r="E110" s="2"/>
      <c r="F110" s="2"/>
      <c r="G110" s="2"/>
      <c r="H110" s="2"/>
      <c r="I110" s="2"/>
    </row>
    <row r="111" spans="2:9" ht="12.75">
      <c r="B111" s="2"/>
      <c r="C111" s="2"/>
      <c r="D111" s="2"/>
      <c r="E111" s="2"/>
      <c r="F111" s="2"/>
      <c r="G111" s="2"/>
      <c r="H111" s="2"/>
      <c r="I111" s="2"/>
    </row>
    <row r="112" spans="2:9" ht="12.75">
      <c r="B112" s="2"/>
      <c r="C112" s="2"/>
      <c r="D112" s="2"/>
      <c r="E112" s="2"/>
      <c r="F112" s="2"/>
      <c r="G112" s="2"/>
      <c r="H112" s="2"/>
      <c r="I112" s="2"/>
    </row>
    <row r="113" spans="2:9" ht="12.75">
      <c r="B113" s="2"/>
      <c r="C113" s="2"/>
      <c r="D113" s="2"/>
      <c r="E113" s="2"/>
      <c r="F113" s="2"/>
      <c r="G113" s="2"/>
      <c r="H113" s="2"/>
      <c r="I113" s="2"/>
    </row>
    <row r="114" spans="2:9" ht="12.75">
      <c r="B114" s="2"/>
      <c r="C114" s="2"/>
      <c r="D114" s="2"/>
      <c r="E114" s="2"/>
      <c r="F114" s="2"/>
      <c r="G114" s="2"/>
      <c r="H114" s="2"/>
      <c r="I114" s="2"/>
    </row>
    <row r="115" spans="2:9" ht="12.75">
      <c r="B115" s="2"/>
      <c r="C115" s="2"/>
      <c r="D115" s="2"/>
      <c r="E115" s="2"/>
      <c r="F115" s="2"/>
      <c r="G115" s="2"/>
      <c r="H115" s="2"/>
      <c r="I115" s="2"/>
    </row>
    <row r="116" spans="2:9" ht="12.75">
      <c r="B116" s="2"/>
      <c r="C116" s="2"/>
      <c r="D116" s="2"/>
      <c r="E116" s="2"/>
      <c r="F116" s="2"/>
      <c r="G116" s="2"/>
      <c r="H116" s="2"/>
      <c r="I116" s="2"/>
    </row>
    <row r="117" spans="2:9" ht="12.75">
      <c r="B117" s="2"/>
      <c r="C117" s="2"/>
      <c r="D117" s="2"/>
      <c r="E117" s="2"/>
      <c r="F117" s="2"/>
      <c r="G117" s="2"/>
      <c r="H117" s="2"/>
      <c r="I117" s="2"/>
    </row>
    <row r="118" spans="2:9" ht="12.75">
      <c r="B118" s="2"/>
      <c r="C118" s="2"/>
      <c r="D118" s="2"/>
      <c r="E118" s="2"/>
      <c r="F118" s="2"/>
      <c r="G118" s="2"/>
      <c r="H118" s="2"/>
      <c r="I118" s="2"/>
    </row>
    <row r="119" spans="2:9" ht="12.75">
      <c r="B119" s="2"/>
      <c r="C119" s="2"/>
      <c r="D119" s="2"/>
      <c r="E119" s="2"/>
      <c r="F119" s="2"/>
      <c r="G119" s="2"/>
      <c r="H119" s="2"/>
      <c r="I119" s="2"/>
    </row>
    <row r="120" spans="2:9" ht="12.75">
      <c r="B120" s="2"/>
      <c r="C120" s="2"/>
      <c r="D120" s="2"/>
      <c r="E120" s="2"/>
      <c r="F120" s="2"/>
      <c r="G120" s="2"/>
      <c r="H120" s="2"/>
      <c r="I120" s="2"/>
    </row>
    <row r="121" spans="2:9" ht="12.75">
      <c r="B121" s="2"/>
      <c r="C121" s="2"/>
      <c r="D121" s="2"/>
      <c r="E121" s="2"/>
      <c r="F121" s="2"/>
      <c r="G121" s="2"/>
      <c r="H121" s="2"/>
      <c r="I121" s="2"/>
    </row>
    <row r="122" spans="2:9" ht="12.75">
      <c r="B122" s="2"/>
      <c r="C122" s="2"/>
      <c r="D122" s="2"/>
      <c r="E122" s="2"/>
      <c r="F122" s="2"/>
      <c r="G122" s="2"/>
      <c r="H122" s="2"/>
      <c r="I122" s="2"/>
    </row>
    <row r="123" spans="2:9" ht="12.75">
      <c r="B123" s="2"/>
      <c r="C123" s="2"/>
      <c r="D123" s="2"/>
      <c r="E123" s="2"/>
      <c r="F123" s="2"/>
      <c r="G123" s="2"/>
      <c r="H123" s="2"/>
      <c r="I123" s="2"/>
    </row>
    <row r="124" spans="2:9" ht="12.75">
      <c r="B124" s="2"/>
      <c r="C124" s="2"/>
      <c r="D124" s="2"/>
      <c r="E124" s="2"/>
      <c r="F124" s="2"/>
      <c r="G124" s="2"/>
      <c r="H124" s="2"/>
      <c r="I124" s="2"/>
    </row>
    <row r="125" spans="2:9" ht="12.75">
      <c r="B125" s="2"/>
      <c r="C125" s="2"/>
      <c r="D125" s="2"/>
      <c r="E125" s="2"/>
      <c r="F125" s="2"/>
      <c r="G125" s="2"/>
      <c r="H125" s="2"/>
      <c r="I125" s="2"/>
    </row>
    <row r="126" spans="2:9" ht="12.75">
      <c r="B126" s="2"/>
      <c r="C126" s="2"/>
      <c r="D126" s="2"/>
      <c r="E126" s="2"/>
      <c r="F126" s="2"/>
      <c r="G126" s="2"/>
      <c r="H126" s="2"/>
      <c r="I126" s="2"/>
    </row>
    <row r="127" spans="2:9" ht="12.75">
      <c r="B127" s="2"/>
      <c r="C127" s="2"/>
      <c r="D127" s="2"/>
      <c r="E127" s="2"/>
      <c r="F127" s="2"/>
      <c r="G127" s="2"/>
      <c r="H127" s="2"/>
      <c r="I127" s="2"/>
    </row>
    <row r="128" spans="2:9" ht="12.75">
      <c r="B128" s="2"/>
      <c r="C128" s="2"/>
      <c r="D128" s="2"/>
      <c r="E128" s="2"/>
      <c r="F128" s="2"/>
      <c r="G128" s="2"/>
      <c r="H128" s="2"/>
      <c r="I128" s="2"/>
    </row>
    <row r="129" spans="2:9" ht="12.75">
      <c r="B129" s="2"/>
      <c r="C129" s="2"/>
      <c r="D129" s="2"/>
      <c r="E129" s="2"/>
      <c r="F129" s="2"/>
      <c r="G129" s="2"/>
      <c r="H129" s="2"/>
      <c r="I129" s="2"/>
    </row>
    <row r="130" spans="2:9" ht="12.75">
      <c r="B130" s="2"/>
      <c r="C130" s="2"/>
      <c r="D130" s="2"/>
      <c r="E130" s="2"/>
      <c r="F130" s="2"/>
      <c r="G130" s="2"/>
      <c r="H130" s="2"/>
      <c r="I130" s="2"/>
    </row>
    <row r="131" spans="2:9" ht="12.75">
      <c r="B131" s="2"/>
      <c r="C131" s="2"/>
      <c r="D131" s="2"/>
      <c r="E131" s="2"/>
      <c r="F131" s="2"/>
      <c r="G131" s="2"/>
      <c r="H131" s="2"/>
      <c r="I131" s="2"/>
    </row>
    <row r="132" spans="2:9" ht="12.75">
      <c r="B132" s="2"/>
      <c r="C132" s="2"/>
      <c r="D132" s="2"/>
      <c r="E132" s="2"/>
      <c r="F132" s="2"/>
      <c r="G132" s="2"/>
      <c r="H132" s="2"/>
      <c r="I132" s="2"/>
    </row>
    <row r="133" spans="2:9" ht="12.75">
      <c r="B133" s="2"/>
      <c r="C133" s="2"/>
      <c r="D133" s="2"/>
      <c r="E133" s="2"/>
      <c r="F133" s="2"/>
      <c r="G133" s="2"/>
      <c r="H133" s="2"/>
      <c r="I133" s="2"/>
    </row>
    <row r="134" spans="2:9" ht="12.75">
      <c r="B134" s="2"/>
      <c r="C134" s="2"/>
      <c r="D134" s="2"/>
      <c r="E134" s="2"/>
      <c r="F134" s="2"/>
      <c r="G134" s="2"/>
      <c r="H134" s="2"/>
      <c r="I134" s="2"/>
    </row>
    <row r="135" spans="2:9" ht="12.75">
      <c r="B135" s="2"/>
      <c r="C135" s="2"/>
      <c r="D135" s="2"/>
      <c r="E135" s="2"/>
      <c r="F135" s="2"/>
      <c r="G135" s="2"/>
      <c r="H135" s="2"/>
      <c r="I135" s="2"/>
    </row>
    <row r="136" spans="2:9" ht="12.75">
      <c r="B136" s="2"/>
      <c r="C136" s="2"/>
      <c r="D136" s="2"/>
      <c r="E136" s="2"/>
      <c r="F136" s="2"/>
      <c r="G136" s="2"/>
      <c r="H136" s="2"/>
      <c r="I136" s="2"/>
    </row>
    <row r="137" spans="2:9" ht="12.75">
      <c r="B137" s="2"/>
      <c r="C137" s="2"/>
      <c r="D137" s="2"/>
      <c r="E137" s="2"/>
      <c r="F137" s="2"/>
      <c r="G137" s="2"/>
      <c r="H137" s="2"/>
      <c r="I137" s="2"/>
    </row>
    <row r="138" spans="2:9" ht="12.75">
      <c r="B138" s="2"/>
      <c r="C138" s="2"/>
      <c r="D138" s="2"/>
      <c r="E138" s="2"/>
      <c r="F138" s="2"/>
      <c r="G138" s="2"/>
      <c r="H138" s="2"/>
      <c r="I138" s="2"/>
    </row>
    <row r="139" spans="2:9" ht="12.75">
      <c r="B139" s="2"/>
      <c r="C139" s="2"/>
      <c r="D139" s="2"/>
      <c r="E139" s="2"/>
      <c r="F139" s="2"/>
      <c r="G139" s="2"/>
      <c r="H139" s="2"/>
      <c r="I139" s="2"/>
    </row>
    <row r="140" spans="2:9" ht="12.75">
      <c r="B140" s="2"/>
      <c r="C140" s="2"/>
      <c r="D140" s="2"/>
      <c r="E140" s="2"/>
      <c r="F140" s="2"/>
      <c r="G140" s="2"/>
      <c r="H140" s="2"/>
      <c r="I140" s="2"/>
    </row>
    <row r="141" spans="2:9" ht="12.75">
      <c r="B141" s="2"/>
      <c r="C141" s="2"/>
      <c r="D141" s="2"/>
      <c r="E141" s="2"/>
      <c r="F141" s="2"/>
      <c r="G141" s="2"/>
      <c r="H141" s="2"/>
      <c r="I141" s="2"/>
    </row>
    <row r="142" spans="2:9" ht="12.75">
      <c r="B142" s="2"/>
      <c r="C142" s="2"/>
      <c r="D142" s="2"/>
      <c r="E142" s="2"/>
      <c r="F142" s="2"/>
      <c r="G142" s="2"/>
      <c r="H142" s="2"/>
      <c r="I142" s="2"/>
    </row>
    <row r="143" spans="2:9" ht="12.75">
      <c r="B143" s="2"/>
      <c r="C143" s="2"/>
      <c r="D143" s="2"/>
      <c r="E143" s="2"/>
      <c r="F143" s="2"/>
      <c r="G143" s="2"/>
      <c r="H143" s="2"/>
      <c r="I143" s="2"/>
    </row>
    <row r="144" spans="2:9" ht="12.75">
      <c r="B144" s="2"/>
      <c r="C144" s="2"/>
      <c r="D144" s="2"/>
      <c r="E144" s="2"/>
      <c r="F144" s="2"/>
      <c r="G144" s="2"/>
      <c r="H144" s="2"/>
      <c r="I144" s="2"/>
    </row>
    <row r="145" spans="2:9" ht="12.75">
      <c r="B145" s="2"/>
      <c r="C145" s="2"/>
      <c r="D145" s="2"/>
      <c r="E145" s="2"/>
      <c r="F145" s="2"/>
      <c r="G145" s="2"/>
      <c r="H145" s="2"/>
      <c r="I145" s="2"/>
    </row>
    <row r="146" spans="2:9" ht="12.75">
      <c r="B146" s="2"/>
      <c r="C146" s="2"/>
      <c r="D146" s="2"/>
      <c r="E146" s="2"/>
      <c r="F146" s="2"/>
      <c r="G146" s="2"/>
      <c r="H146" s="2"/>
      <c r="I146" s="2"/>
    </row>
    <row r="147" spans="2:9" ht="12.75">
      <c r="B147" s="2"/>
      <c r="C147" s="2"/>
      <c r="D147" s="2"/>
      <c r="E147" s="2"/>
      <c r="F147" s="2"/>
      <c r="G147" s="2"/>
      <c r="H147" s="2"/>
      <c r="I147" s="2"/>
    </row>
    <row r="148" spans="2:9" ht="12.75">
      <c r="B148" s="2"/>
      <c r="C148" s="2"/>
      <c r="D148" s="2"/>
      <c r="E148" s="2"/>
      <c r="F148" s="2"/>
      <c r="G148" s="2"/>
      <c r="H148" s="2"/>
      <c r="I148" s="2"/>
    </row>
    <row r="149" spans="2:9" ht="12.75">
      <c r="B149" s="2"/>
      <c r="C149" s="2"/>
      <c r="D149" s="2"/>
      <c r="E149" s="2"/>
      <c r="F149" s="2"/>
      <c r="G149" s="2"/>
      <c r="H149" s="2"/>
      <c r="I149" s="2"/>
    </row>
    <row r="150" spans="2:9" ht="12.75">
      <c r="B150" s="2"/>
      <c r="C150" s="2"/>
      <c r="D150" s="2"/>
      <c r="E150" s="2"/>
      <c r="F150" s="2"/>
      <c r="G150" s="2"/>
      <c r="H150" s="2"/>
      <c r="I150" s="2"/>
    </row>
    <row r="151" spans="2:9" ht="12.75">
      <c r="B151" s="2"/>
      <c r="C151" s="2"/>
      <c r="D151" s="2"/>
      <c r="E151" s="2"/>
      <c r="F151" s="2"/>
      <c r="G151" s="2"/>
      <c r="H151" s="2"/>
      <c r="I151" s="2"/>
    </row>
    <row r="152" spans="2:9" ht="12.75">
      <c r="B152" s="2"/>
      <c r="C152" s="2"/>
      <c r="D152" s="2"/>
      <c r="E152" s="2"/>
      <c r="F152" s="2"/>
      <c r="G152" s="2"/>
      <c r="H152" s="2"/>
      <c r="I152" s="2"/>
    </row>
    <row r="153" spans="2:9" ht="12.75">
      <c r="B153" s="2"/>
      <c r="C153" s="2"/>
      <c r="D153" s="2"/>
      <c r="E153" s="2"/>
      <c r="F153" s="2"/>
      <c r="G153" s="2"/>
      <c r="H153" s="2"/>
      <c r="I153" s="2"/>
    </row>
    <row r="154" spans="2:9" ht="12.75">
      <c r="B154" s="2"/>
      <c r="C154" s="2"/>
      <c r="D154" s="2"/>
      <c r="E154" s="2"/>
      <c r="F154" s="2"/>
      <c r="G154" s="2"/>
      <c r="H154" s="2"/>
      <c r="I154" s="2"/>
    </row>
    <row r="155" spans="2:9" ht="12.75">
      <c r="B155" s="2"/>
      <c r="C155" s="2"/>
      <c r="D155" s="2"/>
      <c r="E155" s="2"/>
      <c r="F155" s="2"/>
      <c r="G155" s="2"/>
      <c r="H155" s="2"/>
      <c r="I155" s="2"/>
    </row>
    <row r="156" spans="2:9" ht="12.75">
      <c r="B156" s="2"/>
      <c r="C156" s="2"/>
      <c r="D156" s="2"/>
      <c r="E156" s="2"/>
      <c r="F156" s="2"/>
      <c r="G156" s="2"/>
      <c r="H156" s="2"/>
      <c r="I156" s="2"/>
    </row>
    <row r="157" spans="2:9" ht="12.75">
      <c r="B157" s="2"/>
      <c r="C157" s="2"/>
      <c r="D157" s="2"/>
      <c r="E157" s="2"/>
      <c r="F157" s="2"/>
      <c r="G157" s="2"/>
      <c r="H157" s="2"/>
      <c r="I157" s="2"/>
    </row>
    <row r="158" spans="2:9" ht="12.75">
      <c r="B158" s="2"/>
      <c r="C158" s="2"/>
      <c r="D158" s="2"/>
      <c r="E158" s="2"/>
      <c r="F158" s="2"/>
      <c r="G158" s="2"/>
      <c r="H158" s="2"/>
      <c r="I158" s="2"/>
    </row>
    <row r="159" spans="2:9" ht="12.75">
      <c r="B159" s="2"/>
      <c r="C159" s="2"/>
      <c r="D159" s="2"/>
      <c r="E159" s="2"/>
      <c r="F159" s="2"/>
      <c r="G159" s="2"/>
      <c r="H159" s="2"/>
      <c r="I159" s="2"/>
    </row>
    <row r="160" spans="2:9" ht="12.75">
      <c r="B160" s="2"/>
      <c r="C160" s="2"/>
      <c r="D160" s="2"/>
      <c r="E160" s="2"/>
      <c r="F160" s="2"/>
      <c r="G160" s="2"/>
      <c r="H160" s="2"/>
      <c r="I160" s="2"/>
    </row>
    <row r="161" spans="2:9" ht="12.75">
      <c r="B161" s="2"/>
      <c r="C161" s="2"/>
      <c r="D161" s="2"/>
      <c r="E161" s="2"/>
      <c r="F161" s="2"/>
      <c r="G161" s="2"/>
      <c r="H161" s="2"/>
      <c r="I161" s="2"/>
    </row>
    <row r="162" spans="2:9" ht="12.75">
      <c r="B162" s="2"/>
      <c r="C162" s="2"/>
      <c r="D162" s="2"/>
      <c r="E162" s="2"/>
      <c r="F162" s="2"/>
      <c r="G162" s="2"/>
      <c r="H162" s="2"/>
      <c r="I162" s="2"/>
    </row>
    <row r="163" spans="2:9" ht="12.75">
      <c r="B163" s="2"/>
      <c r="C163" s="2"/>
      <c r="D163" s="2"/>
      <c r="E163" s="2"/>
      <c r="F163" s="2"/>
      <c r="G163" s="2"/>
      <c r="H163" s="2"/>
      <c r="I163" s="2"/>
    </row>
    <row r="164" spans="2:9" ht="12.75">
      <c r="B164" s="2"/>
      <c r="C164" s="2"/>
      <c r="D164" s="2"/>
      <c r="E164" s="2"/>
      <c r="F164" s="2"/>
      <c r="G164" s="2"/>
      <c r="H164" s="2"/>
      <c r="I164" s="2"/>
    </row>
    <row r="165" spans="2:9" ht="12.75">
      <c r="B165" s="2"/>
      <c r="C165" s="2"/>
      <c r="D165" s="2"/>
      <c r="E165" s="2"/>
      <c r="F165" s="2"/>
      <c r="G165" s="2"/>
      <c r="H165" s="2"/>
      <c r="I165" s="2"/>
    </row>
    <row r="166" spans="2:9" ht="12.75">
      <c r="B166" s="2"/>
      <c r="C166" s="2"/>
      <c r="D166" s="2"/>
      <c r="E166" s="2"/>
      <c r="F166" s="2"/>
      <c r="G166" s="2"/>
      <c r="H166" s="2"/>
      <c r="I166" s="2"/>
    </row>
    <row r="167" spans="2:9" ht="12.75">
      <c r="B167" s="2"/>
      <c r="C167" s="2"/>
      <c r="D167" s="2"/>
      <c r="E167" s="2"/>
      <c r="F167" s="2"/>
      <c r="G167" s="2"/>
      <c r="H167" s="2"/>
      <c r="I167" s="2"/>
    </row>
    <row r="168" spans="2:9" ht="12.75">
      <c r="B168" s="2"/>
      <c r="C168" s="2"/>
      <c r="D168" s="2"/>
      <c r="E168" s="2"/>
      <c r="F168" s="2"/>
      <c r="G168" s="2"/>
      <c r="H168" s="2"/>
      <c r="I168" s="2"/>
    </row>
    <row r="169" spans="2:9" ht="12.75">
      <c r="B169" s="2"/>
      <c r="C169" s="2"/>
      <c r="D169" s="2"/>
      <c r="E169" s="2"/>
      <c r="F169" s="2"/>
      <c r="G169" s="2"/>
      <c r="H169" s="2"/>
      <c r="I169" s="2"/>
    </row>
    <row r="170" spans="2:9" ht="12.75">
      <c r="B170" s="2"/>
      <c r="C170" s="2"/>
      <c r="D170" s="2"/>
      <c r="E170" s="2"/>
      <c r="F170" s="2"/>
      <c r="G170" s="2"/>
      <c r="H170" s="2"/>
      <c r="I170" s="2"/>
    </row>
    <row r="171" spans="2:9" ht="12.75">
      <c r="B171" s="2"/>
      <c r="C171" s="2"/>
      <c r="D171" s="2"/>
      <c r="E171" s="2"/>
      <c r="F171" s="2"/>
      <c r="G171" s="2"/>
      <c r="H171" s="2"/>
      <c r="I171" s="2"/>
    </row>
    <row r="172" spans="2:9" ht="12.75">
      <c r="B172" s="2"/>
      <c r="C172" s="2"/>
      <c r="D172" s="2"/>
      <c r="E172" s="2"/>
      <c r="F172" s="2"/>
      <c r="G172" s="2"/>
      <c r="H172" s="2"/>
      <c r="I172" s="2"/>
    </row>
    <row r="173" spans="2:9" ht="12.75">
      <c r="B173" s="2"/>
      <c r="C173" s="2"/>
      <c r="D173" s="2"/>
      <c r="E173" s="2"/>
      <c r="F173" s="2"/>
      <c r="G173" s="2"/>
      <c r="H173" s="2"/>
      <c r="I173" s="2"/>
    </row>
    <row r="174" spans="2:9" ht="12.75">
      <c r="B174" s="2"/>
      <c r="C174" s="2"/>
      <c r="D174" s="2"/>
      <c r="E174" s="2"/>
      <c r="F174" s="2"/>
      <c r="G174" s="2"/>
      <c r="H174" s="2"/>
      <c r="I174" s="2"/>
    </row>
    <row r="175" spans="2:9" ht="12.75">
      <c r="B175" s="2"/>
      <c r="C175" s="2"/>
      <c r="D175" s="2"/>
      <c r="E175" s="2"/>
      <c r="F175" s="2"/>
      <c r="G175" s="2"/>
      <c r="H175" s="2"/>
      <c r="I175" s="2"/>
    </row>
    <row r="176" spans="2:9" ht="12.75">
      <c r="B176" s="2"/>
      <c r="C176" s="2"/>
      <c r="D176" s="2"/>
      <c r="E176" s="2"/>
      <c r="F176" s="2"/>
      <c r="G176" s="2"/>
      <c r="H176" s="2"/>
      <c r="I176" s="2"/>
    </row>
    <row r="177" spans="2:9" ht="12.75">
      <c r="B177" s="2"/>
      <c r="C177" s="2"/>
      <c r="D177" s="2"/>
      <c r="E177" s="2"/>
      <c r="F177" s="2"/>
      <c r="G177" s="2"/>
      <c r="H177" s="2"/>
      <c r="I177" s="2"/>
    </row>
    <row r="178" spans="2:9" ht="12.75">
      <c r="B178" s="2"/>
      <c r="C178" s="2"/>
      <c r="D178" s="2"/>
      <c r="E178" s="2"/>
      <c r="F178" s="2"/>
      <c r="G178" s="2"/>
      <c r="H178" s="2"/>
      <c r="I178" s="2"/>
    </row>
    <row r="179" spans="2:9" ht="12.75">
      <c r="B179" s="2"/>
      <c r="C179" s="2"/>
      <c r="D179" s="2"/>
      <c r="E179" s="2"/>
      <c r="F179" s="2"/>
      <c r="G179" s="2"/>
      <c r="H179" s="2"/>
      <c r="I179" s="2"/>
    </row>
    <row r="180" spans="2:9" ht="12.75">
      <c r="B180" s="2"/>
      <c r="C180" s="2"/>
      <c r="D180" s="2"/>
      <c r="E180" s="2"/>
      <c r="F180" s="2"/>
      <c r="G180" s="2"/>
      <c r="H180" s="2"/>
      <c r="I180" s="2"/>
    </row>
    <row r="181" spans="2:9" ht="12.75">
      <c r="B181" s="2"/>
      <c r="C181" s="2"/>
      <c r="D181" s="2"/>
      <c r="E181" s="2"/>
      <c r="F181" s="2"/>
      <c r="G181" s="2"/>
      <c r="H181" s="2"/>
      <c r="I181" s="2"/>
    </row>
    <row r="182" spans="2:9" ht="12.75">
      <c r="B182" s="2"/>
      <c r="C182" s="2"/>
      <c r="D182" s="2"/>
      <c r="E182" s="2"/>
      <c r="F182" s="2"/>
      <c r="G182" s="2"/>
      <c r="H182" s="2"/>
      <c r="I182" s="2"/>
    </row>
    <row r="183" spans="2:9" ht="12.75">
      <c r="B183" s="2"/>
      <c r="C183" s="2"/>
      <c r="D183" s="2"/>
      <c r="E183" s="2"/>
      <c r="F183" s="2"/>
      <c r="G183" s="2"/>
      <c r="H183" s="2"/>
      <c r="I183" s="2"/>
    </row>
    <row r="184" spans="2:9" ht="12.75">
      <c r="B184" s="2"/>
      <c r="C184" s="2"/>
      <c r="D184" s="2"/>
      <c r="E184" s="2"/>
      <c r="F184" s="2"/>
      <c r="G184" s="2"/>
      <c r="H184" s="2"/>
      <c r="I184" s="2"/>
    </row>
    <row r="185" spans="2:9" ht="12.75">
      <c r="B185" s="2"/>
      <c r="C185" s="2"/>
      <c r="D185" s="2"/>
      <c r="E185" s="2"/>
      <c r="F185" s="2"/>
      <c r="G185" s="2"/>
      <c r="H185" s="2"/>
      <c r="I185" s="2"/>
    </row>
    <row r="186" spans="2:9" ht="12.75">
      <c r="B186" s="2"/>
      <c r="C186" s="2"/>
      <c r="D186" s="2"/>
      <c r="E186" s="2"/>
      <c r="F186" s="2"/>
      <c r="G186" s="2"/>
      <c r="H186" s="2"/>
      <c r="I186" s="2"/>
    </row>
    <row r="187" spans="2:9" ht="12.75">
      <c r="B187" s="2"/>
      <c r="C187" s="2"/>
      <c r="D187" s="2"/>
      <c r="E187" s="2"/>
      <c r="F187" s="2"/>
      <c r="G187" s="2"/>
      <c r="H187" s="2"/>
      <c r="I187" s="2"/>
    </row>
    <row r="188" spans="2:9" ht="12.75">
      <c r="B188" s="2"/>
      <c r="C188" s="2"/>
      <c r="D188" s="2"/>
      <c r="E188" s="2"/>
      <c r="F188" s="2"/>
      <c r="G188" s="2"/>
      <c r="H188" s="2"/>
      <c r="I188" s="2"/>
    </row>
    <row r="189" spans="2:9" ht="12.75">
      <c r="B189" s="2"/>
      <c r="C189" s="2"/>
      <c r="D189" s="2"/>
      <c r="E189" s="2"/>
      <c r="F189" s="2"/>
      <c r="G189" s="2"/>
      <c r="H189" s="2"/>
      <c r="I189" s="2"/>
    </row>
    <row r="190" spans="2:9" ht="12.75">
      <c r="B190" s="2"/>
      <c r="C190" s="2"/>
      <c r="D190" s="2"/>
      <c r="E190" s="2"/>
      <c r="F190" s="2"/>
      <c r="G190" s="2"/>
      <c r="H190" s="2"/>
      <c r="I190" s="2"/>
    </row>
    <row r="191" spans="2:9" ht="12.75">
      <c r="B191" s="2"/>
      <c r="C191" s="2"/>
      <c r="D191" s="2"/>
      <c r="E191" s="2"/>
      <c r="F191" s="2"/>
      <c r="G191" s="2"/>
      <c r="H191" s="2"/>
      <c r="I191" s="2"/>
    </row>
    <row r="192" spans="2:9" ht="12.75">
      <c r="B192" s="2"/>
      <c r="C192" s="2"/>
      <c r="D192" s="2"/>
      <c r="E192" s="2"/>
      <c r="F192" s="2"/>
      <c r="G192" s="2"/>
      <c r="H192" s="2"/>
      <c r="I192" s="2"/>
    </row>
    <row r="193" spans="2:9" ht="12.75">
      <c r="B193" s="2"/>
      <c r="C193" s="2"/>
      <c r="D193" s="2"/>
      <c r="E193" s="2"/>
      <c r="F193" s="2"/>
      <c r="G193" s="2"/>
      <c r="H193" s="2"/>
      <c r="I193" s="2"/>
    </row>
    <row r="194" spans="2:9" ht="12.75">
      <c r="B194" s="2"/>
      <c r="C194" s="2"/>
      <c r="D194" s="2"/>
      <c r="E194" s="2"/>
      <c r="F194" s="2"/>
      <c r="G194" s="2"/>
      <c r="H194" s="2"/>
      <c r="I194" s="2"/>
    </row>
    <row r="195" spans="2:9" ht="12.75">
      <c r="B195" s="2"/>
      <c r="C195" s="2"/>
      <c r="D195" s="2"/>
      <c r="E195" s="2"/>
      <c r="F195" s="2"/>
      <c r="G195" s="2"/>
      <c r="H195" s="2"/>
      <c r="I195" s="2"/>
    </row>
    <row r="196" spans="2:9" ht="12.75">
      <c r="B196" s="2"/>
      <c r="C196" s="2"/>
      <c r="D196" s="2"/>
      <c r="E196" s="2"/>
      <c r="F196" s="2"/>
      <c r="G196" s="2"/>
      <c r="H196" s="2"/>
      <c r="I196" s="2"/>
    </row>
    <row r="197" spans="2:9" ht="12.75">
      <c r="B197" s="2"/>
      <c r="C197" s="2"/>
      <c r="D197" s="2"/>
      <c r="E197" s="2"/>
      <c r="F197" s="2"/>
      <c r="G197" s="2"/>
      <c r="H197" s="2"/>
      <c r="I197" s="2"/>
    </row>
    <row r="198" spans="2:9" ht="12.75">
      <c r="B198" s="2"/>
      <c r="C198" s="2"/>
      <c r="D198" s="2"/>
      <c r="E198" s="2"/>
      <c r="F198" s="2"/>
      <c r="G198" s="2"/>
      <c r="H198" s="2"/>
      <c r="I198" s="2"/>
    </row>
    <row r="199" spans="2:9" ht="12.75">
      <c r="B199" s="2"/>
      <c r="C199" s="2"/>
      <c r="D199" s="2"/>
      <c r="E199" s="2"/>
      <c r="F199" s="2"/>
      <c r="G199" s="2"/>
      <c r="H199" s="2"/>
      <c r="I199" s="2"/>
    </row>
    <row r="200" spans="2:9" ht="12.75">
      <c r="B200" s="2"/>
      <c r="C200" s="2"/>
      <c r="D200" s="2"/>
      <c r="E200" s="2"/>
      <c r="F200" s="2"/>
      <c r="G200" s="2"/>
      <c r="H200" s="2"/>
      <c r="I200" s="2"/>
    </row>
    <row r="201" spans="2:9" ht="12.75">
      <c r="B201" s="2"/>
      <c r="C201" s="2"/>
      <c r="D201" s="2"/>
      <c r="E201" s="2"/>
      <c r="F201" s="2"/>
      <c r="G201" s="2"/>
      <c r="H201" s="2"/>
      <c r="I201" s="2"/>
    </row>
    <row r="202" spans="2:9" ht="12.75">
      <c r="B202" s="2"/>
      <c r="C202" s="2"/>
      <c r="D202" s="2"/>
      <c r="E202" s="2"/>
      <c r="F202" s="2"/>
      <c r="G202" s="2"/>
      <c r="H202" s="2"/>
      <c r="I202" s="2"/>
    </row>
    <row r="203" spans="2:9" ht="12.75">
      <c r="B203" s="2"/>
      <c r="C203" s="2"/>
      <c r="D203" s="2"/>
      <c r="E203" s="2"/>
      <c r="F203" s="2"/>
      <c r="G203" s="2"/>
      <c r="H203" s="2"/>
      <c r="I203" s="2"/>
    </row>
    <row r="204" spans="2:9" ht="12.75">
      <c r="B204" s="2"/>
      <c r="C204" s="2"/>
      <c r="D204" s="2"/>
      <c r="E204" s="2"/>
      <c r="F204" s="2"/>
      <c r="G204" s="2"/>
      <c r="H204" s="2"/>
      <c r="I204" s="2"/>
    </row>
    <row r="205" spans="2:9" ht="12.75">
      <c r="B205" s="2"/>
      <c r="C205" s="2"/>
      <c r="D205" s="2"/>
      <c r="E205" s="2"/>
      <c r="F205" s="2"/>
      <c r="G205" s="2"/>
      <c r="H205" s="2"/>
      <c r="I205" s="2"/>
    </row>
    <row r="206" spans="2:9" ht="12.75">
      <c r="B206" s="2"/>
      <c r="C206" s="2"/>
      <c r="D206" s="2"/>
      <c r="E206" s="2"/>
      <c r="F206" s="2"/>
      <c r="G206" s="2"/>
      <c r="H206" s="2"/>
      <c r="I206" s="2"/>
    </row>
    <row r="207" spans="2:9" ht="12.75">
      <c r="B207" s="2"/>
      <c r="C207" s="2"/>
      <c r="D207" s="2"/>
      <c r="E207" s="2"/>
      <c r="F207" s="2"/>
      <c r="G207" s="2"/>
      <c r="H207" s="2"/>
      <c r="I207" s="2"/>
    </row>
    <row r="208" spans="2:9" ht="12.75">
      <c r="B208" s="2"/>
      <c r="C208" s="2"/>
      <c r="D208" s="2"/>
      <c r="E208" s="2"/>
      <c r="F208" s="2"/>
      <c r="G208" s="2"/>
      <c r="H208" s="2"/>
      <c r="I208" s="2"/>
    </row>
    <row r="209" spans="2:9" ht="12.75">
      <c r="B209" s="2"/>
      <c r="C209" s="2"/>
      <c r="D209" s="2"/>
      <c r="E209" s="2"/>
      <c r="F209" s="2"/>
      <c r="G209" s="2"/>
      <c r="H209" s="2"/>
      <c r="I209" s="2"/>
    </row>
    <row r="210" spans="2:9" ht="12.75">
      <c r="B210" s="2"/>
      <c r="C210" s="2"/>
      <c r="D210" s="2"/>
      <c r="E210" s="2"/>
      <c r="F210" s="2"/>
      <c r="G210" s="2"/>
      <c r="H210" s="2"/>
      <c r="I210" s="2"/>
    </row>
    <row r="211" spans="2:9" ht="12.75">
      <c r="B211" s="2"/>
      <c r="C211" s="2"/>
      <c r="D211" s="2"/>
      <c r="E211" s="2"/>
      <c r="F211" s="2"/>
      <c r="G211" s="2"/>
      <c r="H211" s="2"/>
      <c r="I211" s="2"/>
    </row>
    <row r="212" spans="2:9" ht="12.75">
      <c r="B212" s="2"/>
      <c r="C212" s="2"/>
      <c r="D212" s="2"/>
      <c r="E212" s="2"/>
      <c r="F212" s="2"/>
      <c r="G212" s="2"/>
      <c r="H212" s="2"/>
      <c r="I212" s="2"/>
    </row>
    <row r="213" spans="2:9" ht="12.75">
      <c r="B213" s="2"/>
      <c r="C213" s="2"/>
      <c r="D213" s="2"/>
      <c r="E213" s="2"/>
      <c r="F213" s="2"/>
      <c r="G213" s="2"/>
      <c r="H213" s="2"/>
      <c r="I213" s="2"/>
    </row>
    <row r="214" spans="2:9" ht="12.75">
      <c r="B214" s="2"/>
      <c r="C214" s="2"/>
      <c r="D214" s="2"/>
      <c r="E214" s="2"/>
      <c r="F214" s="2"/>
      <c r="G214" s="2"/>
      <c r="H214" s="2"/>
      <c r="I214" s="2"/>
    </row>
    <row r="215" spans="2:9" ht="12.75">
      <c r="B215" s="2"/>
      <c r="C215" s="2"/>
      <c r="D215" s="2"/>
      <c r="E215" s="2"/>
      <c r="F215" s="2"/>
      <c r="G215" s="2"/>
      <c r="H215" s="2"/>
      <c r="I215" s="2"/>
    </row>
    <row r="216" spans="2:9" ht="12.75">
      <c r="B216" s="2"/>
      <c r="C216" s="2"/>
      <c r="D216" s="2"/>
      <c r="E216" s="2"/>
      <c r="F216" s="2"/>
      <c r="G216" s="2"/>
      <c r="H216" s="2"/>
      <c r="I216" s="2"/>
    </row>
    <row r="217" spans="2:9" ht="12.75">
      <c r="B217" s="2"/>
      <c r="C217" s="2"/>
      <c r="D217" s="2"/>
      <c r="E217" s="2"/>
      <c r="F217" s="2"/>
      <c r="G217" s="2"/>
      <c r="H217" s="2"/>
      <c r="I217" s="2"/>
    </row>
    <row r="218" spans="2:9" ht="12.75">
      <c r="B218" s="2"/>
      <c r="C218" s="2"/>
      <c r="D218" s="2"/>
      <c r="E218" s="2"/>
      <c r="F218" s="2"/>
      <c r="G218" s="2"/>
      <c r="H218" s="2"/>
      <c r="I218" s="2"/>
    </row>
    <row r="219" spans="2:9" ht="12.75">
      <c r="B219" s="2"/>
      <c r="C219" s="2"/>
      <c r="D219" s="2"/>
      <c r="E219" s="2"/>
      <c r="F219" s="2"/>
      <c r="G219" s="2"/>
      <c r="H219" s="2"/>
      <c r="I219" s="2"/>
    </row>
    <row r="220" spans="2:9" ht="12.75">
      <c r="B220" s="2"/>
      <c r="C220" s="2"/>
      <c r="D220" s="2"/>
      <c r="E220" s="2"/>
      <c r="F220" s="2"/>
      <c r="G220" s="2"/>
      <c r="H220" s="2"/>
      <c r="I220" s="2"/>
    </row>
    <row r="221" spans="2:9" ht="12.75">
      <c r="B221" s="2"/>
      <c r="C221" s="2"/>
      <c r="D221" s="2"/>
      <c r="E221" s="2"/>
      <c r="F221" s="2"/>
      <c r="G221" s="2"/>
      <c r="H221" s="2"/>
      <c r="I221" s="2"/>
    </row>
    <row r="222" spans="2:9" ht="12.75">
      <c r="B222" s="2"/>
      <c r="C222" s="2"/>
      <c r="D222" s="2"/>
      <c r="E222" s="2"/>
      <c r="F222" s="2"/>
      <c r="G222" s="2"/>
      <c r="H222" s="2"/>
      <c r="I222" s="2"/>
    </row>
    <row r="223" spans="2:9" ht="12.75">
      <c r="B223" s="2"/>
      <c r="C223" s="2"/>
      <c r="D223" s="2"/>
      <c r="E223" s="2"/>
      <c r="F223" s="2"/>
      <c r="G223" s="2"/>
      <c r="H223" s="2"/>
      <c r="I223" s="2"/>
    </row>
    <row r="224" spans="2:9" ht="12.75">
      <c r="B224" s="2"/>
      <c r="C224" s="2"/>
      <c r="D224" s="2"/>
      <c r="E224" s="2"/>
      <c r="F224" s="2"/>
      <c r="G224" s="2"/>
      <c r="H224" s="2"/>
      <c r="I224" s="2"/>
    </row>
    <row r="225" spans="2:9" ht="12.75">
      <c r="B225" s="2"/>
      <c r="C225" s="2"/>
      <c r="D225" s="2"/>
      <c r="E225" s="2"/>
      <c r="F225" s="2"/>
      <c r="G225" s="2"/>
      <c r="H225" s="2"/>
      <c r="I225" s="2"/>
    </row>
    <row r="226" spans="2:9" ht="12.75">
      <c r="B226" s="2"/>
      <c r="C226" s="2"/>
      <c r="D226" s="2"/>
      <c r="E226" s="2"/>
      <c r="F226" s="2"/>
      <c r="G226" s="2"/>
      <c r="H226" s="2"/>
      <c r="I226" s="2"/>
    </row>
    <row r="227" spans="2:9" ht="12.75">
      <c r="B227" s="2"/>
      <c r="C227" s="2"/>
      <c r="D227" s="2"/>
      <c r="E227" s="2"/>
      <c r="F227" s="2"/>
      <c r="G227" s="2"/>
      <c r="H227" s="2"/>
      <c r="I227" s="2"/>
    </row>
    <row r="228" spans="2:9" ht="12.75">
      <c r="B228" s="2"/>
      <c r="C228" s="2"/>
      <c r="D228" s="2"/>
      <c r="E228" s="2"/>
      <c r="F228" s="2"/>
      <c r="G228" s="2"/>
      <c r="H228" s="2"/>
      <c r="I228" s="2"/>
    </row>
    <row r="229" spans="2:9" ht="12.75">
      <c r="B229" s="2"/>
      <c r="C229" s="2"/>
      <c r="D229" s="2"/>
      <c r="E229" s="2"/>
      <c r="F229" s="2"/>
      <c r="G229" s="2"/>
      <c r="H229" s="2"/>
      <c r="I229" s="2"/>
    </row>
    <row r="230" spans="2:9" ht="12.75">
      <c r="B230" s="2"/>
      <c r="C230" s="2"/>
      <c r="D230" s="2"/>
      <c r="E230" s="2"/>
      <c r="F230" s="2"/>
      <c r="G230" s="2"/>
      <c r="H230" s="2"/>
      <c r="I230" s="2"/>
    </row>
    <row r="231" spans="2:9" ht="12.75">
      <c r="B231" s="2"/>
      <c r="C231" s="2"/>
      <c r="D231" s="2"/>
      <c r="E231" s="2"/>
      <c r="F231" s="2"/>
      <c r="G231" s="2"/>
      <c r="H231" s="2"/>
      <c r="I231" s="2"/>
    </row>
    <row r="232" spans="2:9" ht="12.75">
      <c r="B232" s="2"/>
      <c r="C232" s="2"/>
      <c r="D232" s="2"/>
      <c r="E232" s="2"/>
      <c r="F232" s="2"/>
      <c r="G232" s="2"/>
      <c r="H232" s="2"/>
      <c r="I232" s="2"/>
    </row>
    <row r="233" spans="2:9" ht="12.75">
      <c r="B233" s="2"/>
      <c r="C233" s="2"/>
      <c r="D233" s="2"/>
      <c r="E233" s="2"/>
      <c r="F233" s="2"/>
      <c r="G233" s="2"/>
      <c r="H233" s="2"/>
      <c r="I233" s="2"/>
    </row>
    <row r="234" spans="2:9" ht="12.75">
      <c r="B234" s="2"/>
      <c r="C234" s="2"/>
      <c r="D234" s="2"/>
      <c r="E234" s="2"/>
      <c r="F234" s="2"/>
      <c r="G234" s="2"/>
      <c r="H234" s="2"/>
      <c r="I234" s="2"/>
    </row>
    <row r="235" spans="2:9" ht="12.75">
      <c r="B235" s="2"/>
      <c r="C235" s="2"/>
      <c r="D235" s="2"/>
      <c r="E235" s="2"/>
      <c r="F235" s="2"/>
      <c r="G235" s="2"/>
      <c r="H235" s="2"/>
      <c r="I235" s="2"/>
    </row>
    <row r="236" spans="2:9" ht="12.75">
      <c r="B236" s="2"/>
      <c r="C236" s="2"/>
      <c r="D236" s="2"/>
      <c r="E236" s="2"/>
      <c r="F236" s="2"/>
      <c r="G236" s="2"/>
      <c r="H236" s="2"/>
      <c r="I236" s="2"/>
    </row>
    <row r="237" spans="2:9" ht="12.75">
      <c r="B237" s="2"/>
      <c r="C237" s="2"/>
      <c r="D237" s="2"/>
      <c r="E237" s="2"/>
      <c r="F237" s="2"/>
      <c r="G237" s="2"/>
      <c r="H237" s="2"/>
      <c r="I237" s="2"/>
    </row>
    <row r="238" spans="2:9" ht="12.75">
      <c r="B238" s="2"/>
      <c r="C238" s="2"/>
      <c r="D238" s="2"/>
      <c r="E238" s="2"/>
      <c r="F238" s="2"/>
      <c r="G238" s="2"/>
      <c r="H238" s="2"/>
      <c r="I238" s="2"/>
    </row>
    <row r="239" spans="2:9" ht="12.75">
      <c r="B239" s="2"/>
      <c r="C239" s="2"/>
      <c r="D239" s="2"/>
      <c r="E239" s="2"/>
      <c r="F239" s="2"/>
      <c r="G239" s="2"/>
      <c r="H239" s="2"/>
      <c r="I239" s="2"/>
    </row>
    <row r="240" spans="2:9" ht="12.75">
      <c r="B240" s="2"/>
      <c r="C240" s="2"/>
      <c r="D240" s="2"/>
      <c r="E240" s="2"/>
      <c r="F240" s="2"/>
      <c r="G240" s="2"/>
      <c r="H240" s="2"/>
      <c r="I240" s="2"/>
    </row>
    <row r="241" spans="2:9" ht="12.75">
      <c r="B241" s="2"/>
      <c r="C241" s="2"/>
      <c r="D241" s="2"/>
      <c r="E241" s="2"/>
      <c r="F241" s="2"/>
      <c r="G241" s="2"/>
      <c r="H241" s="2"/>
      <c r="I241" s="2"/>
    </row>
    <row r="242" spans="2:9" ht="12.75">
      <c r="B242" s="2"/>
      <c r="C242" s="2"/>
      <c r="D242" s="2"/>
      <c r="E242" s="2"/>
      <c r="F242" s="2"/>
      <c r="G242" s="2"/>
      <c r="H242" s="2"/>
      <c r="I242" s="2"/>
    </row>
    <row r="243" spans="2:9" ht="12.75">
      <c r="B243" s="2"/>
      <c r="C243" s="2"/>
      <c r="D243" s="2"/>
      <c r="E243" s="2"/>
      <c r="F243" s="2"/>
      <c r="G243" s="2"/>
      <c r="H243" s="2"/>
      <c r="I243" s="2"/>
    </row>
    <row r="244" spans="2:9" ht="12.75">
      <c r="B244" s="2"/>
      <c r="C244" s="2"/>
      <c r="D244" s="2"/>
      <c r="E244" s="2"/>
      <c r="F244" s="2"/>
      <c r="G244" s="2"/>
      <c r="H244" s="2"/>
      <c r="I244" s="2"/>
    </row>
    <row r="245" spans="2:9" ht="12.75">
      <c r="B245" s="2"/>
      <c r="C245" s="2"/>
      <c r="D245" s="2"/>
      <c r="E245" s="2"/>
      <c r="F245" s="2"/>
      <c r="G245" s="2"/>
      <c r="H245" s="2"/>
      <c r="I245" s="2"/>
    </row>
    <row r="246" spans="2:9" ht="12.75">
      <c r="B246" s="2"/>
      <c r="C246" s="2"/>
      <c r="D246" s="2"/>
      <c r="E246" s="2"/>
      <c r="F246" s="2"/>
      <c r="G246" s="2"/>
      <c r="H246" s="2"/>
      <c r="I246" s="2"/>
    </row>
    <row r="247" spans="2:9" ht="12.75">
      <c r="B247" s="2"/>
      <c r="C247" s="2"/>
      <c r="D247" s="2"/>
      <c r="E247" s="2"/>
      <c r="F247" s="2"/>
      <c r="G247" s="2"/>
      <c r="H247" s="2"/>
      <c r="I247" s="2"/>
    </row>
    <row r="248" spans="2:9" ht="12.75">
      <c r="B248" s="2"/>
      <c r="C248" s="2"/>
      <c r="D248" s="2"/>
      <c r="E248" s="2"/>
      <c r="F248" s="2"/>
      <c r="G248" s="2"/>
      <c r="H248" s="2"/>
      <c r="I248" s="2"/>
    </row>
    <row r="249" spans="2:9" ht="12.75">
      <c r="B249" s="2"/>
      <c r="C249" s="2"/>
      <c r="D249" s="2"/>
      <c r="E249" s="2"/>
      <c r="F249" s="2"/>
      <c r="G249" s="2"/>
      <c r="H249" s="2"/>
      <c r="I249" s="2"/>
    </row>
    <row r="250" spans="2:9" ht="12.75">
      <c r="B250" s="2"/>
      <c r="C250" s="2"/>
      <c r="D250" s="2"/>
      <c r="E250" s="2"/>
      <c r="F250" s="2"/>
      <c r="G250" s="2"/>
      <c r="H250" s="2"/>
      <c r="I250" s="2"/>
    </row>
    <row r="251" spans="2:9" ht="12.75">
      <c r="B251" s="2"/>
      <c r="C251" s="2"/>
      <c r="D251" s="2"/>
      <c r="E251" s="2"/>
      <c r="F251" s="2"/>
      <c r="G251" s="2"/>
      <c r="H251" s="2"/>
      <c r="I251" s="2"/>
    </row>
    <row r="252" spans="2:9" ht="12.75">
      <c r="B252" s="2"/>
      <c r="C252" s="2"/>
      <c r="D252" s="2"/>
      <c r="E252" s="2"/>
      <c r="F252" s="2"/>
      <c r="G252" s="2"/>
      <c r="H252" s="2"/>
      <c r="I252" s="2"/>
    </row>
    <row r="253" spans="2:9" ht="12.75">
      <c r="B253" s="2"/>
      <c r="C253" s="2"/>
      <c r="D253" s="2"/>
      <c r="E253" s="2"/>
      <c r="F253" s="2"/>
      <c r="G253" s="2"/>
      <c r="H253" s="2"/>
      <c r="I253" s="2"/>
    </row>
    <row r="254" spans="2:9" ht="12.75">
      <c r="B254" s="2"/>
      <c r="C254" s="2"/>
      <c r="D254" s="2"/>
      <c r="E254" s="2"/>
      <c r="F254" s="2"/>
      <c r="G254" s="2"/>
      <c r="H254" s="2"/>
      <c r="I254" s="2"/>
    </row>
    <row r="255" spans="2:9" ht="12.75">
      <c r="B255" s="2"/>
      <c r="C255" s="2"/>
      <c r="D255" s="2"/>
      <c r="E255" s="2"/>
      <c r="F255" s="2"/>
      <c r="G255" s="2"/>
      <c r="H255" s="2"/>
      <c r="I255" s="2"/>
    </row>
    <row r="256" spans="2:9" ht="12.75">
      <c r="B256" s="2"/>
      <c r="C256" s="2"/>
      <c r="D256" s="2"/>
      <c r="E256" s="2"/>
      <c r="F256" s="2"/>
      <c r="G256" s="2"/>
      <c r="H256" s="2"/>
      <c r="I256" s="2"/>
    </row>
    <row r="257" spans="2:9" ht="12.75">
      <c r="B257" s="2"/>
      <c r="C257" s="2"/>
      <c r="D257" s="2"/>
      <c r="E257" s="2"/>
      <c r="F257" s="2"/>
      <c r="G257" s="2"/>
      <c r="H257" s="2"/>
      <c r="I257" s="2"/>
    </row>
    <row r="258" spans="2:9" ht="12.75">
      <c r="B258" s="2"/>
      <c r="C258" s="2"/>
      <c r="D258" s="2"/>
      <c r="E258" s="2"/>
      <c r="F258" s="2"/>
      <c r="G258" s="2"/>
      <c r="H258" s="2"/>
      <c r="I258" s="2"/>
    </row>
    <row r="259" spans="2:9" ht="12.75">
      <c r="B259" s="2"/>
      <c r="C259" s="2"/>
      <c r="D259" s="2"/>
      <c r="E259" s="2"/>
      <c r="F259" s="2"/>
      <c r="G259" s="2"/>
      <c r="H259" s="2"/>
      <c r="I259" s="2"/>
    </row>
    <row r="260" spans="2:9" ht="12.75">
      <c r="B260" s="2"/>
      <c r="C260" s="2"/>
      <c r="D260" s="2"/>
      <c r="E260" s="2"/>
      <c r="F260" s="2"/>
      <c r="G260" s="2"/>
      <c r="H260" s="2"/>
      <c r="I260" s="2"/>
    </row>
    <row r="261" spans="2:9" ht="12.75">
      <c r="B261" s="2"/>
      <c r="C261" s="2"/>
      <c r="D261" s="2"/>
      <c r="E261" s="2"/>
      <c r="F261" s="2"/>
      <c r="G261" s="2"/>
      <c r="H261" s="2"/>
      <c r="I261" s="2"/>
    </row>
    <row r="262" spans="2:9" ht="12.75">
      <c r="B262" s="2"/>
      <c r="C262" s="2"/>
      <c r="D262" s="2"/>
      <c r="E262" s="2"/>
      <c r="F262" s="2"/>
      <c r="G262" s="2"/>
      <c r="H262" s="2"/>
      <c r="I262" s="2"/>
    </row>
    <row r="263" spans="2:9" ht="12.75">
      <c r="B263" s="2"/>
      <c r="C263" s="2"/>
      <c r="D263" s="2"/>
      <c r="E263" s="2"/>
      <c r="F263" s="2"/>
      <c r="G263" s="2"/>
      <c r="H263" s="2"/>
      <c r="I263" s="2"/>
    </row>
    <row r="264" spans="2:9" ht="12.75">
      <c r="B264" s="2"/>
      <c r="C264" s="2"/>
      <c r="D264" s="2"/>
      <c r="E264" s="2"/>
      <c r="F264" s="2"/>
      <c r="G264" s="2"/>
      <c r="H264" s="2"/>
      <c r="I264" s="2"/>
    </row>
    <row r="265" spans="2:9" ht="12.75">
      <c r="B265" s="2"/>
      <c r="C265" s="2"/>
      <c r="D265" s="2"/>
      <c r="E265" s="2"/>
      <c r="F265" s="2"/>
      <c r="G265" s="2"/>
      <c r="H265" s="2"/>
      <c r="I265" s="2"/>
    </row>
    <row r="266" spans="2:9" ht="12.75">
      <c r="B266" s="2"/>
      <c r="C266" s="2"/>
      <c r="D266" s="2"/>
      <c r="E266" s="2"/>
      <c r="F266" s="2"/>
      <c r="G266" s="2"/>
      <c r="H266" s="2"/>
      <c r="I266" s="2"/>
    </row>
    <row r="267" spans="2:9" ht="12.75">
      <c r="B267" s="2"/>
      <c r="C267" s="2"/>
      <c r="D267" s="2"/>
      <c r="E267" s="2"/>
      <c r="F267" s="2"/>
      <c r="G267" s="2"/>
      <c r="H267" s="2"/>
      <c r="I267" s="2"/>
    </row>
    <row r="268" spans="2:9" ht="12.75">
      <c r="B268" s="2"/>
      <c r="C268" s="2"/>
      <c r="D268" s="2"/>
      <c r="E268" s="2"/>
      <c r="F268" s="2"/>
      <c r="G268" s="2"/>
      <c r="H268" s="2"/>
      <c r="I268" s="2"/>
    </row>
    <row r="269" spans="2:9" ht="12.75">
      <c r="B269" s="2"/>
      <c r="C269" s="2"/>
      <c r="D269" s="2"/>
      <c r="E269" s="2"/>
      <c r="F269" s="2"/>
      <c r="G269" s="2"/>
      <c r="H269" s="2"/>
      <c r="I269" s="2"/>
    </row>
    <row r="270" spans="2:9" ht="12.75">
      <c r="B270" s="2"/>
      <c r="C270" s="2"/>
      <c r="D270" s="2"/>
      <c r="E270" s="2"/>
      <c r="F270" s="2"/>
      <c r="G270" s="2"/>
      <c r="H270" s="2"/>
      <c r="I270" s="2"/>
    </row>
    <row r="271" spans="2:9" ht="12.75">
      <c r="B271" s="2"/>
      <c r="C271" s="2"/>
      <c r="D271" s="2"/>
      <c r="E271" s="2"/>
      <c r="F271" s="2"/>
      <c r="G271" s="2"/>
      <c r="H271" s="2"/>
      <c r="I271" s="2"/>
    </row>
    <row r="272" spans="2:9" ht="12.75">
      <c r="B272" s="2"/>
      <c r="C272" s="2"/>
      <c r="D272" s="2"/>
      <c r="E272" s="2"/>
      <c r="F272" s="2"/>
      <c r="G272" s="2"/>
      <c r="H272" s="2"/>
      <c r="I272" s="2"/>
    </row>
    <row r="273" spans="2:9" ht="12.75">
      <c r="B273" s="2"/>
      <c r="C273" s="2"/>
      <c r="D273" s="2"/>
      <c r="E273" s="2"/>
      <c r="F273" s="2"/>
      <c r="G273" s="2"/>
      <c r="H273" s="2"/>
      <c r="I273" s="2"/>
    </row>
    <row r="274" spans="2:9" ht="12.75">
      <c r="B274" s="2"/>
      <c r="C274" s="2"/>
      <c r="D274" s="2"/>
      <c r="E274" s="2"/>
      <c r="F274" s="2"/>
      <c r="G274" s="2"/>
      <c r="H274" s="2"/>
      <c r="I274" s="2"/>
    </row>
    <row r="275" spans="2:9" ht="12.75">
      <c r="B275" s="2"/>
      <c r="C275" s="2"/>
      <c r="D275" s="2"/>
      <c r="E275" s="2"/>
      <c r="F275" s="2"/>
      <c r="G275" s="2"/>
      <c r="H275" s="2"/>
      <c r="I275" s="2"/>
    </row>
    <row r="276" spans="2:9" ht="12.75">
      <c r="B276" s="2"/>
      <c r="C276" s="2"/>
      <c r="D276" s="2"/>
      <c r="E276" s="2"/>
      <c r="F276" s="2"/>
      <c r="G276" s="2"/>
      <c r="H276" s="2"/>
      <c r="I276" s="2"/>
    </row>
    <row r="277" spans="2:9" ht="12.75">
      <c r="B277" s="2"/>
      <c r="C277" s="2"/>
      <c r="D277" s="2"/>
      <c r="E277" s="2"/>
      <c r="F277" s="2"/>
      <c r="G277" s="2"/>
      <c r="H277" s="2"/>
      <c r="I277" s="2"/>
    </row>
    <row r="278" spans="2:9" ht="12.75">
      <c r="B278" s="2"/>
      <c r="C278" s="2"/>
      <c r="D278" s="2"/>
      <c r="E278" s="2"/>
      <c r="F278" s="2"/>
      <c r="G278" s="2"/>
      <c r="H278" s="2"/>
      <c r="I278" s="2"/>
    </row>
    <row r="279" spans="2:9" ht="12.75">
      <c r="B279" s="2"/>
      <c r="C279" s="2"/>
      <c r="D279" s="2"/>
      <c r="E279" s="2"/>
      <c r="F279" s="2"/>
      <c r="G279" s="2"/>
      <c r="H279" s="2"/>
      <c r="I279" s="2"/>
    </row>
    <row r="280" spans="2:9" ht="12.75">
      <c r="B280" s="2"/>
      <c r="C280" s="2"/>
      <c r="D280" s="2"/>
      <c r="E280" s="2"/>
      <c r="F280" s="2"/>
      <c r="G280" s="2"/>
      <c r="H280" s="2"/>
      <c r="I280" s="2"/>
    </row>
    <row r="281" spans="2:9" ht="12.75">
      <c r="B281" s="2"/>
      <c r="C281" s="2"/>
      <c r="D281" s="2"/>
      <c r="E281" s="2"/>
      <c r="F281" s="2"/>
      <c r="G281" s="2"/>
      <c r="H281" s="2"/>
      <c r="I281" s="2"/>
    </row>
    <row r="282" spans="2:9" ht="12.75">
      <c r="B282" s="2"/>
      <c r="C282" s="2"/>
      <c r="D282" s="2"/>
      <c r="E282" s="2"/>
      <c r="F282" s="2"/>
      <c r="G282" s="2"/>
      <c r="H282" s="2"/>
      <c r="I282" s="2"/>
    </row>
    <row r="283" spans="2:9" ht="12.75">
      <c r="B283" s="2"/>
      <c r="C283" s="2"/>
      <c r="D283" s="2"/>
      <c r="E283" s="2"/>
      <c r="F283" s="2"/>
      <c r="G283" s="2"/>
      <c r="H283" s="2"/>
      <c r="I283" s="2"/>
    </row>
    <row r="284" spans="2:9" ht="12.75">
      <c r="B284" s="2"/>
      <c r="C284" s="2"/>
      <c r="D284" s="2"/>
      <c r="E284" s="2"/>
      <c r="F284" s="2"/>
      <c r="G284" s="2"/>
      <c r="H284" s="2"/>
      <c r="I284" s="2"/>
    </row>
    <row r="285" spans="2:9" ht="12.75">
      <c r="B285" s="2"/>
      <c r="C285" s="2"/>
      <c r="D285" s="2"/>
      <c r="E285" s="2"/>
      <c r="F285" s="2"/>
      <c r="G285" s="2"/>
      <c r="H285" s="2"/>
      <c r="I285" s="2"/>
    </row>
    <row r="286" spans="2:9" ht="12.75">
      <c r="B286" s="2"/>
      <c r="C286" s="2"/>
      <c r="D286" s="2"/>
      <c r="E286" s="2"/>
      <c r="F286" s="2"/>
      <c r="G286" s="2"/>
      <c r="H286" s="2"/>
      <c r="I286" s="2"/>
    </row>
    <row r="287" spans="2:9" ht="12.75">
      <c r="B287" s="2"/>
      <c r="C287" s="2"/>
      <c r="D287" s="2"/>
      <c r="E287" s="2"/>
      <c r="F287" s="2"/>
      <c r="G287" s="2"/>
      <c r="H287" s="2"/>
      <c r="I287" s="2"/>
    </row>
    <row r="288" spans="2:9" ht="12.75">
      <c r="B288" s="2"/>
      <c r="C288" s="2"/>
      <c r="D288" s="2"/>
      <c r="E288" s="2"/>
      <c r="F288" s="2"/>
      <c r="G288" s="2"/>
      <c r="H288" s="2"/>
      <c r="I288" s="2"/>
    </row>
    <row r="289" spans="2:9" ht="12.75">
      <c r="B289" s="2"/>
      <c r="C289" s="2"/>
      <c r="D289" s="2"/>
      <c r="E289" s="2"/>
      <c r="F289" s="2"/>
      <c r="G289" s="2"/>
      <c r="H289" s="2"/>
      <c r="I289" s="2"/>
    </row>
    <row r="290" spans="2:9" ht="12.75">
      <c r="B290" s="2"/>
      <c r="C290" s="2"/>
      <c r="D290" s="2"/>
      <c r="E290" s="2"/>
      <c r="F290" s="2"/>
      <c r="G290" s="2"/>
      <c r="H290" s="2"/>
      <c r="I290" s="2"/>
    </row>
    <row r="291" spans="2:9" ht="12.75">
      <c r="B291" s="2"/>
      <c r="C291" s="2"/>
      <c r="D291" s="2"/>
      <c r="E291" s="2"/>
      <c r="F291" s="2"/>
      <c r="G291" s="2"/>
      <c r="H291" s="2"/>
      <c r="I291" s="2"/>
    </row>
    <row r="292" spans="2:9" ht="12.75">
      <c r="B292" s="2"/>
      <c r="C292" s="2"/>
      <c r="D292" s="2"/>
      <c r="E292" s="2"/>
      <c r="F292" s="2"/>
      <c r="G292" s="2"/>
      <c r="H292" s="2"/>
      <c r="I292" s="2"/>
    </row>
    <row r="293" spans="2:9" ht="12.75">
      <c r="B293" s="2"/>
      <c r="C293" s="2"/>
      <c r="D293" s="2"/>
      <c r="E293" s="2"/>
      <c r="F293" s="2"/>
      <c r="G293" s="2"/>
      <c r="H293" s="2"/>
      <c r="I293" s="2"/>
    </row>
    <row r="294" spans="2:9" ht="12.75">
      <c r="B294" s="2"/>
      <c r="C294" s="2"/>
      <c r="D294" s="2"/>
      <c r="E294" s="2"/>
      <c r="F294" s="2"/>
      <c r="G294" s="2"/>
      <c r="H294" s="2"/>
      <c r="I294" s="2"/>
    </row>
    <row r="295" spans="2:9" ht="12.75">
      <c r="B295" s="2"/>
      <c r="C295" s="2"/>
      <c r="D295" s="2"/>
      <c r="E295" s="2"/>
      <c r="F295" s="2"/>
      <c r="G295" s="2"/>
      <c r="H295" s="2"/>
      <c r="I295" s="2"/>
    </row>
    <row r="296" spans="2:9" ht="12.75">
      <c r="B296" s="2"/>
      <c r="C296" s="2"/>
      <c r="D296" s="2"/>
      <c r="E296" s="2"/>
      <c r="F296" s="2"/>
      <c r="G296" s="2"/>
      <c r="H296" s="2"/>
      <c r="I296" s="2"/>
    </row>
    <row r="297" spans="2:9" ht="12.75">
      <c r="B297" s="2"/>
      <c r="C297" s="2"/>
      <c r="D297" s="2"/>
      <c r="E297" s="2"/>
      <c r="F297" s="2"/>
      <c r="G297" s="2"/>
      <c r="H297" s="2"/>
      <c r="I297" s="2"/>
    </row>
    <row r="298" spans="2:9" ht="12.75">
      <c r="B298" s="2"/>
      <c r="C298" s="2"/>
      <c r="D298" s="2"/>
      <c r="E298" s="2"/>
      <c r="F298" s="2"/>
      <c r="G298" s="2"/>
      <c r="H298" s="2"/>
      <c r="I298" s="2"/>
    </row>
    <row r="299" spans="2:9" ht="12.75">
      <c r="B299" s="2"/>
      <c r="C299" s="2"/>
      <c r="D299" s="2"/>
      <c r="E299" s="2"/>
      <c r="F299" s="2"/>
      <c r="G299" s="2"/>
      <c r="H299" s="2"/>
      <c r="I299" s="2"/>
    </row>
    <row r="300" spans="2:9" ht="12.75">
      <c r="B300" s="2"/>
      <c r="C300" s="2"/>
      <c r="D300" s="2"/>
      <c r="E300" s="2"/>
      <c r="F300" s="2"/>
      <c r="G300" s="2"/>
      <c r="H300" s="2"/>
      <c r="I300" s="2"/>
    </row>
    <row r="301" spans="2:9" ht="12.75">
      <c r="B301" s="2"/>
      <c r="C301" s="2"/>
      <c r="D301" s="2"/>
      <c r="E301" s="2"/>
      <c r="F301" s="2"/>
      <c r="G301" s="2"/>
      <c r="H301" s="2"/>
      <c r="I301" s="2"/>
    </row>
    <row r="302" spans="2:9" ht="12.75">
      <c r="B302" s="2"/>
      <c r="C302" s="2"/>
      <c r="D302" s="2"/>
      <c r="E302" s="2"/>
      <c r="F302" s="2"/>
      <c r="G302" s="2"/>
      <c r="H302" s="2"/>
      <c r="I302" s="2"/>
    </row>
    <row r="303" spans="2:9" ht="12.75">
      <c r="B303" s="2"/>
      <c r="C303" s="2"/>
      <c r="D303" s="2"/>
      <c r="E303" s="2"/>
      <c r="F303" s="2"/>
      <c r="G303" s="2"/>
      <c r="H303" s="2"/>
      <c r="I303" s="2"/>
    </row>
    <row r="304" spans="2:9" ht="12.75">
      <c r="B304" s="2"/>
      <c r="C304" s="2"/>
      <c r="D304" s="2"/>
      <c r="E304" s="2"/>
      <c r="F304" s="2"/>
      <c r="G304" s="2"/>
      <c r="H304" s="2"/>
      <c r="I304" s="2"/>
    </row>
    <row r="305" spans="2:9" ht="12.75">
      <c r="B305" s="2"/>
      <c r="C305" s="2"/>
      <c r="D305" s="2"/>
      <c r="E305" s="2"/>
      <c r="F305" s="2"/>
      <c r="G305" s="2"/>
      <c r="H305" s="2"/>
      <c r="I305" s="2"/>
    </row>
    <row r="306" spans="2:9" ht="12.75">
      <c r="B306" s="2"/>
      <c r="C306" s="2"/>
      <c r="D306" s="2"/>
      <c r="E306" s="2"/>
      <c r="F306" s="2"/>
      <c r="G306" s="2"/>
      <c r="H306" s="2"/>
      <c r="I306" s="2"/>
    </row>
    <row r="307" spans="2:9" ht="12.75">
      <c r="B307" s="2"/>
      <c r="C307" s="2"/>
      <c r="D307" s="2"/>
      <c r="E307" s="2"/>
      <c r="F307" s="2"/>
      <c r="G307" s="2"/>
      <c r="H307" s="2"/>
      <c r="I307" s="2"/>
    </row>
    <row r="308" spans="2:9" ht="12.75">
      <c r="B308" s="2"/>
      <c r="C308" s="2"/>
      <c r="D308" s="2"/>
      <c r="E308" s="2"/>
      <c r="F308" s="2"/>
      <c r="G308" s="2"/>
      <c r="H308" s="2"/>
      <c r="I308" s="2"/>
    </row>
    <row r="309" spans="2:9" ht="12.75">
      <c r="B309" s="2"/>
      <c r="C309" s="2"/>
      <c r="D309" s="2"/>
      <c r="E309" s="2"/>
      <c r="F309" s="2"/>
      <c r="G309" s="2"/>
      <c r="H309" s="2"/>
      <c r="I309" s="2"/>
    </row>
    <row r="310" spans="2:9" ht="12.75">
      <c r="B310" s="2"/>
      <c r="C310" s="2"/>
      <c r="D310" s="2"/>
      <c r="E310" s="2"/>
      <c r="F310" s="2"/>
      <c r="G310" s="2"/>
      <c r="H310" s="2"/>
      <c r="I310" s="2"/>
    </row>
    <row r="311" spans="2:9" ht="12.75">
      <c r="B311" s="2"/>
      <c r="C311" s="2"/>
      <c r="D311" s="2"/>
      <c r="E311" s="2"/>
      <c r="F311" s="2"/>
      <c r="G311" s="2"/>
      <c r="H311" s="2"/>
      <c r="I311" s="2"/>
    </row>
    <row r="312" spans="2:9" ht="12.75">
      <c r="B312" s="2"/>
      <c r="C312" s="2"/>
      <c r="D312" s="2"/>
      <c r="E312" s="2"/>
      <c r="F312" s="2"/>
      <c r="G312" s="2"/>
      <c r="H312" s="2"/>
      <c r="I312" s="2"/>
    </row>
    <row r="313" spans="2:9" ht="12.75">
      <c r="B313" s="2"/>
      <c r="C313" s="2"/>
      <c r="D313" s="2"/>
      <c r="E313" s="2"/>
      <c r="F313" s="2"/>
      <c r="G313" s="2"/>
      <c r="H313" s="2"/>
      <c r="I313" s="2"/>
    </row>
    <row r="314" spans="2:9" ht="12.75">
      <c r="B314" s="2"/>
      <c r="C314" s="2"/>
      <c r="D314" s="2"/>
      <c r="E314" s="2"/>
      <c r="F314" s="2"/>
      <c r="G314" s="2"/>
      <c r="H314" s="2"/>
      <c r="I314" s="2"/>
    </row>
    <row r="315" spans="2:9" ht="12.75">
      <c r="B315" s="2"/>
      <c r="C315" s="2"/>
      <c r="D315" s="2"/>
      <c r="E315" s="2"/>
      <c r="F315" s="2"/>
      <c r="G315" s="2"/>
      <c r="H315" s="2"/>
      <c r="I315" s="2"/>
    </row>
    <row r="316" spans="2:9" ht="12.75">
      <c r="B316" s="2"/>
      <c r="C316" s="2"/>
      <c r="D316" s="2"/>
      <c r="E316" s="2"/>
      <c r="F316" s="2"/>
      <c r="G316" s="2"/>
      <c r="H316" s="2"/>
      <c r="I316" s="2"/>
    </row>
    <row r="317" spans="2:9" ht="12.75">
      <c r="B317" s="2"/>
      <c r="C317" s="2"/>
      <c r="D317" s="2"/>
      <c r="E317" s="2"/>
      <c r="F317" s="2"/>
      <c r="G317" s="2"/>
      <c r="H317" s="2"/>
      <c r="I317" s="2"/>
    </row>
    <row r="318" spans="2:9" ht="12.75">
      <c r="B318" s="2"/>
      <c r="C318" s="2"/>
      <c r="D318" s="2"/>
      <c r="E318" s="2"/>
      <c r="F318" s="2"/>
      <c r="G318" s="2"/>
      <c r="H318" s="2"/>
      <c r="I318" s="2"/>
    </row>
    <row r="319" spans="2:9" ht="12.75">
      <c r="B319" s="2"/>
      <c r="C319" s="2"/>
      <c r="D319" s="2"/>
      <c r="E319" s="2"/>
      <c r="F319" s="2"/>
      <c r="G319" s="2"/>
      <c r="H319" s="2"/>
      <c r="I319" s="2"/>
    </row>
    <row r="320" spans="2:9" ht="12.75">
      <c r="B320" s="2"/>
      <c r="C320" s="2"/>
      <c r="D320" s="2"/>
      <c r="E320" s="2"/>
      <c r="F320" s="2"/>
      <c r="G320" s="2"/>
      <c r="H320" s="2"/>
      <c r="I320" s="2"/>
    </row>
    <row r="321" spans="2:9" ht="12.75">
      <c r="B321" s="2"/>
      <c r="C321" s="2"/>
      <c r="D321" s="2"/>
      <c r="E321" s="2"/>
      <c r="F321" s="2"/>
      <c r="G321" s="2"/>
      <c r="H321" s="2"/>
      <c r="I321" s="2"/>
    </row>
    <row r="322" spans="2:9" ht="12.75">
      <c r="B322" s="2"/>
      <c r="C322" s="2"/>
      <c r="D322" s="2"/>
      <c r="E322" s="2"/>
      <c r="F322" s="2"/>
      <c r="G322" s="2"/>
      <c r="H322" s="2"/>
      <c r="I322" s="2"/>
    </row>
    <row r="323" spans="2:9" ht="12.75">
      <c r="B323" s="2"/>
      <c r="C323" s="2"/>
      <c r="D323" s="2"/>
      <c r="E323" s="2"/>
      <c r="F323" s="2"/>
      <c r="G323" s="2"/>
      <c r="H323" s="2"/>
      <c r="I323" s="2"/>
    </row>
    <row r="324" spans="2:9" ht="12.75">
      <c r="B324" s="2"/>
      <c r="C324" s="2"/>
      <c r="D324" s="2"/>
      <c r="E324" s="2"/>
      <c r="F324" s="2"/>
      <c r="G324" s="2"/>
      <c r="H324" s="2"/>
      <c r="I324" s="2"/>
    </row>
    <row r="325" spans="2:9" ht="12.75">
      <c r="B325" s="2"/>
      <c r="C325" s="2"/>
      <c r="D325" s="2"/>
      <c r="E325" s="2"/>
      <c r="F325" s="2"/>
      <c r="G325" s="2"/>
      <c r="H325" s="2"/>
      <c r="I325" s="2"/>
    </row>
    <row r="326" spans="2:9" ht="12.75">
      <c r="B326" s="2"/>
      <c r="C326" s="2"/>
      <c r="D326" s="2"/>
      <c r="E326" s="2"/>
      <c r="F326" s="2"/>
      <c r="G326" s="2"/>
      <c r="H326" s="2"/>
      <c r="I326" s="2"/>
    </row>
    <row r="327" spans="2:9" ht="12.75">
      <c r="B327" s="2"/>
      <c r="C327" s="2"/>
      <c r="D327" s="2"/>
      <c r="E327" s="2"/>
      <c r="F327" s="2"/>
      <c r="G327" s="2"/>
      <c r="H327" s="2"/>
      <c r="I327" s="2"/>
    </row>
    <row r="328" spans="2:9" ht="12.75">
      <c r="B328" s="2"/>
      <c r="C328" s="2"/>
      <c r="D328" s="2"/>
      <c r="E328" s="2"/>
      <c r="F328" s="2"/>
      <c r="G328" s="2"/>
      <c r="H328" s="2"/>
      <c r="I328" s="2"/>
    </row>
    <row r="329" spans="2:9" ht="12.75">
      <c r="B329" s="2"/>
      <c r="C329" s="2"/>
      <c r="D329" s="2"/>
      <c r="E329" s="2"/>
      <c r="F329" s="2"/>
      <c r="G329" s="2"/>
      <c r="H329" s="2"/>
      <c r="I329" s="2"/>
    </row>
    <row r="330" spans="2:9" ht="12.75">
      <c r="B330" s="2"/>
      <c r="C330" s="2"/>
      <c r="D330" s="2"/>
      <c r="E330" s="2"/>
      <c r="F330" s="2"/>
      <c r="G330" s="2"/>
      <c r="H330" s="2"/>
      <c r="I330" s="2"/>
    </row>
    <row r="331" spans="2:9" ht="12.75">
      <c r="B331" s="2"/>
      <c r="C331" s="2"/>
      <c r="D331" s="2"/>
      <c r="E331" s="2"/>
      <c r="F331" s="2"/>
      <c r="G331" s="2"/>
      <c r="H331" s="2"/>
      <c r="I331" s="2"/>
    </row>
    <row r="332" spans="2:9" ht="12.75">
      <c r="B332" s="2"/>
      <c r="C332" s="2"/>
      <c r="D332" s="2"/>
      <c r="E332" s="2"/>
      <c r="F332" s="2"/>
      <c r="G332" s="2"/>
      <c r="H332" s="2"/>
      <c r="I332" s="2"/>
    </row>
    <row r="333" spans="2:9" ht="12.75">
      <c r="B333" s="2"/>
      <c r="C333" s="2"/>
      <c r="D333" s="2"/>
      <c r="E333" s="2"/>
      <c r="F333" s="2"/>
      <c r="G333" s="2"/>
      <c r="H333" s="2"/>
      <c r="I333" s="2"/>
    </row>
    <row r="334" spans="2:9" ht="12.75">
      <c r="B334" s="2"/>
      <c r="C334" s="2"/>
      <c r="D334" s="2"/>
      <c r="E334" s="2"/>
      <c r="F334" s="2"/>
      <c r="G334" s="2"/>
      <c r="H334" s="2"/>
      <c r="I334" s="2"/>
    </row>
    <row r="335" spans="2:9" ht="12.75">
      <c r="B335" s="2"/>
      <c r="C335" s="2"/>
      <c r="D335" s="2"/>
      <c r="E335" s="2"/>
      <c r="F335" s="2"/>
      <c r="G335" s="2"/>
      <c r="H335" s="2"/>
      <c r="I335" s="2"/>
    </row>
    <row r="336" spans="2:9" ht="12.75">
      <c r="B336" s="2"/>
      <c r="C336" s="2"/>
      <c r="D336" s="2"/>
      <c r="E336" s="2"/>
      <c r="F336" s="2"/>
      <c r="G336" s="2"/>
      <c r="H336" s="2"/>
      <c r="I336" s="2"/>
    </row>
    <row r="337" spans="2:9" ht="12.75">
      <c r="B337" s="2"/>
      <c r="C337" s="2"/>
      <c r="D337" s="2"/>
      <c r="E337" s="2"/>
      <c r="F337" s="2"/>
      <c r="G337" s="2"/>
      <c r="H337" s="2"/>
      <c r="I337" s="2"/>
    </row>
    <row r="338" spans="2:9" ht="12.75">
      <c r="B338" s="2"/>
      <c r="C338" s="2"/>
      <c r="D338" s="2"/>
      <c r="E338" s="2"/>
      <c r="F338" s="2"/>
      <c r="G338" s="2"/>
      <c r="H338" s="2"/>
      <c r="I338" s="2"/>
    </row>
    <row r="339" spans="2:9" ht="12.75">
      <c r="B339" s="2"/>
      <c r="C339" s="2"/>
      <c r="D339" s="2"/>
      <c r="E339" s="2"/>
      <c r="F339" s="2"/>
      <c r="G339" s="2"/>
      <c r="H339" s="2"/>
      <c r="I339" s="2"/>
    </row>
    <row r="340" spans="2:9" ht="12.75">
      <c r="B340" s="2"/>
      <c r="C340" s="2"/>
      <c r="D340" s="2"/>
      <c r="E340" s="2"/>
      <c r="F340" s="2"/>
      <c r="G340" s="2"/>
      <c r="H340" s="2"/>
      <c r="I340" s="2"/>
    </row>
    <row r="341" spans="2:9" ht="12.75">
      <c r="B341" s="2"/>
      <c r="C341" s="2"/>
      <c r="D341" s="2"/>
      <c r="E341" s="2"/>
      <c r="F341" s="2"/>
      <c r="G341" s="2"/>
      <c r="H341" s="2"/>
      <c r="I341" s="2"/>
    </row>
    <row r="342" spans="2:9" ht="12.75">
      <c r="B342" s="2"/>
      <c r="C342" s="2"/>
      <c r="D342" s="2"/>
      <c r="E342" s="2"/>
      <c r="F342" s="2"/>
      <c r="G342" s="2"/>
      <c r="H342" s="2"/>
      <c r="I342" s="2"/>
    </row>
    <row r="343" spans="2:9" ht="12.75">
      <c r="B343" s="2"/>
      <c r="C343" s="2"/>
      <c r="D343" s="2"/>
      <c r="E343" s="2"/>
      <c r="F343" s="2"/>
      <c r="G343" s="2"/>
      <c r="H343" s="2"/>
      <c r="I343" s="2"/>
    </row>
    <row r="344" spans="2:9" ht="12.75">
      <c r="B344" s="2"/>
      <c r="C344" s="2"/>
      <c r="D344" s="2"/>
      <c r="E344" s="2"/>
      <c r="F344" s="2"/>
      <c r="G344" s="2"/>
      <c r="H344" s="2"/>
      <c r="I344" s="2"/>
    </row>
    <row r="345" spans="2:9" ht="12.75">
      <c r="B345" s="2"/>
      <c r="C345" s="2"/>
      <c r="D345" s="2"/>
      <c r="E345" s="2"/>
      <c r="F345" s="2"/>
      <c r="G345" s="2"/>
      <c r="H345" s="2"/>
      <c r="I345" s="2"/>
    </row>
    <row r="346" spans="2:9" ht="12.75">
      <c r="B346" s="2"/>
      <c r="C346" s="2"/>
      <c r="D346" s="2"/>
      <c r="E346" s="2"/>
      <c r="F346" s="2"/>
      <c r="G346" s="2"/>
      <c r="H346" s="2"/>
      <c r="I346" s="2"/>
    </row>
    <row r="347" spans="2:9" ht="12.75">
      <c r="B347" s="2"/>
      <c r="C347" s="2"/>
      <c r="D347" s="2"/>
      <c r="E347" s="2"/>
      <c r="F347" s="2"/>
      <c r="G347" s="2"/>
      <c r="H347" s="2"/>
      <c r="I347" s="2"/>
    </row>
    <row r="348" spans="2:9" ht="12.75">
      <c r="B348" s="2"/>
      <c r="C348" s="2"/>
      <c r="D348" s="2"/>
      <c r="E348" s="2"/>
      <c r="F348" s="2"/>
      <c r="G348" s="2"/>
      <c r="H348" s="2"/>
      <c r="I348" s="2"/>
    </row>
    <row r="349" spans="2:9" ht="12.75">
      <c r="B349" s="2"/>
      <c r="C349" s="2"/>
      <c r="D349" s="2"/>
      <c r="E349" s="2"/>
      <c r="F349" s="2"/>
      <c r="G349" s="2"/>
      <c r="H349" s="2"/>
      <c r="I349" s="2"/>
    </row>
    <row r="350" spans="2:9" ht="12.75">
      <c r="B350" s="2"/>
      <c r="C350" s="2"/>
      <c r="D350" s="2"/>
      <c r="E350" s="2"/>
      <c r="F350" s="2"/>
      <c r="G350" s="2"/>
      <c r="H350" s="2"/>
      <c r="I350" s="2"/>
    </row>
    <row r="351" spans="2:9" ht="12.75">
      <c r="B351" s="2"/>
      <c r="C351" s="2"/>
      <c r="D351" s="2"/>
      <c r="E351" s="2"/>
      <c r="F351" s="2"/>
      <c r="G351" s="2"/>
      <c r="H351" s="2"/>
      <c r="I351" s="2"/>
    </row>
    <row r="352" spans="2:9" ht="12.75">
      <c r="B352" s="2"/>
      <c r="C352" s="2"/>
      <c r="D352" s="2"/>
      <c r="E352" s="2"/>
      <c r="F352" s="2"/>
      <c r="G352" s="2"/>
      <c r="H352" s="2"/>
      <c r="I352" s="2"/>
    </row>
    <row r="353" spans="2:9" ht="12.75">
      <c r="B353" s="2"/>
      <c r="C353" s="2"/>
      <c r="D353" s="2"/>
      <c r="E353" s="2"/>
      <c r="F353" s="2"/>
      <c r="G353" s="2"/>
      <c r="H353" s="2"/>
      <c r="I353" s="2"/>
    </row>
    <row r="354" spans="2:9" ht="12.75">
      <c r="B354" s="2"/>
      <c r="C354" s="2"/>
      <c r="D354" s="2"/>
      <c r="E354" s="2"/>
      <c r="F354" s="2"/>
      <c r="G354" s="2"/>
      <c r="H354" s="2"/>
      <c r="I354" s="2"/>
    </row>
    <row r="355" spans="2:9" ht="12.75">
      <c r="B355" s="2"/>
      <c r="C355" s="2"/>
      <c r="D355" s="2"/>
      <c r="E355" s="2"/>
      <c r="F355" s="2"/>
      <c r="G355" s="2"/>
      <c r="H355" s="2"/>
      <c r="I355" s="2"/>
    </row>
    <row r="356" spans="2:9" ht="12.75">
      <c r="B356" s="2"/>
      <c r="C356" s="2"/>
      <c r="D356" s="2"/>
      <c r="E356" s="2"/>
      <c r="F356" s="2"/>
      <c r="G356" s="2"/>
      <c r="H356" s="2"/>
      <c r="I356" s="2"/>
    </row>
    <row r="357" spans="2:9" ht="12.75">
      <c r="B357" s="2"/>
      <c r="C357" s="2"/>
      <c r="D357" s="2"/>
      <c r="E357" s="2"/>
      <c r="F357" s="2"/>
      <c r="G357" s="2"/>
      <c r="H357" s="2"/>
      <c r="I357" s="2"/>
    </row>
    <row r="358" spans="2:9" ht="12.75">
      <c r="B358" s="2"/>
      <c r="C358" s="2"/>
      <c r="D358" s="2"/>
      <c r="E358" s="2"/>
      <c r="F358" s="2"/>
      <c r="G358" s="2"/>
      <c r="H358" s="2"/>
      <c r="I358" s="2"/>
    </row>
    <row r="359" spans="2:9" ht="12.75">
      <c r="B359" s="2"/>
      <c r="C359" s="2"/>
      <c r="D359" s="2"/>
      <c r="E359" s="2"/>
      <c r="F359" s="2"/>
      <c r="G359" s="2"/>
      <c r="H359" s="2"/>
      <c r="I359" s="2"/>
    </row>
    <row r="360" spans="2:9" ht="12.75">
      <c r="B360" s="2"/>
      <c r="C360" s="2"/>
      <c r="D360" s="2"/>
      <c r="E360" s="2"/>
      <c r="F360" s="2"/>
      <c r="G360" s="2"/>
      <c r="H360" s="2"/>
      <c r="I360" s="2"/>
    </row>
    <row r="361" spans="2:9" ht="12.75">
      <c r="B361" s="2"/>
      <c r="C361" s="2"/>
      <c r="D361" s="2"/>
      <c r="E361" s="2"/>
      <c r="F361" s="2"/>
      <c r="G361" s="2"/>
      <c r="H361" s="2"/>
      <c r="I361" s="2"/>
    </row>
    <row r="362" spans="2:9" ht="12.75">
      <c r="B362" s="2"/>
      <c r="C362" s="2"/>
      <c r="D362" s="2"/>
      <c r="E362" s="2"/>
      <c r="F362" s="2"/>
      <c r="G362" s="2"/>
      <c r="H362" s="2"/>
      <c r="I362" s="2"/>
    </row>
    <row r="363" spans="2:9" ht="12.75">
      <c r="B363" s="2"/>
      <c r="C363" s="2"/>
      <c r="D363" s="2"/>
      <c r="E363" s="2"/>
      <c r="F363" s="2"/>
      <c r="G363" s="2"/>
      <c r="H363" s="2"/>
      <c r="I363" s="2"/>
    </row>
    <row r="364" spans="2:9" ht="12.75">
      <c r="B364" s="2"/>
      <c r="C364" s="2"/>
      <c r="D364" s="2"/>
      <c r="E364" s="2"/>
      <c r="F364" s="2"/>
      <c r="G364" s="2"/>
      <c r="H364" s="2"/>
      <c r="I364" s="2"/>
    </row>
    <row r="365" spans="2:9" ht="12.75">
      <c r="B365" s="2"/>
      <c r="C365" s="2"/>
      <c r="D365" s="2"/>
      <c r="E365" s="2"/>
      <c r="F365" s="2"/>
      <c r="G365" s="2"/>
      <c r="H365" s="2"/>
      <c r="I365" s="2"/>
    </row>
    <row r="366" spans="2:9" ht="12.75">
      <c r="B366" s="2"/>
      <c r="C366" s="2"/>
      <c r="D366" s="2"/>
      <c r="E366" s="2"/>
      <c r="F366" s="2"/>
      <c r="G366" s="2"/>
      <c r="H366" s="2"/>
      <c r="I366" s="2"/>
    </row>
    <row r="367" spans="2:9" ht="12.75">
      <c r="B367" s="2"/>
      <c r="C367" s="2"/>
      <c r="D367" s="2"/>
      <c r="E367" s="2"/>
      <c r="F367" s="2"/>
      <c r="G367" s="2"/>
      <c r="H367" s="2"/>
      <c r="I367" s="2"/>
    </row>
    <row r="368" spans="2:9" ht="12.75">
      <c r="B368" s="2"/>
      <c r="C368" s="2"/>
      <c r="D368" s="2"/>
      <c r="E368" s="2"/>
      <c r="F368" s="2"/>
      <c r="G368" s="2"/>
      <c r="H368" s="2"/>
      <c r="I368" s="2"/>
    </row>
    <row r="369" spans="2:9" ht="12.75">
      <c r="B369" s="2"/>
      <c r="C369" s="2"/>
      <c r="D369" s="2"/>
      <c r="E369" s="2"/>
      <c r="F369" s="2"/>
      <c r="G369" s="2"/>
      <c r="H369" s="2"/>
      <c r="I369" s="2"/>
    </row>
    <row r="370" spans="2:9" ht="12.75">
      <c r="B370" s="2"/>
      <c r="C370" s="2"/>
      <c r="D370" s="2"/>
      <c r="E370" s="2"/>
      <c r="F370" s="2"/>
      <c r="G370" s="2"/>
      <c r="H370" s="2"/>
      <c r="I370" s="2"/>
    </row>
    <row r="371" spans="2:9" ht="12.75">
      <c r="B371" s="2"/>
      <c r="C371" s="2"/>
      <c r="D371" s="2"/>
      <c r="E371" s="2"/>
      <c r="F371" s="2"/>
      <c r="G371" s="2"/>
      <c r="H371" s="2"/>
      <c r="I371" s="2"/>
    </row>
    <row r="372" spans="2:9" ht="12.75">
      <c r="B372" s="2"/>
      <c r="C372" s="2"/>
      <c r="D372" s="2"/>
      <c r="E372" s="2"/>
      <c r="F372" s="2"/>
      <c r="G372" s="2"/>
      <c r="H372" s="2"/>
      <c r="I372" s="2"/>
    </row>
    <row r="373" spans="2:9" ht="12.75">
      <c r="B373" s="2"/>
      <c r="C373" s="2"/>
      <c r="D373" s="2"/>
      <c r="E373" s="2"/>
      <c r="F373" s="2"/>
      <c r="G373" s="2"/>
      <c r="H373" s="2"/>
      <c r="I373" s="2"/>
    </row>
    <row r="374" spans="2:9" ht="12.75">
      <c r="B374" s="2"/>
      <c r="C374" s="2"/>
      <c r="D374" s="2"/>
      <c r="E374" s="2"/>
      <c r="F374" s="2"/>
      <c r="G374" s="2"/>
      <c r="H374" s="2"/>
      <c r="I374" s="2"/>
    </row>
    <row r="375" spans="2:9" ht="12.75">
      <c r="B375" s="2"/>
      <c r="C375" s="2"/>
      <c r="D375" s="2"/>
      <c r="E375" s="2"/>
      <c r="F375" s="2"/>
      <c r="G375" s="2"/>
      <c r="H375" s="2"/>
      <c r="I375" s="2"/>
    </row>
    <row r="376" spans="2:9" ht="12.75">
      <c r="B376" s="2"/>
      <c r="C376" s="2"/>
      <c r="D376" s="2"/>
      <c r="E376" s="2"/>
      <c r="F376" s="2"/>
      <c r="G376" s="2"/>
      <c r="H376" s="2"/>
      <c r="I376" s="2"/>
    </row>
    <row r="377" spans="2:9" ht="12.75">
      <c r="B377" s="2"/>
      <c r="C377" s="2"/>
      <c r="D377" s="2"/>
      <c r="E377" s="2"/>
      <c r="F377" s="2"/>
      <c r="G377" s="2"/>
      <c r="H377" s="2"/>
      <c r="I377" s="2"/>
    </row>
    <row r="378" spans="2:9" ht="12.75">
      <c r="B378" s="2"/>
      <c r="C378" s="2"/>
      <c r="D378" s="2"/>
      <c r="E378" s="2"/>
      <c r="F378" s="2"/>
      <c r="G378" s="2"/>
      <c r="H378" s="2"/>
      <c r="I378" s="2"/>
    </row>
    <row r="379" spans="2:9" ht="12.75">
      <c r="B379" s="2"/>
      <c r="C379" s="2"/>
      <c r="D379" s="2"/>
      <c r="E379" s="2"/>
      <c r="F379" s="2"/>
      <c r="G379" s="2"/>
      <c r="H379" s="2"/>
      <c r="I379" s="2"/>
    </row>
    <row r="380" spans="2:9" ht="12.75">
      <c r="B380" s="2"/>
      <c r="C380" s="2"/>
      <c r="D380" s="2"/>
      <c r="E380" s="2"/>
      <c r="F380" s="2"/>
      <c r="G380" s="2"/>
      <c r="H380" s="2"/>
      <c r="I380" s="2"/>
    </row>
    <row r="381" spans="2:9" ht="12.75">
      <c r="B381" s="2"/>
      <c r="C381" s="2"/>
      <c r="D381" s="2"/>
      <c r="E381" s="2"/>
      <c r="F381" s="2"/>
      <c r="G381" s="2"/>
      <c r="H381" s="2"/>
      <c r="I381" s="2"/>
    </row>
    <row r="382" spans="2:9" ht="12.75">
      <c r="B382" s="2"/>
      <c r="C382" s="2"/>
      <c r="D382" s="2"/>
      <c r="E382" s="2"/>
      <c r="F382" s="2"/>
      <c r="G382" s="2"/>
      <c r="H382" s="2"/>
      <c r="I382" s="2"/>
    </row>
    <row r="383" spans="2:9" ht="12.75">
      <c r="B383" s="2"/>
      <c r="C383" s="2"/>
      <c r="D383" s="2"/>
      <c r="E383" s="2"/>
      <c r="F383" s="2"/>
      <c r="G383" s="2"/>
      <c r="H383" s="2"/>
      <c r="I383" s="2"/>
    </row>
    <row r="384" spans="2:9" ht="12.75">
      <c r="B384" s="2"/>
      <c r="C384" s="2"/>
      <c r="D384" s="2"/>
      <c r="E384" s="2"/>
      <c r="F384" s="2"/>
      <c r="G384" s="2"/>
      <c r="H384" s="2"/>
      <c r="I384" s="2"/>
    </row>
    <row r="385" spans="2:9" ht="12.75">
      <c r="B385" s="2"/>
      <c r="C385" s="2"/>
      <c r="D385" s="2"/>
      <c r="E385" s="2"/>
      <c r="F385" s="2"/>
      <c r="G385" s="2"/>
      <c r="H385" s="2"/>
      <c r="I385" s="2"/>
    </row>
    <row r="386" spans="2:9" ht="12.75">
      <c r="B386" s="2"/>
      <c r="C386" s="2"/>
      <c r="D386" s="2"/>
      <c r="E386" s="2"/>
      <c r="F386" s="2"/>
      <c r="G386" s="2"/>
      <c r="H386" s="2"/>
      <c r="I386" s="2"/>
    </row>
    <row r="387" spans="2:9" ht="12.75">
      <c r="B387" s="2"/>
      <c r="C387" s="2"/>
      <c r="D387" s="2"/>
      <c r="E387" s="2"/>
      <c r="F387" s="2"/>
      <c r="G387" s="2"/>
      <c r="H387" s="2"/>
      <c r="I387" s="2"/>
    </row>
    <row r="388" spans="2:9" ht="12.75">
      <c r="B388" s="2"/>
      <c r="C388" s="2"/>
      <c r="D388" s="2"/>
      <c r="E388" s="2"/>
      <c r="F388" s="2"/>
      <c r="G388" s="2"/>
      <c r="H388" s="2"/>
      <c r="I388" s="2"/>
    </row>
    <row r="389" spans="2:9" ht="12.75">
      <c r="B389" s="2"/>
      <c r="C389" s="2"/>
      <c r="D389" s="2"/>
      <c r="E389" s="2"/>
      <c r="F389" s="2"/>
      <c r="G389" s="2"/>
      <c r="H389" s="2"/>
      <c r="I389" s="2"/>
    </row>
    <row r="390" spans="2:9" ht="12.75">
      <c r="B390" s="2"/>
      <c r="C390" s="2"/>
      <c r="D390" s="2"/>
      <c r="E390" s="2"/>
      <c r="F390" s="2"/>
      <c r="G390" s="2"/>
      <c r="H390" s="2"/>
      <c r="I390" s="2"/>
    </row>
    <row r="391" spans="2:9" ht="12.75">
      <c r="B391" s="2"/>
      <c r="C391" s="2"/>
      <c r="D391" s="2"/>
      <c r="E391" s="2"/>
      <c r="F391" s="2"/>
      <c r="G391" s="2"/>
      <c r="H391" s="2"/>
      <c r="I391" s="2"/>
    </row>
    <row r="392" spans="2:9" ht="12.75">
      <c r="B392" s="2"/>
      <c r="C392" s="2"/>
      <c r="D392" s="2"/>
      <c r="E392" s="2"/>
      <c r="F392" s="2"/>
      <c r="G392" s="2"/>
      <c r="H392" s="2"/>
      <c r="I392" s="2"/>
    </row>
    <row r="393" spans="2:9" ht="12.75">
      <c r="B393" s="2"/>
      <c r="C393" s="2"/>
      <c r="D393" s="2"/>
      <c r="E393" s="2"/>
      <c r="F393" s="2"/>
      <c r="G393" s="2"/>
      <c r="H393" s="2"/>
      <c r="I393" s="2"/>
    </row>
    <row r="394" spans="2:9" ht="12.75">
      <c r="B394" s="2"/>
      <c r="C394" s="2"/>
      <c r="D394" s="2"/>
      <c r="E394" s="2"/>
      <c r="F394" s="2"/>
      <c r="G394" s="2"/>
      <c r="H394" s="2"/>
      <c r="I394" s="2"/>
    </row>
    <row r="395" spans="2:9" ht="12.75">
      <c r="B395" s="2"/>
      <c r="C395" s="2"/>
      <c r="D395" s="2"/>
      <c r="E395" s="2"/>
      <c r="F395" s="2"/>
      <c r="G395" s="2"/>
      <c r="H395" s="2"/>
      <c r="I395" s="2"/>
    </row>
    <row r="396" spans="2:9" ht="12.75">
      <c r="B396" s="2"/>
      <c r="C396" s="2"/>
      <c r="D396" s="2"/>
      <c r="E396" s="2"/>
      <c r="F396" s="2"/>
      <c r="G396" s="2"/>
      <c r="H396" s="2"/>
      <c r="I396" s="2"/>
    </row>
    <row r="397" spans="2:9" ht="12.75">
      <c r="B397" s="2"/>
      <c r="C397" s="2"/>
      <c r="D397" s="2"/>
      <c r="E397" s="2"/>
      <c r="F397" s="2"/>
      <c r="G397" s="2"/>
      <c r="H397" s="2"/>
      <c r="I397" s="2"/>
    </row>
    <row r="398" spans="2:9" ht="12.75">
      <c r="B398" s="2"/>
      <c r="C398" s="2"/>
      <c r="D398" s="2"/>
      <c r="E398" s="2"/>
      <c r="F398" s="2"/>
      <c r="G398" s="2"/>
      <c r="H398" s="2"/>
      <c r="I398" s="2"/>
    </row>
    <row r="399" spans="2:9" ht="12.75">
      <c r="B399" s="2"/>
      <c r="C399" s="2"/>
      <c r="D399" s="2"/>
      <c r="E399" s="2"/>
      <c r="F399" s="2"/>
      <c r="G399" s="2"/>
      <c r="H399" s="2"/>
      <c r="I399" s="2"/>
    </row>
    <row r="400" spans="2:9" ht="12.75">
      <c r="B400" s="2"/>
      <c r="C400" s="2"/>
      <c r="D400" s="2"/>
      <c r="E400" s="2"/>
      <c r="F400" s="2"/>
      <c r="G400" s="2"/>
      <c r="H400" s="2"/>
      <c r="I400" s="2"/>
    </row>
    <row r="401" spans="2:9" ht="12.75">
      <c r="B401" s="2"/>
      <c r="C401" s="2"/>
      <c r="D401" s="2"/>
      <c r="E401" s="2"/>
      <c r="F401" s="2"/>
      <c r="G401" s="2"/>
      <c r="H401" s="2"/>
      <c r="I401" s="2"/>
    </row>
    <row r="402" spans="2:9" ht="12.75">
      <c r="B402" s="2"/>
      <c r="C402" s="2"/>
      <c r="D402" s="2"/>
      <c r="E402" s="2"/>
      <c r="F402" s="2"/>
      <c r="G402" s="2"/>
      <c r="H402" s="2"/>
      <c r="I402" s="2"/>
    </row>
    <row r="403" spans="2:9" ht="12.75">
      <c r="B403" s="2"/>
      <c r="C403" s="2"/>
      <c r="D403" s="2"/>
      <c r="E403" s="2"/>
      <c r="F403" s="2"/>
      <c r="G403" s="2"/>
      <c r="H403" s="2"/>
      <c r="I403" s="2"/>
    </row>
    <row r="404" spans="2:9" ht="12.75">
      <c r="B404" s="2"/>
      <c r="C404" s="2"/>
      <c r="D404" s="2"/>
      <c r="E404" s="2"/>
      <c r="F404" s="2"/>
      <c r="G404" s="2"/>
      <c r="H404" s="2"/>
      <c r="I404" s="2"/>
    </row>
    <row r="405" spans="2:9" ht="12.75">
      <c r="B405" s="2"/>
      <c r="C405" s="2"/>
      <c r="D405" s="2"/>
      <c r="E405" s="2"/>
      <c r="F405" s="2"/>
      <c r="G405" s="2"/>
      <c r="H405" s="2"/>
      <c r="I405" s="2"/>
    </row>
    <row r="406" spans="2:9" ht="12.75">
      <c r="B406" s="2"/>
      <c r="C406" s="2"/>
      <c r="D406" s="2"/>
      <c r="E406" s="2"/>
      <c r="F406" s="2"/>
      <c r="G406" s="2"/>
      <c r="H406" s="2"/>
      <c r="I406" s="2"/>
    </row>
    <row r="407" spans="2:9" ht="12.75">
      <c r="B407" s="2"/>
      <c r="C407" s="2"/>
      <c r="D407" s="2"/>
      <c r="E407" s="2"/>
      <c r="F407" s="2"/>
      <c r="G407" s="2"/>
      <c r="H407" s="2"/>
      <c r="I407" s="2"/>
    </row>
    <row r="408" spans="2:9" ht="12.75">
      <c r="B408" s="2"/>
      <c r="C408" s="2"/>
      <c r="D408" s="2"/>
      <c r="E408" s="2"/>
      <c r="F408" s="2"/>
      <c r="G408" s="2"/>
      <c r="H408" s="2"/>
      <c r="I408" s="2"/>
    </row>
    <row r="409" spans="2:9" ht="12.75">
      <c r="B409" s="2"/>
      <c r="C409" s="2"/>
      <c r="D409" s="2"/>
      <c r="E409" s="2"/>
      <c r="F409" s="2"/>
      <c r="G409" s="2"/>
      <c r="H409" s="2"/>
      <c r="I409" s="2"/>
    </row>
    <row r="410" spans="2:9" ht="12.75">
      <c r="B410" s="2"/>
      <c r="C410" s="2"/>
      <c r="D410" s="2"/>
      <c r="E410" s="2"/>
      <c r="F410" s="2"/>
      <c r="G410" s="2"/>
      <c r="H410" s="2"/>
      <c r="I410" s="2"/>
    </row>
    <row r="411" spans="2:9" ht="12.75">
      <c r="B411" s="2"/>
      <c r="C411" s="2"/>
      <c r="D411" s="2"/>
      <c r="E411" s="2"/>
      <c r="F411" s="2"/>
      <c r="G411" s="2"/>
      <c r="H411" s="2"/>
      <c r="I411" s="2"/>
    </row>
    <row r="412" spans="2:9" ht="12.75">
      <c r="B412" s="2"/>
      <c r="C412" s="2"/>
      <c r="D412" s="2"/>
      <c r="E412" s="2"/>
      <c r="F412" s="2"/>
      <c r="G412" s="2"/>
      <c r="H412" s="2"/>
      <c r="I412" s="2"/>
    </row>
    <row r="413" spans="2:9" ht="12.75">
      <c r="B413" s="2"/>
      <c r="C413" s="2"/>
      <c r="D413" s="2"/>
      <c r="E413" s="2"/>
      <c r="F413" s="2"/>
      <c r="G413" s="2"/>
      <c r="H413" s="2"/>
      <c r="I413" s="2"/>
    </row>
    <row r="414" spans="2:9" ht="12.75">
      <c r="B414" s="2"/>
      <c r="C414" s="2"/>
      <c r="D414" s="2"/>
      <c r="E414" s="2"/>
      <c r="F414" s="2"/>
      <c r="G414" s="2"/>
      <c r="H414" s="2"/>
      <c r="I414" s="2"/>
    </row>
    <row r="415" spans="2:9" ht="12.75">
      <c r="B415" s="2"/>
      <c r="C415" s="2"/>
      <c r="D415" s="2"/>
      <c r="E415" s="2"/>
      <c r="F415" s="2"/>
      <c r="G415" s="2"/>
      <c r="H415" s="2"/>
      <c r="I415" s="2"/>
    </row>
    <row r="416" spans="2:9" ht="12.75">
      <c r="B416" s="2"/>
      <c r="C416" s="2"/>
      <c r="D416" s="2"/>
      <c r="E416" s="2"/>
      <c r="F416" s="2"/>
      <c r="G416" s="2"/>
      <c r="H416" s="2"/>
      <c r="I416" s="2"/>
    </row>
    <row r="417" spans="2:9" ht="12.75">
      <c r="B417" s="2"/>
      <c r="C417" s="2"/>
      <c r="D417" s="2"/>
      <c r="E417" s="2"/>
      <c r="F417" s="2"/>
      <c r="G417" s="2"/>
      <c r="H417" s="2"/>
      <c r="I417" s="2"/>
    </row>
    <row r="418" spans="2:9" ht="12.75">
      <c r="B418" s="2"/>
      <c r="C418" s="2"/>
      <c r="D418" s="2"/>
      <c r="E418" s="2"/>
      <c r="F418" s="2"/>
      <c r="G418" s="2"/>
      <c r="H418" s="2"/>
      <c r="I418" s="2"/>
    </row>
    <row r="419" spans="2:9" ht="12.75">
      <c r="B419" s="2"/>
      <c r="C419" s="2"/>
      <c r="D419" s="2"/>
      <c r="E419" s="2"/>
      <c r="F419" s="2"/>
      <c r="G419" s="2"/>
      <c r="H419" s="2"/>
      <c r="I419" s="2"/>
    </row>
    <row r="420" spans="2:9" ht="12.75">
      <c r="B420" s="2"/>
      <c r="C420" s="2"/>
      <c r="D420" s="2"/>
      <c r="E420" s="2"/>
      <c r="F420" s="2"/>
      <c r="G420" s="2"/>
      <c r="H420" s="2"/>
      <c r="I420" s="2"/>
    </row>
    <row r="421" spans="2:9" ht="12.75">
      <c r="B421" s="2"/>
      <c r="C421" s="2"/>
      <c r="D421" s="2"/>
      <c r="E421" s="2"/>
      <c r="F421" s="2"/>
      <c r="G421" s="2"/>
      <c r="H421" s="2"/>
      <c r="I421" s="2"/>
    </row>
    <row r="422" spans="2:9" ht="12.75">
      <c r="B422" s="2"/>
      <c r="C422" s="2"/>
      <c r="D422" s="2"/>
      <c r="E422" s="2"/>
      <c r="F422" s="2"/>
      <c r="G422" s="2"/>
      <c r="H422" s="2"/>
      <c r="I422" s="2"/>
    </row>
    <row r="423" spans="2:9" ht="12.75">
      <c r="B423" s="2"/>
      <c r="C423" s="2"/>
      <c r="D423" s="2"/>
      <c r="E423" s="2"/>
      <c r="F423" s="2"/>
      <c r="G423" s="2"/>
      <c r="H423" s="2"/>
      <c r="I423" s="2"/>
    </row>
    <row r="424" spans="2:9" ht="12.75">
      <c r="B424" s="2"/>
      <c r="C424" s="2"/>
      <c r="D424" s="2"/>
      <c r="E424" s="2"/>
      <c r="F424" s="2"/>
      <c r="G424" s="2"/>
      <c r="H424" s="2"/>
      <c r="I424" s="2"/>
    </row>
    <row r="425" spans="2:9" ht="12.75">
      <c r="B425" s="2"/>
      <c r="C425" s="2"/>
      <c r="D425" s="2"/>
      <c r="E425" s="2"/>
      <c r="F425" s="2"/>
      <c r="G425" s="2"/>
      <c r="H425" s="2"/>
      <c r="I425" s="2"/>
    </row>
    <row r="426" spans="2:9" ht="12.75">
      <c r="B426" s="2"/>
      <c r="C426" s="2"/>
      <c r="D426" s="2"/>
      <c r="E426" s="2"/>
      <c r="F426" s="2"/>
      <c r="G426" s="2"/>
      <c r="H426" s="2"/>
      <c r="I426" s="2"/>
    </row>
    <row r="427" spans="2:9" ht="12.75">
      <c r="B427" s="2"/>
      <c r="C427" s="2"/>
      <c r="D427" s="2"/>
      <c r="E427" s="2"/>
      <c r="F427" s="2"/>
      <c r="G427" s="2"/>
      <c r="H427" s="2"/>
      <c r="I427" s="2"/>
    </row>
    <row r="428" spans="2:9" ht="12.75">
      <c r="B428" s="2"/>
      <c r="C428" s="2"/>
      <c r="D428" s="2"/>
      <c r="E428" s="2"/>
      <c r="F428" s="2"/>
      <c r="G428" s="2"/>
      <c r="H428" s="2"/>
      <c r="I428" s="2"/>
    </row>
    <row r="429" spans="2:9" ht="12.75">
      <c r="B429" s="2"/>
      <c r="C429" s="2"/>
      <c r="D429" s="2"/>
      <c r="E429" s="2"/>
      <c r="F429" s="2"/>
      <c r="G429" s="2"/>
      <c r="H429" s="2"/>
      <c r="I429" s="2"/>
    </row>
    <row r="430" spans="2:9" ht="12.75">
      <c r="B430" s="2"/>
      <c r="C430" s="2"/>
      <c r="D430" s="2"/>
      <c r="E430" s="2"/>
      <c r="F430" s="2"/>
      <c r="G430" s="2"/>
      <c r="H430" s="2"/>
      <c r="I430" s="2"/>
    </row>
    <row r="431" spans="2:9" ht="12.75">
      <c r="B431" s="2"/>
      <c r="C431" s="2"/>
      <c r="D431" s="2"/>
      <c r="E431" s="2"/>
      <c r="F431" s="2"/>
      <c r="G431" s="2"/>
      <c r="H431" s="2"/>
      <c r="I431" s="2"/>
    </row>
    <row r="432" spans="2:9" ht="12.75">
      <c r="B432" s="2"/>
      <c r="C432" s="2"/>
      <c r="D432" s="2"/>
      <c r="E432" s="2"/>
      <c r="F432" s="2"/>
      <c r="G432" s="2"/>
      <c r="H432" s="2"/>
      <c r="I432" s="2"/>
    </row>
    <row r="433" spans="2:9" ht="12.75">
      <c r="B433" s="2"/>
      <c r="C433" s="2"/>
      <c r="D433" s="2"/>
      <c r="E433" s="2"/>
      <c r="F433" s="2"/>
      <c r="G433" s="2"/>
      <c r="H433" s="2"/>
      <c r="I433" s="2"/>
    </row>
    <row r="434" spans="2:9" ht="12.75">
      <c r="B434" s="2"/>
      <c r="C434" s="2"/>
      <c r="D434" s="2"/>
      <c r="E434" s="2"/>
      <c r="F434" s="2"/>
      <c r="G434" s="2"/>
      <c r="H434" s="2"/>
      <c r="I434" s="2"/>
    </row>
    <row r="435" spans="2:9" ht="12.75">
      <c r="B435" s="2"/>
      <c r="C435" s="2"/>
      <c r="D435" s="2"/>
      <c r="E435" s="2"/>
      <c r="F435" s="2"/>
      <c r="G435" s="2"/>
      <c r="H435" s="2"/>
      <c r="I435" s="2"/>
    </row>
    <row r="436" spans="2:9" ht="12.75">
      <c r="B436" s="2"/>
      <c r="C436" s="2"/>
      <c r="D436" s="2"/>
      <c r="E436" s="2"/>
      <c r="F436" s="2"/>
      <c r="G436" s="2"/>
      <c r="H436" s="2"/>
      <c r="I436" s="2"/>
    </row>
    <row r="437" spans="2:9" ht="12.75">
      <c r="B437" s="2"/>
      <c r="C437" s="2"/>
      <c r="D437" s="2"/>
      <c r="E437" s="2"/>
      <c r="F437" s="2"/>
      <c r="G437" s="2"/>
      <c r="H437" s="2"/>
      <c r="I437" s="2"/>
    </row>
    <row r="438" spans="2:9" ht="12.75">
      <c r="B438" s="2"/>
      <c r="C438" s="2"/>
      <c r="D438" s="2"/>
      <c r="E438" s="2"/>
      <c r="F438" s="2"/>
      <c r="G438" s="2"/>
      <c r="H438" s="2"/>
      <c r="I438" s="2"/>
    </row>
    <row r="439" spans="2:9" ht="12.75">
      <c r="B439" s="2"/>
      <c r="C439" s="2"/>
      <c r="D439" s="2"/>
      <c r="E439" s="2"/>
      <c r="F439" s="2"/>
      <c r="G439" s="2"/>
      <c r="H439" s="2"/>
      <c r="I439" s="2"/>
    </row>
    <row r="440" spans="2:9" ht="12.75">
      <c r="B440" s="2"/>
      <c r="C440" s="2"/>
      <c r="D440" s="2"/>
      <c r="E440" s="2"/>
      <c r="F440" s="2"/>
      <c r="G440" s="2"/>
      <c r="H440" s="2"/>
      <c r="I440" s="2"/>
    </row>
    <row r="441" spans="2:9" ht="12.75">
      <c r="B441" s="2"/>
      <c r="C441" s="2"/>
      <c r="D441" s="2"/>
      <c r="E441" s="2"/>
      <c r="F441" s="2"/>
      <c r="G441" s="2"/>
      <c r="H441" s="2"/>
      <c r="I441" s="2"/>
    </row>
    <row r="442" spans="2:9" ht="12.75">
      <c r="B442" s="2"/>
      <c r="C442" s="2"/>
      <c r="D442" s="2"/>
      <c r="E442" s="2"/>
      <c r="F442" s="2"/>
      <c r="G442" s="2"/>
      <c r="H442" s="2"/>
      <c r="I442" s="2"/>
    </row>
    <row r="443" spans="2:9" ht="12.75">
      <c r="B443" s="2"/>
      <c r="C443" s="2"/>
      <c r="D443" s="2"/>
      <c r="E443" s="2"/>
      <c r="F443" s="2"/>
      <c r="G443" s="2"/>
      <c r="H443" s="2"/>
      <c r="I443" s="2"/>
    </row>
    <row r="444" spans="2:9" ht="12.75">
      <c r="B444" s="2"/>
      <c r="C444" s="2"/>
      <c r="D444" s="2"/>
      <c r="E444" s="2"/>
      <c r="F444" s="2"/>
      <c r="G444" s="2"/>
      <c r="H444" s="2"/>
      <c r="I444" s="2"/>
    </row>
    <row r="445" spans="2:9" ht="12.75">
      <c r="B445" s="2"/>
      <c r="C445" s="2"/>
      <c r="D445" s="2"/>
      <c r="E445" s="2"/>
      <c r="F445" s="2"/>
      <c r="G445" s="2"/>
      <c r="H445" s="2"/>
      <c r="I445" s="2"/>
    </row>
    <row r="446" spans="2:9" ht="12.75">
      <c r="B446" s="2"/>
      <c r="C446" s="2"/>
      <c r="D446" s="2"/>
      <c r="E446" s="2"/>
      <c r="F446" s="2"/>
      <c r="G446" s="2"/>
      <c r="H446" s="2"/>
      <c r="I446" s="2"/>
    </row>
    <row r="447" spans="2:9" ht="12.75">
      <c r="B447" s="2"/>
      <c r="C447" s="2"/>
      <c r="D447" s="2"/>
      <c r="E447" s="2"/>
      <c r="F447" s="2"/>
      <c r="G447" s="2"/>
      <c r="H447" s="2"/>
      <c r="I447" s="2"/>
    </row>
    <row r="448" spans="2:9" ht="12.75">
      <c r="B448" s="2"/>
      <c r="C448" s="2"/>
      <c r="D448" s="2"/>
      <c r="E448" s="2"/>
      <c r="F448" s="2"/>
      <c r="G448" s="2"/>
      <c r="H448" s="2"/>
      <c r="I448" s="2"/>
    </row>
    <row r="449" spans="2:9" ht="12.75">
      <c r="B449" s="2"/>
      <c r="C449" s="2"/>
      <c r="D449" s="2"/>
      <c r="E449" s="2"/>
      <c r="F449" s="2"/>
      <c r="G449" s="2"/>
      <c r="H449" s="2"/>
      <c r="I449" s="2"/>
    </row>
    <row r="450" spans="2:9" ht="12.75">
      <c r="B450" s="2"/>
      <c r="C450" s="2"/>
      <c r="D450" s="2"/>
      <c r="E450" s="2"/>
      <c r="F450" s="2"/>
      <c r="G450" s="2"/>
      <c r="H450" s="2"/>
      <c r="I450" s="2"/>
    </row>
    <row r="451" spans="2:9" ht="12.75">
      <c r="B451" s="2"/>
      <c r="C451" s="2"/>
      <c r="D451" s="2"/>
      <c r="E451" s="2"/>
      <c r="F451" s="2"/>
      <c r="G451" s="2"/>
      <c r="H451" s="2"/>
      <c r="I451" s="2"/>
    </row>
    <row r="452" spans="2:9" ht="12.75">
      <c r="B452" s="2"/>
      <c r="C452" s="2"/>
      <c r="D452" s="2"/>
      <c r="E452" s="2"/>
      <c r="F452" s="2"/>
      <c r="G452" s="2"/>
      <c r="H452" s="2"/>
      <c r="I452" s="2"/>
    </row>
    <row r="453" spans="2:9" ht="12.75">
      <c r="B453" s="2"/>
      <c r="C453" s="2"/>
      <c r="D453" s="2"/>
      <c r="E453" s="2"/>
      <c r="F453" s="2"/>
      <c r="G453" s="2"/>
      <c r="H453" s="2"/>
      <c r="I453" s="2"/>
    </row>
    <row r="454" spans="2:9" ht="12.75">
      <c r="B454" s="2"/>
      <c r="C454" s="2"/>
      <c r="D454" s="2"/>
      <c r="E454" s="2"/>
      <c r="F454" s="2"/>
      <c r="G454" s="2"/>
      <c r="H454" s="2"/>
      <c r="I454" s="2"/>
    </row>
    <row r="455" spans="2:9" ht="12.75">
      <c r="B455" s="2"/>
      <c r="C455" s="2"/>
      <c r="D455" s="2"/>
      <c r="E455" s="2"/>
      <c r="F455" s="2"/>
      <c r="G455" s="2"/>
      <c r="H455" s="2"/>
      <c r="I455" s="2"/>
    </row>
    <row r="456" spans="2:9" ht="12.75">
      <c r="B456" s="2"/>
      <c r="C456" s="2"/>
      <c r="D456" s="2"/>
      <c r="E456" s="2"/>
      <c r="F456" s="2"/>
      <c r="G456" s="2"/>
      <c r="H456" s="2"/>
      <c r="I456" s="2"/>
    </row>
    <row r="457" spans="2:9" ht="12.75">
      <c r="B457" s="2"/>
      <c r="C457" s="2"/>
      <c r="D457" s="2"/>
      <c r="E457" s="2"/>
      <c r="F457" s="2"/>
      <c r="G457" s="2"/>
      <c r="H457" s="2"/>
      <c r="I457" s="2"/>
    </row>
    <row r="458" spans="2:9" ht="12.75">
      <c r="B458" s="2"/>
      <c r="C458" s="2"/>
      <c r="D458" s="2"/>
      <c r="E458" s="2"/>
      <c r="F458" s="2"/>
      <c r="G458" s="2"/>
      <c r="H458" s="2"/>
      <c r="I458" s="2"/>
    </row>
    <row r="459" spans="2:9" ht="12.75">
      <c r="B459" s="2"/>
      <c r="C459" s="2"/>
      <c r="D459" s="2"/>
      <c r="E459" s="2"/>
      <c r="F459" s="2"/>
      <c r="G459" s="2"/>
      <c r="H459" s="2"/>
      <c r="I459" s="2"/>
    </row>
    <row r="460" spans="2:9" ht="12.75">
      <c r="B460" s="2"/>
      <c r="C460" s="2"/>
      <c r="D460" s="2"/>
      <c r="E460" s="2"/>
      <c r="F460" s="2"/>
      <c r="G460" s="2"/>
      <c r="H460" s="2"/>
      <c r="I460" s="2"/>
    </row>
    <row r="461" spans="2:9" ht="12.75">
      <c r="B461" s="2"/>
      <c r="C461" s="2"/>
      <c r="D461" s="2"/>
      <c r="E461" s="2"/>
      <c r="F461" s="2"/>
      <c r="G461" s="2"/>
      <c r="H461" s="2"/>
      <c r="I461" s="2"/>
    </row>
    <row r="462" spans="2:9" ht="12.75">
      <c r="B462" s="2"/>
      <c r="C462" s="2"/>
      <c r="D462" s="2"/>
      <c r="E462" s="2"/>
      <c r="F462" s="2"/>
      <c r="G462" s="2"/>
      <c r="H462" s="2"/>
      <c r="I462" s="2"/>
    </row>
    <row r="463" spans="2:9" ht="12.75">
      <c r="B463" s="2"/>
      <c r="C463" s="2"/>
      <c r="D463" s="2"/>
      <c r="E463" s="2"/>
      <c r="F463" s="2"/>
      <c r="G463" s="2"/>
      <c r="H463" s="2"/>
      <c r="I463" s="2"/>
    </row>
    <row r="464" spans="2:9" ht="12.75">
      <c r="B464" s="2"/>
      <c r="C464" s="2"/>
      <c r="D464" s="2"/>
      <c r="E464" s="2"/>
      <c r="F464" s="2"/>
      <c r="G464" s="2"/>
      <c r="H464" s="2"/>
      <c r="I464" s="2"/>
    </row>
    <row r="465" spans="2:9" ht="12.75">
      <c r="B465" s="2"/>
      <c r="C465" s="2"/>
      <c r="D465" s="2"/>
      <c r="E465" s="2"/>
      <c r="F465" s="2"/>
      <c r="G465" s="2"/>
      <c r="H465" s="2"/>
      <c r="I465" s="2"/>
    </row>
    <row r="466" spans="2:9" ht="12.75">
      <c r="B466" s="2"/>
      <c r="C466" s="2"/>
      <c r="D466" s="2"/>
      <c r="E466" s="2"/>
      <c r="F466" s="2"/>
      <c r="G466" s="2"/>
      <c r="H466" s="2"/>
      <c r="I466" s="2"/>
    </row>
    <row r="467" spans="2:9" ht="12.75">
      <c r="B467" s="2"/>
      <c r="C467" s="2"/>
      <c r="D467" s="2"/>
      <c r="E467" s="2"/>
      <c r="F467" s="2"/>
      <c r="G467" s="2"/>
      <c r="H467" s="2"/>
      <c r="I467" s="2"/>
    </row>
    <row r="468" spans="2:9" ht="12.75">
      <c r="B468" s="2"/>
      <c r="C468" s="2"/>
      <c r="D468" s="2"/>
      <c r="E468" s="2"/>
      <c r="F468" s="2"/>
      <c r="G468" s="2"/>
      <c r="H468" s="2"/>
      <c r="I468" s="2"/>
    </row>
    <row r="469" spans="2:9" ht="12.75">
      <c r="B469" s="2"/>
      <c r="C469" s="2"/>
      <c r="D469" s="2"/>
      <c r="E469" s="2"/>
      <c r="F469" s="2"/>
      <c r="G469" s="2"/>
      <c r="H469" s="2"/>
      <c r="I469" s="2"/>
    </row>
    <row r="470" spans="2:9" ht="12.75">
      <c r="B470" s="2"/>
      <c r="C470" s="2"/>
      <c r="D470" s="2"/>
      <c r="E470" s="2"/>
      <c r="F470" s="2"/>
      <c r="G470" s="2"/>
      <c r="H470" s="2"/>
      <c r="I470" s="2"/>
    </row>
    <row r="471" spans="2:9" ht="12.75">
      <c r="B471" s="2"/>
      <c r="C471" s="2"/>
      <c r="D471" s="2"/>
      <c r="E471" s="2"/>
      <c r="F471" s="2"/>
      <c r="G471" s="2"/>
      <c r="H471" s="2"/>
      <c r="I471" s="2"/>
    </row>
    <row r="472" spans="2:9" ht="12.75">
      <c r="B472" s="2"/>
      <c r="C472" s="2"/>
      <c r="D472" s="2"/>
      <c r="E472" s="2"/>
      <c r="F472" s="2"/>
      <c r="G472" s="2"/>
      <c r="H472" s="2"/>
      <c r="I472" s="2"/>
    </row>
    <row r="473" spans="2:9" ht="12.75">
      <c r="B473" s="2"/>
      <c r="C473" s="2"/>
      <c r="D473" s="2"/>
      <c r="E473" s="2"/>
      <c r="F473" s="2"/>
      <c r="G473" s="2"/>
      <c r="H473" s="2"/>
      <c r="I473" s="2"/>
    </row>
    <row r="474" spans="2:9" ht="12.75">
      <c r="B474" s="2"/>
      <c r="C474" s="2"/>
      <c r="D474" s="2"/>
      <c r="E474" s="2"/>
      <c r="F474" s="2"/>
      <c r="G474" s="2"/>
      <c r="H474" s="2"/>
      <c r="I474" s="2"/>
    </row>
    <row r="475" spans="2:9" ht="12.75">
      <c r="B475" s="2"/>
      <c r="C475" s="2"/>
      <c r="D475" s="2"/>
      <c r="E475" s="2"/>
      <c r="F475" s="2"/>
      <c r="G475" s="2"/>
      <c r="H475" s="2"/>
      <c r="I475" s="2"/>
    </row>
    <row r="476" spans="2:9" ht="12.75">
      <c r="B476" s="2"/>
      <c r="C476" s="2"/>
      <c r="D476" s="2"/>
      <c r="E476" s="2"/>
      <c r="F476" s="2"/>
      <c r="G476" s="2"/>
      <c r="H476" s="2"/>
      <c r="I476" s="2"/>
    </row>
    <row r="477" spans="2:9" ht="12.75">
      <c r="B477" s="2"/>
      <c r="C477" s="2"/>
      <c r="D477" s="2"/>
      <c r="E477" s="2"/>
      <c r="F477" s="2"/>
      <c r="G477" s="2"/>
      <c r="H477" s="2"/>
      <c r="I477" s="2"/>
    </row>
    <row r="478" spans="2:9" ht="12.75">
      <c r="B478" s="2"/>
      <c r="C478" s="2"/>
      <c r="D478" s="2"/>
      <c r="E478" s="2"/>
      <c r="F478" s="2"/>
      <c r="G478" s="2"/>
      <c r="H478" s="2"/>
      <c r="I478" s="2"/>
    </row>
    <row r="479" spans="2:9" ht="12.75">
      <c r="B479" s="2"/>
      <c r="C479" s="2"/>
      <c r="D479" s="2"/>
      <c r="E479" s="2"/>
      <c r="F479" s="2"/>
      <c r="G479" s="2"/>
      <c r="H479" s="2"/>
      <c r="I479" s="2"/>
    </row>
    <row r="480" spans="2:9" ht="12.75">
      <c r="B480" s="2"/>
      <c r="C480" s="2"/>
      <c r="D480" s="2"/>
      <c r="E480" s="2"/>
      <c r="F480" s="2"/>
      <c r="G480" s="2"/>
      <c r="H480" s="2"/>
      <c r="I480" s="2"/>
    </row>
    <row r="481" spans="2:9" ht="12.75">
      <c r="B481" s="2"/>
      <c r="C481" s="2"/>
      <c r="D481" s="2"/>
      <c r="E481" s="2"/>
      <c r="F481" s="2"/>
      <c r="G481" s="2"/>
      <c r="H481" s="2"/>
      <c r="I481" s="2"/>
    </row>
    <row r="482" spans="2:9" ht="12.75">
      <c r="B482" s="2"/>
      <c r="C482" s="2"/>
      <c r="D482" s="2"/>
      <c r="E482" s="2"/>
      <c r="F482" s="2"/>
      <c r="G482" s="2"/>
      <c r="H482" s="2"/>
      <c r="I482" s="2"/>
    </row>
    <row r="483" spans="2:9" ht="12.75">
      <c r="B483" s="2"/>
      <c r="C483" s="2"/>
      <c r="D483" s="2"/>
      <c r="E483" s="2"/>
      <c r="F483" s="2"/>
      <c r="G483" s="2"/>
      <c r="H483" s="2"/>
      <c r="I483" s="2"/>
    </row>
    <row r="484" spans="2:9" ht="12.75">
      <c r="B484" s="2"/>
      <c r="C484" s="2"/>
      <c r="D484" s="2"/>
      <c r="E484" s="2"/>
      <c r="F484" s="2"/>
      <c r="G484" s="2"/>
      <c r="H484" s="2"/>
      <c r="I484" s="2"/>
    </row>
    <row r="485" spans="2:9" ht="12.75">
      <c r="B485" s="2"/>
      <c r="C485" s="2"/>
      <c r="D485" s="2"/>
      <c r="E485" s="2"/>
      <c r="F485" s="2"/>
      <c r="G485" s="2"/>
      <c r="H485" s="2"/>
      <c r="I485" s="2"/>
    </row>
    <row r="486" spans="2:9" ht="12.75">
      <c r="B486" s="2"/>
      <c r="C486" s="2"/>
      <c r="D486" s="2"/>
      <c r="E486" s="2"/>
      <c r="F486" s="2"/>
      <c r="G486" s="2"/>
      <c r="H486" s="2"/>
      <c r="I486" s="2"/>
    </row>
    <row r="487" spans="2:9" ht="12.75">
      <c r="B487" s="2"/>
      <c r="C487" s="2"/>
      <c r="D487" s="2"/>
      <c r="E487" s="2"/>
      <c r="F487" s="2"/>
      <c r="G487" s="2"/>
      <c r="H487" s="2"/>
      <c r="I487" s="2"/>
    </row>
    <row r="488" spans="2:9" ht="12.75">
      <c r="B488" s="2"/>
      <c r="C488" s="2"/>
      <c r="D488" s="2"/>
      <c r="E488" s="2"/>
      <c r="F488" s="2"/>
      <c r="G488" s="2"/>
      <c r="H488" s="2"/>
      <c r="I488" s="2"/>
    </row>
    <row r="489" spans="2:9" ht="12.75">
      <c r="B489" s="2"/>
      <c r="C489" s="2"/>
      <c r="D489" s="2"/>
      <c r="E489" s="2"/>
      <c r="F489" s="2"/>
      <c r="G489" s="2"/>
      <c r="H489" s="2"/>
      <c r="I489" s="2"/>
    </row>
    <row r="490" spans="2:9" ht="12.75">
      <c r="B490" s="2"/>
      <c r="C490" s="2"/>
      <c r="D490" s="2"/>
      <c r="E490" s="2"/>
      <c r="F490" s="2"/>
      <c r="G490" s="2"/>
      <c r="H490" s="2"/>
      <c r="I490" s="2"/>
    </row>
    <row r="491" spans="2:9" ht="12.75">
      <c r="B491" s="2"/>
      <c r="C491" s="2"/>
      <c r="D491" s="2"/>
      <c r="E491" s="2"/>
      <c r="F491" s="2"/>
      <c r="G491" s="2"/>
      <c r="H491" s="2"/>
      <c r="I491" s="2"/>
    </row>
    <row r="492" spans="2:9" ht="12.75">
      <c r="B492" s="2"/>
      <c r="C492" s="2"/>
      <c r="D492" s="2"/>
      <c r="E492" s="2"/>
      <c r="F492" s="2"/>
      <c r="G492" s="2"/>
      <c r="H492" s="2"/>
      <c r="I492" s="2"/>
    </row>
    <row r="493" spans="2:9" ht="12.75">
      <c r="B493" s="2"/>
      <c r="C493" s="2"/>
      <c r="D493" s="2"/>
      <c r="E493" s="2"/>
      <c r="F493" s="2"/>
      <c r="G493" s="2"/>
      <c r="H493" s="2"/>
      <c r="I493" s="2"/>
    </row>
    <row r="494" spans="2:9" ht="12.75">
      <c r="B494" s="2"/>
      <c r="C494" s="2"/>
      <c r="D494" s="2"/>
      <c r="E494" s="2"/>
      <c r="F494" s="2"/>
      <c r="G494" s="2"/>
      <c r="H494" s="2"/>
      <c r="I494" s="2"/>
    </row>
    <row r="495" spans="2:9" ht="12.75">
      <c r="B495" s="2"/>
      <c r="C495" s="2"/>
      <c r="D495" s="2"/>
      <c r="E495" s="2"/>
      <c r="F495" s="2"/>
      <c r="G495" s="2"/>
      <c r="H495" s="2"/>
      <c r="I495" s="2"/>
    </row>
    <row r="496" spans="2:9" ht="12.75">
      <c r="B496" s="2"/>
      <c r="C496" s="2"/>
      <c r="D496" s="2"/>
      <c r="E496" s="2"/>
      <c r="F496" s="2"/>
      <c r="G496" s="2"/>
      <c r="H496" s="2"/>
      <c r="I496" s="2"/>
    </row>
    <row r="497" spans="2:9" ht="12.75">
      <c r="B497" s="2"/>
      <c r="C497" s="2"/>
      <c r="D497" s="2"/>
      <c r="E497" s="2"/>
      <c r="F497" s="2"/>
      <c r="G497" s="2"/>
      <c r="H497" s="2"/>
      <c r="I497" s="2"/>
    </row>
    <row r="498" spans="2:9" ht="12.75">
      <c r="B498" s="2"/>
      <c r="C498" s="2"/>
      <c r="D498" s="2"/>
      <c r="E498" s="2"/>
      <c r="F498" s="2"/>
      <c r="G498" s="2"/>
      <c r="H498" s="2"/>
      <c r="I498" s="2"/>
    </row>
    <row r="499" spans="2:9" ht="12.75">
      <c r="B499" s="2"/>
      <c r="C499" s="2"/>
      <c r="D499" s="2"/>
      <c r="E499" s="2"/>
      <c r="F499" s="2"/>
      <c r="G499" s="2"/>
      <c r="H499" s="2"/>
      <c r="I499" s="2"/>
    </row>
    <row r="500" spans="2:9" ht="12.75">
      <c r="B500" s="2"/>
      <c r="C500" s="2"/>
      <c r="D500" s="2"/>
      <c r="E500" s="2"/>
      <c r="F500" s="2"/>
      <c r="G500" s="2"/>
      <c r="H500" s="2"/>
      <c r="I500" s="2"/>
    </row>
    <row r="501" spans="2:9" ht="12.75">
      <c r="B501" s="2"/>
      <c r="C501" s="2"/>
      <c r="D501" s="2"/>
      <c r="E501" s="2"/>
      <c r="F501" s="2"/>
      <c r="G501" s="2"/>
      <c r="H501" s="2"/>
      <c r="I501" s="2"/>
    </row>
    <row r="502" spans="2:9" ht="12.75">
      <c r="B502" s="2"/>
      <c r="C502" s="2"/>
      <c r="D502" s="2"/>
      <c r="E502" s="2"/>
      <c r="F502" s="2"/>
      <c r="G502" s="2"/>
      <c r="H502" s="2"/>
      <c r="I502" s="2"/>
    </row>
    <row r="503" spans="2:9" ht="12.75">
      <c r="B503" s="2"/>
      <c r="C503" s="2"/>
      <c r="D503" s="2"/>
      <c r="E503" s="2"/>
      <c r="F503" s="2"/>
      <c r="G503" s="2"/>
      <c r="H503" s="2"/>
      <c r="I503" s="2"/>
    </row>
    <row r="504" spans="2:9" ht="12.75">
      <c r="B504" s="2"/>
      <c r="C504" s="2"/>
      <c r="D504" s="2"/>
      <c r="E504" s="2"/>
      <c r="F504" s="2"/>
      <c r="G504" s="2"/>
      <c r="H504" s="2"/>
      <c r="I504" s="2"/>
    </row>
    <row r="505" spans="2:9" ht="12.75">
      <c r="B505" s="2"/>
      <c r="C505" s="2"/>
      <c r="D505" s="2"/>
      <c r="E505" s="2"/>
      <c r="F505" s="2"/>
      <c r="G505" s="2"/>
      <c r="H505" s="2"/>
      <c r="I505" s="2"/>
    </row>
    <row r="506" spans="2:9" ht="12.75">
      <c r="B506" s="2"/>
      <c r="C506" s="2"/>
      <c r="D506" s="2"/>
      <c r="E506" s="2"/>
      <c r="F506" s="2"/>
      <c r="G506" s="2"/>
      <c r="H506" s="2"/>
      <c r="I506" s="2"/>
    </row>
    <row r="507" spans="2:9" ht="12.75">
      <c r="B507" s="2"/>
      <c r="C507" s="2"/>
      <c r="D507" s="2"/>
      <c r="E507" s="2"/>
      <c r="F507" s="2"/>
      <c r="G507" s="2"/>
      <c r="H507" s="2"/>
      <c r="I507" s="2"/>
    </row>
    <row r="508" spans="2:9" ht="12.75">
      <c r="B508" s="2"/>
      <c r="C508" s="2"/>
      <c r="D508" s="2"/>
      <c r="E508" s="2"/>
      <c r="F508" s="2"/>
      <c r="G508" s="2"/>
      <c r="H508" s="2"/>
      <c r="I508" s="2"/>
    </row>
    <row r="509" spans="2:9" ht="12.75">
      <c r="B509" s="2"/>
      <c r="C509" s="2"/>
      <c r="D509" s="2"/>
      <c r="E509" s="2"/>
      <c r="F509" s="2"/>
      <c r="G509" s="2"/>
      <c r="H509" s="2"/>
      <c r="I509" s="2"/>
    </row>
    <row r="510" spans="2:9" ht="12.75">
      <c r="B510" s="2"/>
      <c r="C510" s="2"/>
      <c r="D510" s="2"/>
      <c r="E510" s="2"/>
      <c r="F510" s="2"/>
      <c r="G510" s="2"/>
      <c r="H510" s="2"/>
      <c r="I510" s="2"/>
    </row>
    <row r="511" spans="2:9" ht="12.75">
      <c r="B511" s="2"/>
      <c r="C511" s="2"/>
      <c r="D511" s="2"/>
      <c r="E511" s="2"/>
      <c r="F511" s="2"/>
      <c r="G511" s="2"/>
      <c r="H511" s="2"/>
      <c r="I511" s="2"/>
    </row>
    <row r="512" spans="2:9" ht="12.75">
      <c r="B512" s="2"/>
      <c r="C512" s="2"/>
      <c r="D512" s="2"/>
      <c r="E512" s="2"/>
      <c r="F512" s="2"/>
      <c r="G512" s="2"/>
      <c r="H512" s="2"/>
      <c r="I512" s="2"/>
    </row>
    <row r="513" spans="2:9" ht="12.75">
      <c r="B513" s="2"/>
      <c r="C513" s="2"/>
      <c r="D513" s="2"/>
      <c r="E513" s="2"/>
      <c r="F513" s="2"/>
      <c r="G513" s="2"/>
      <c r="H513" s="2"/>
      <c r="I513" s="2"/>
    </row>
    <row r="514" spans="2:9" ht="12.75">
      <c r="B514" s="2"/>
      <c r="C514" s="2"/>
      <c r="D514" s="2"/>
      <c r="E514" s="2"/>
      <c r="F514" s="2"/>
      <c r="G514" s="2"/>
      <c r="H514" s="2"/>
      <c r="I514" s="2"/>
    </row>
    <row r="515" spans="2:9" ht="12.75">
      <c r="B515" s="2"/>
      <c r="C515" s="2"/>
      <c r="D515" s="2"/>
      <c r="E515" s="2"/>
      <c r="F515" s="2"/>
      <c r="G515" s="2"/>
      <c r="H515" s="2"/>
      <c r="I515" s="2"/>
    </row>
    <row r="516" spans="2:9" ht="12.75">
      <c r="B516" s="2"/>
      <c r="C516" s="2"/>
      <c r="D516" s="2"/>
      <c r="E516" s="2"/>
      <c r="F516" s="2"/>
      <c r="G516" s="2"/>
      <c r="H516" s="2"/>
      <c r="I516" s="2"/>
    </row>
    <row r="517" spans="2:9" ht="12.75">
      <c r="B517" s="2"/>
      <c r="C517" s="2"/>
      <c r="D517" s="2"/>
      <c r="E517" s="2"/>
      <c r="F517" s="2"/>
      <c r="G517" s="2"/>
      <c r="H517" s="2"/>
      <c r="I517" s="2"/>
    </row>
    <row r="518" spans="2:9" ht="12.75">
      <c r="B518" s="2"/>
      <c r="C518" s="2"/>
      <c r="D518" s="2"/>
      <c r="E518" s="2"/>
      <c r="F518" s="2"/>
      <c r="G518" s="2"/>
      <c r="H518" s="2"/>
      <c r="I518" s="2"/>
    </row>
    <row r="519" spans="2:9" ht="12.75">
      <c r="B519" s="2"/>
      <c r="C519" s="2"/>
      <c r="D519" s="2"/>
      <c r="E519" s="2"/>
      <c r="F519" s="2"/>
      <c r="G519" s="2"/>
      <c r="H519" s="2"/>
      <c r="I519" s="2"/>
    </row>
    <row r="520" spans="2:9" ht="12.75">
      <c r="B520" s="2"/>
      <c r="C520" s="2"/>
      <c r="D520" s="2"/>
      <c r="E520" s="2"/>
      <c r="F520" s="2"/>
      <c r="G520" s="2"/>
      <c r="H520" s="2"/>
      <c r="I520" s="2"/>
    </row>
    <row r="521" spans="2:9" ht="12.75">
      <c r="B521" s="2"/>
      <c r="C521" s="2"/>
      <c r="D521" s="2"/>
      <c r="E521" s="2"/>
      <c r="F521" s="2"/>
      <c r="G521" s="2"/>
      <c r="H521" s="2"/>
      <c r="I521" s="2"/>
    </row>
    <row r="522" spans="2:9" ht="12.75">
      <c r="B522" s="2"/>
      <c r="C522" s="2"/>
      <c r="D522" s="2"/>
      <c r="E522" s="2"/>
      <c r="F522" s="2"/>
      <c r="G522" s="2"/>
      <c r="H522" s="2"/>
      <c r="I522" s="2"/>
    </row>
    <row r="523" spans="2:9" ht="12.75">
      <c r="B523" s="2"/>
      <c r="C523" s="2"/>
      <c r="D523" s="2"/>
      <c r="E523" s="2"/>
      <c r="F523" s="2"/>
      <c r="G523" s="2"/>
      <c r="H523" s="2"/>
      <c r="I523" s="2"/>
    </row>
    <row r="524" spans="2:9" ht="12.75">
      <c r="B524" s="2"/>
      <c r="C524" s="2"/>
      <c r="D524" s="2"/>
      <c r="E524" s="2"/>
      <c r="F524" s="2"/>
      <c r="G524" s="2"/>
      <c r="H524" s="2"/>
      <c r="I524" s="2"/>
    </row>
    <row r="525" spans="2:9" ht="12.75">
      <c r="B525" s="2"/>
      <c r="C525" s="2"/>
      <c r="D525" s="2"/>
      <c r="E525" s="2"/>
      <c r="F525" s="2"/>
      <c r="G525" s="2"/>
      <c r="H525" s="2"/>
      <c r="I525" s="2"/>
    </row>
    <row r="526" spans="2:9" ht="12.75">
      <c r="B526" s="2"/>
      <c r="C526" s="2"/>
      <c r="D526" s="2"/>
      <c r="E526" s="2"/>
      <c r="F526" s="2"/>
      <c r="G526" s="2"/>
      <c r="H526" s="2"/>
      <c r="I526" s="2"/>
    </row>
    <row r="527" spans="2:9" ht="12.75">
      <c r="B527" s="2"/>
      <c r="C527" s="2"/>
      <c r="D527" s="2"/>
      <c r="E527" s="2"/>
      <c r="F527" s="2"/>
      <c r="G527" s="2"/>
      <c r="H527" s="2"/>
      <c r="I527" s="2"/>
    </row>
    <row r="528" spans="2:9" ht="12.75">
      <c r="B528" s="2"/>
      <c r="C528" s="2"/>
      <c r="D528" s="2"/>
      <c r="E528" s="2"/>
      <c r="F528" s="2"/>
      <c r="G528" s="2"/>
      <c r="H528" s="2"/>
      <c r="I528" s="2"/>
    </row>
    <row r="529" spans="2:9" ht="12.75">
      <c r="B529" s="2"/>
      <c r="C529" s="2"/>
      <c r="D529" s="2"/>
      <c r="E529" s="2"/>
      <c r="F529" s="2"/>
      <c r="G529" s="2"/>
      <c r="H529" s="2"/>
      <c r="I529" s="2"/>
    </row>
    <row r="530" spans="2:9" ht="12.75">
      <c r="B530" s="2"/>
      <c r="C530" s="2"/>
      <c r="D530" s="2"/>
      <c r="E530" s="2"/>
      <c r="F530" s="2"/>
      <c r="G530" s="2"/>
      <c r="H530" s="2"/>
      <c r="I530" s="2"/>
    </row>
    <row r="531" spans="2:9" ht="12.75">
      <c r="B531" s="2"/>
      <c r="C531" s="2"/>
      <c r="D531" s="2"/>
      <c r="E531" s="2"/>
      <c r="F531" s="2"/>
      <c r="G531" s="2"/>
      <c r="H531" s="2"/>
      <c r="I531" s="2"/>
    </row>
    <row r="532" spans="2:9" ht="12.75">
      <c r="B532" s="2"/>
      <c r="C532" s="2"/>
      <c r="D532" s="2"/>
      <c r="E532" s="2"/>
      <c r="F532" s="2"/>
      <c r="G532" s="2"/>
      <c r="H532" s="2"/>
      <c r="I532" s="2"/>
    </row>
    <row r="533" spans="2:9" ht="12.75">
      <c r="B533" s="2"/>
      <c r="C533" s="2"/>
      <c r="D533" s="2"/>
      <c r="E533" s="2"/>
      <c r="F533" s="2"/>
      <c r="G533" s="2"/>
      <c r="H533" s="2"/>
      <c r="I533" s="2"/>
    </row>
    <row r="534" spans="2:9" ht="12.75">
      <c r="B534" s="2"/>
      <c r="C534" s="2"/>
      <c r="D534" s="2"/>
      <c r="E534" s="2"/>
      <c r="F534" s="2"/>
      <c r="G534" s="2"/>
      <c r="H534" s="2"/>
      <c r="I534" s="2"/>
    </row>
    <row r="535" spans="2:9" ht="12.75">
      <c r="B535" s="2"/>
      <c r="C535" s="2"/>
      <c r="D535" s="2"/>
      <c r="E535" s="2"/>
      <c r="F535" s="2"/>
      <c r="G535" s="2"/>
      <c r="H535" s="2"/>
      <c r="I535" s="2"/>
    </row>
    <row r="536" spans="2:9" ht="12.75">
      <c r="B536" s="2"/>
      <c r="C536" s="2"/>
      <c r="D536" s="2"/>
      <c r="E536" s="2"/>
      <c r="F536" s="2"/>
      <c r="G536" s="2"/>
      <c r="H536" s="2"/>
      <c r="I536" s="2"/>
    </row>
    <row r="537" spans="2:9" ht="12.75">
      <c r="B537" s="2"/>
      <c r="C537" s="2"/>
      <c r="D537" s="2"/>
      <c r="E537" s="2"/>
      <c r="F537" s="2"/>
      <c r="G537" s="2"/>
      <c r="H537" s="2"/>
      <c r="I537" s="2"/>
    </row>
    <row r="538" spans="2:9" ht="12.75">
      <c r="B538" s="2"/>
      <c r="C538" s="2"/>
      <c r="D538" s="2"/>
      <c r="E538" s="2"/>
      <c r="F538" s="2"/>
      <c r="G538" s="2"/>
      <c r="H538" s="2"/>
      <c r="I538" s="2"/>
    </row>
    <row r="539" spans="2:9" ht="12.75">
      <c r="B539" s="2"/>
      <c r="C539" s="2"/>
      <c r="D539" s="2"/>
      <c r="E539" s="2"/>
      <c r="F539" s="2"/>
      <c r="G539" s="2"/>
      <c r="H539" s="2"/>
      <c r="I539" s="2"/>
    </row>
    <row r="540" spans="2:9" ht="12.75">
      <c r="B540" s="2"/>
      <c r="C540" s="2"/>
      <c r="D540" s="2"/>
      <c r="E540" s="2"/>
      <c r="F540" s="2"/>
      <c r="G540" s="2"/>
      <c r="H540" s="2"/>
      <c r="I540" s="2"/>
    </row>
    <row r="541" spans="2:9" ht="12.75">
      <c r="B541" s="2"/>
      <c r="C541" s="2"/>
      <c r="D541" s="2"/>
      <c r="E541" s="2"/>
      <c r="F541" s="2"/>
      <c r="G541" s="2"/>
      <c r="H541" s="2"/>
      <c r="I541" s="2"/>
    </row>
    <row r="542" spans="2:9" ht="12.75">
      <c r="B542" s="2"/>
      <c r="C542" s="2"/>
      <c r="D542" s="2"/>
      <c r="E542" s="2"/>
      <c r="F542" s="2"/>
      <c r="G542" s="2"/>
      <c r="H542" s="2"/>
      <c r="I542" s="2"/>
    </row>
    <row r="543" spans="2:9" ht="12.75">
      <c r="B543" s="2"/>
      <c r="C543" s="2"/>
      <c r="D543" s="2"/>
      <c r="E543" s="2"/>
      <c r="F543" s="2"/>
      <c r="G543" s="2"/>
      <c r="H543" s="2"/>
      <c r="I543" s="2"/>
    </row>
    <row r="544" spans="2:9" ht="12.75">
      <c r="B544" s="2"/>
      <c r="C544" s="2"/>
      <c r="D544" s="2"/>
      <c r="E544" s="2"/>
      <c r="F544" s="2"/>
      <c r="G544" s="2"/>
      <c r="H544" s="2"/>
      <c r="I544" s="2"/>
    </row>
    <row r="545" spans="2:9" ht="12.75">
      <c r="B545" s="2"/>
      <c r="C545" s="2"/>
      <c r="D545" s="2"/>
      <c r="E545" s="2"/>
      <c r="F545" s="2"/>
      <c r="G545" s="2"/>
      <c r="H545" s="2"/>
      <c r="I545" s="2"/>
    </row>
    <row r="546" spans="2:9" ht="12.75">
      <c r="B546" s="2"/>
      <c r="C546" s="2"/>
      <c r="D546" s="2"/>
      <c r="E546" s="2"/>
      <c r="F546" s="2"/>
      <c r="G546" s="2"/>
      <c r="H546" s="2"/>
      <c r="I546" s="2"/>
    </row>
    <row r="547" spans="2:9" ht="12.75">
      <c r="B547" s="2"/>
      <c r="C547" s="2"/>
      <c r="D547" s="2"/>
      <c r="E547" s="2"/>
      <c r="F547" s="2"/>
      <c r="G547" s="2"/>
      <c r="H547" s="2"/>
      <c r="I547" s="2"/>
    </row>
    <row r="548" spans="2:9" ht="12.75">
      <c r="B548" s="2"/>
      <c r="C548" s="2"/>
      <c r="D548" s="2"/>
      <c r="E548" s="2"/>
      <c r="F548" s="2"/>
      <c r="G548" s="2"/>
      <c r="H548" s="2"/>
      <c r="I548" s="2"/>
    </row>
    <row r="549" spans="2:9" ht="12.75">
      <c r="B549" s="2"/>
      <c r="C549" s="2"/>
      <c r="D549" s="2"/>
      <c r="E549" s="2"/>
      <c r="F549" s="2"/>
      <c r="G549" s="2"/>
      <c r="H549" s="2"/>
      <c r="I549" s="2"/>
    </row>
    <row r="550" spans="2:9" ht="12.75">
      <c r="B550" s="2"/>
      <c r="C550" s="2"/>
      <c r="D550" s="2"/>
      <c r="E550" s="2"/>
      <c r="F550" s="2"/>
      <c r="G550" s="2"/>
      <c r="H550" s="2"/>
      <c r="I550" s="2"/>
    </row>
    <row r="551" spans="2:9" ht="12.75">
      <c r="B551" s="2"/>
      <c r="C551" s="2"/>
      <c r="D551" s="2"/>
      <c r="E551" s="2"/>
      <c r="F551" s="2"/>
      <c r="G551" s="2"/>
      <c r="H551" s="2"/>
      <c r="I551" s="2"/>
    </row>
    <row r="552" spans="2:9" ht="12.75">
      <c r="B552" s="2"/>
      <c r="C552" s="2"/>
      <c r="D552" s="2"/>
      <c r="E552" s="2"/>
      <c r="F552" s="2"/>
      <c r="G552" s="2"/>
      <c r="H552" s="2"/>
      <c r="I552" s="2"/>
    </row>
    <row r="553" spans="2:9" ht="12.75">
      <c r="B553" s="2"/>
      <c r="C553" s="2"/>
      <c r="D553" s="2"/>
      <c r="E553" s="2"/>
      <c r="F553" s="2"/>
      <c r="G553" s="2"/>
      <c r="H553" s="2"/>
      <c r="I553" s="2"/>
    </row>
    <row r="554" spans="2:9" ht="12.75">
      <c r="B554" s="2"/>
      <c r="C554" s="2"/>
      <c r="D554" s="2"/>
      <c r="E554" s="2"/>
      <c r="F554" s="2"/>
      <c r="G554" s="2"/>
      <c r="H554" s="2"/>
      <c r="I554" s="2"/>
    </row>
    <row r="555" spans="2:9" ht="12.75">
      <c r="B555" s="2"/>
      <c r="C555" s="2"/>
      <c r="D555" s="2"/>
      <c r="E555" s="2"/>
      <c r="F555" s="2"/>
      <c r="G555" s="2"/>
      <c r="H555" s="2"/>
      <c r="I555" s="2"/>
    </row>
    <row r="556" spans="2:9" ht="12.75">
      <c r="B556" s="2"/>
      <c r="C556" s="2"/>
      <c r="D556" s="2"/>
      <c r="E556" s="2"/>
      <c r="F556" s="2"/>
      <c r="G556" s="2"/>
      <c r="H556" s="2"/>
      <c r="I556" s="2"/>
    </row>
    <row r="557" spans="2:9" ht="12.75">
      <c r="B557" s="2"/>
      <c r="C557" s="2"/>
      <c r="D557" s="2"/>
      <c r="E557" s="2"/>
      <c r="F557" s="2"/>
      <c r="G557" s="2"/>
      <c r="H557" s="2"/>
      <c r="I557" s="2"/>
    </row>
    <row r="558" spans="2:9" ht="12.75">
      <c r="B558" s="2"/>
      <c r="C558" s="2"/>
      <c r="D558" s="2"/>
      <c r="E558" s="2"/>
      <c r="F558" s="2"/>
      <c r="G558" s="2"/>
      <c r="H558" s="2"/>
      <c r="I558" s="2"/>
    </row>
    <row r="559" spans="2:9" ht="12.75">
      <c r="B559" s="2"/>
      <c r="C559" s="2"/>
      <c r="D559" s="2"/>
      <c r="E559" s="2"/>
      <c r="F559" s="2"/>
      <c r="G559" s="2"/>
      <c r="H559" s="2"/>
      <c r="I559" s="2"/>
    </row>
    <row r="560" spans="2:9" ht="12.75">
      <c r="B560" s="2"/>
      <c r="C560" s="2"/>
      <c r="D560" s="2"/>
      <c r="E560" s="2"/>
      <c r="F560" s="2"/>
      <c r="G560" s="2"/>
      <c r="H560" s="2"/>
      <c r="I560" s="2"/>
    </row>
    <row r="561" spans="2:9" ht="12.75">
      <c r="B561" s="2"/>
      <c r="C561" s="2"/>
      <c r="D561" s="2"/>
      <c r="E561" s="2"/>
      <c r="F561" s="2"/>
      <c r="G561" s="2"/>
      <c r="H561" s="2"/>
      <c r="I561" s="2"/>
    </row>
    <row r="562" spans="2:9" ht="12.75">
      <c r="B562" s="2"/>
      <c r="C562" s="2"/>
      <c r="D562" s="2"/>
      <c r="E562" s="2"/>
      <c r="F562" s="2"/>
      <c r="G562" s="2"/>
      <c r="H562" s="2"/>
      <c r="I562" s="2"/>
    </row>
    <row r="563" spans="2:9" ht="12.75">
      <c r="B563" s="2"/>
      <c r="C563" s="2"/>
      <c r="D563" s="2"/>
      <c r="E563" s="2"/>
      <c r="F563" s="2"/>
      <c r="G563" s="2"/>
      <c r="H563" s="2"/>
      <c r="I563" s="2"/>
    </row>
    <row r="564" spans="2:9" ht="12.75">
      <c r="B564" s="2"/>
      <c r="C564" s="2"/>
      <c r="D564" s="2"/>
      <c r="E564" s="2"/>
      <c r="F564" s="2"/>
      <c r="G564" s="2"/>
      <c r="H564" s="2"/>
      <c r="I564" s="2"/>
    </row>
    <row r="565" spans="2:9" ht="12.75">
      <c r="B565" s="2"/>
      <c r="C565" s="2"/>
      <c r="D565" s="2"/>
      <c r="E565" s="2"/>
      <c r="F565" s="2"/>
      <c r="G565" s="2"/>
      <c r="H565" s="2"/>
      <c r="I565" s="2"/>
    </row>
    <row r="566" spans="2:9" ht="12.75">
      <c r="B566" s="2"/>
      <c r="C566" s="2"/>
      <c r="D566" s="2"/>
      <c r="E566" s="2"/>
      <c r="F566" s="2"/>
      <c r="G566" s="2"/>
      <c r="H566" s="2"/>
      <c r="I566" s="2"/>
    </row>
    <row r="567" spans="2:9" ht="12.75">
      <c r="B567" s="2"/>
      <c r="C567" s="2"/>
      <c r="D567" s="2"/>
      <c r="E567" s="2"/>
      <c r="F567" s="2"/>
      <c r="G567" s="2"/>
      <c r="H567" s="2"/>
      <c r="I567" s="2"/>
    </row>
    <row r="568" spans="2:9" ht="12.75">
      <c r="B568" s="2"/>
      <c r="C568" s="2"/>
      <c r="D568" s="2"/>
      <c r="E568" s="2"/>
      <c r="F568" s="2"/>
      <c r="G568" s="2"/>
      <c r="H568" s="2"/>
      <c r="I568" s="2"/>
    </row>
    <row r="569" spans="2:9" ht="12.75">
      <c r="B569" s="2"/>
      <c r="C569" s="2"/>
      <c r="D569" s="2"/>
      <c r="E569" s="2"/>
      <c r="F569" s="2"/>
      <c r="G569" s="2"/>
      <c r="H569" s="2"/>
      <c r="I569" s="2"/>
    </row>
    <row r="570" spans="2:9" ht="12.75">
      <c r="B570" s="2"/>
      <c r="C570" s="2"/>
      <c r="D570" s="2"/>
      <c r="E570" s="2"/>
      <c r="F570" s="2"/>
      <c r="G570" s="2"/>
      <c r="H570" s="2"/>
      <c r="I570" s="2"/>
    </row>
    <row r="571" spans="2:9" ht="12.75">
      <c r="B571" s="2"/>
      <c r="C571" s="2"/>
      <c r="D571" s="2"/>
      <c r="E571" s="2"/>
      <c r="F571" s="2"/>
      <c r="G571" s="2"/>
      <c r="H571" s="2"/>
      <c r="I571" s="2"/>
    </row>
    <row r="572" spans="2:9" ht="12.75">
      <c r="B572" s="2"/>
      <c r="C572" s="2"/>
      <c r="D572" s="2"/>
      <c r="E572" s="2"/>
      <c r="F572" s="2"/>
      <c r="G572" s="2"/>
      <c r="H572" s="2"/>
      <c r="I572" s="2"/>
    </row>
    <row r="573" spans="2:9" ht="12.75">
      <c r="B573" s="2"/>
      <c r="C573" s="2"/>
      <c r="D573" s="2"/>
      <c r="E573" s="2"/>
      <c r="F573" s="2"/>
      <c r="G573" s="2"/>
      <c r="H573" s="2"/>
      <c r="I573" s="2"/>
    </row>
    <row r="574" spans="2:9" ht="12.75">
      <c r="B574" s="2"/>
      <c r="C574" s="2"/>
      <c r="D574" s="2"/>
      <c r="E574" s="2"/>
      <c r="F574" s="2"/>
      <c r="G574" s="2"/>
      <c r="H574" s="2"/>
      <c r="I574" s="2"/>
    </row>
    <row r="575" spans="2:9" ht="12.75">
      <c r="B575" s="2"/>
      <c r="C575" s="2"/>
      <c r="D575" s="2"/>
      <c r="E575" s="2"/>
      <c r="F575" s="2"/>
      <c r="G575" s="2"/>
      <c r="H575" s="2"/>
      <c r="I575" s="2"/>
    </row>
    <row r="576" spans="2:9" ht="12.75">
      <c r="B576" s="2"/>
      <c r="C576" s="2"/>
      <c r="D576" s="2"/>
      <c r="E576" s="2"/>
      <c r="F576" s="2"/>
      <c r="G576" s="2"/>
      <c r="H576" s="2"/>
      <c r="I576" s="2"/>
    </row>
    <row r="577" spans="2:9" ht="12.75">
      <c r="B577" s="2"/>
      <c r="C577" s="2"/>
      <c r="D577" s="2"/>
      <c r="E577" s="2"/>
      <c r="F577" s="2"/>
      <c r="G577" s="2"/>
      <c r="H577" s="2"/>
      <c r="I577" s="2"/>
    </row>
    <row r="578" spans="2:9" ht="12.75">
      <c r="B578" s="2"/>
      <c r="C578" s="2"/>
      <c r="D578" s="2"/>
      <c r="E578" s="2"/>
      <c r="F578" s="2"/>
      <c r="G578" s="2"/>
      <c r="H578" s="2"/>
      <c r="I578" s="2"/>
    </row>
    <row r="579" spans="2:9" ht="12.75">
      <c r="B579" s="2"/>
      <c r="C579" s="2"/>
      <c r="D579" s="2"/>
      <c r="E579" s="2"/>
      <c r="F579" s="2"/>
      <c r="G579" s="2"/>
      <c r="H579" s="2"/>
      <c r="I579" s="2"/>
    </row>
    <row r="580" spans="2:9" ht="12.75">
      <c r="B580" s="2"/>
      <c r="C580" s="2"/>
      <c r="D580" s="2"/>
      <c r="E580" s="2"/>
      <c r="F580" s="2"/>
      <c r="G580" s="2"/>
      <c r="H580" s="2"/>
      <c r="I580" s="2"/>
    </row>
    <row r="581" spans="2:9" ht="12.75">
      <c r="B581" s="2"/>
      <c r="C581" s="2"/>
      <c r="D581" s="2"/>
      <c r="E581" s="2"/>
      <c r="F581" s="2"/>
      <c r="G581" s="2"/>
      <c r="H581" s="2"/>
      <c r="I581" s="2"/>
    </row>
    <row r="582" spans="2:9" ht="12.75">
      <c r="B582" s="2"/>
      <c r="C582" s="2"/>
      <c r="D582" s="2"/>
      <c r="E582" s="2"/>
      <c r="F582" s="2"/>
      <c r="G582" s="2"/>
      <c r="H582" s="2"/>
      <c r="I582" s="2"/>
    </row>
    <row r="583" spans="2:9" ht="12.75">
      <c r="B583" s="2"/>
      <c r="C583" s="2"/>
      <c r="D583" s="2"/>
      <c r="E583" s="2"/>
      <c r="F583" s="2"/>
      <c r="G583" s="2"/>
      <c r="H583" s="2"/>
      <c r="I583" s="2"/>
    </row>
    <row r="584" spans="2:9" ht="12.75">
      <c r="B584" s="2"/>
      <c r="C584" s="2"/>
      <c r="D584" s="2"/>
      <c r="E584" s="2"/>
      <c r="F584" s="2"/>
      <c r="G584" s="2"/>
      <c r="H584" s="2"/>
      <c r="I584" s="2"/>
    </row>
    <row r="585" spans="2:9" ht="12.75">
      <c r="B585" s="2"/>
      <c r="C585" s="2"/>
      <c r="D585" s="2"/>
      <c r="E585" s="2"/>
      <c r="F585" s="2"/>
      <c r="G585" s="2"/>
      <c r="H585" s="2"/>
      <c r="I585" s="2"/>
    </row>
    <row r="586" spans="2:9" ht="12.75">
      <c r="B586" s="2"/>
      <c r="C586" s="2"/>
      <c r="D586" s="2"/>
      <c r="E586" s="2"/>
      <c r="F586" s="2"/>
      <c r="G586" s="2"/>
      <c r="H586" s="2"/>
      <c r="I586" s="2"/>
    </row>
    <row r="587" spans="2:9" ht="12.75">
      <c r="B587" s="2"/>
      <c r="C587" s="2"/>
      <c r="D587" s="2"/>
      <c r="E587" s="2"/>
      <c r="F587" s="2"/>
      <c r="G587" s="2"/>
      <c r="H587" s="2"/>
      <c r="I587" s="2"/>
    </row>
    <row r="588" spans="2:9" ht="12.75">
      <c r="B588" s="2"/>
      <c r="C588" s="2"/>
      <c r="D588" s="2"/>
      <c r="E588" s="2"/>
      <c r="F588" s="2"/>
      <c r="G588" s="2"/>
      <c r="H588" s="2"/>
      <c r="I588" s="2"/>
    </row>
    <row r="589" spans="2:9" ht="12.75">
      <c r="B589" s="2"/>
      <c r="C589" s="2"/>
      <c r="D589" s="2"/>
      <c r="E589" s="2"/>
      <c r="F589" s="2"/>
      <c r="G589" s="2"/>
      <c r="H589" s="2"/>
      <c r="I589" s="2"/>
    </row>
    <row r="590" spans="2:9" ht="12.75">
      <c r="B590" s="2"/>
      <c r="C590" s="2"/>
      <c r="D590" s="2"/>
      <c r="E590" s="2"/>
      <c r="F590" s="2"/>
      <c r="G590" s="2"/>
      <c r="H590" s="2"/>
      <c r="I590" s="2"/>
    </row>
    <row r="591" spans="2:9" ht="12.75">
      <c r="B591" s="2"/>
      <c r="C591" s="2"/>
      <c r="D591" s="2"/>
      <c r="E591" s="2"/>
      <c r="F591" s="2"/>
      <c r="G591" s="2"/>
      <c r="H591" s="2"/>
      <c r="I591" s="2"/>
    </row>
    <row r="592" spans="2:9" ht="12.75">
      <c r="B592" s="2"/>
      <c r="C592" s="2"/>
      <c r="D592" s="2"/>
      <c r="E592" s="2"/>
      <c r="F592" s="2"/>
      <c r="G592" s="2"/>
      <c r="H592" s="2"/>
      <c r="I592" s="2"/>
    </row>
    <row r="593" spans="2:9" ht="12.75">
      <c r="B593" s="2"/>
      <c r="C593" s="2"/>
      <c r="D593" s="2"/>
      <c r="E593" s="2"/>
      <c r="F593" s="2"/>
      <c r="G593" s="2"/>
      <c r="H593" s="2"/>
      <c r="I593" s="2"/>
    </row>
    <row r="594" spans="2:9" ht="12.75">
      <c r="B594" s="2"/>
      <c r="C594" s="2"/>
      <c r="D594" s="2"/>
      <c r="E594" s="2"/>
      <c r="F594" s="2"/>
      <c r="G594" s="2"/>
      <c r="H594" s="2"/>
      <c r="I594" s="2"/>
    </row>
    <row r="595" spans="2:9" ht="12.75">
      <c r="B595" s="2"/>
      <c r="C595" s="2"/>
      <c r="D595" s="2"/>
      <c r="E595" s="2"/>
      <c r="F595" s="2"/>
      <c r="G595" s="2"/>
      <c r="H595" s="2"/>
      <c r="I595" s="2"/>
    </row>
    <row r="596" spans="2:9" ht="12.75">
      <c r="B596" s="2"/>
      <c r="C596" s="2"/>
      <c r="D596" s="2"/>
      <c r="E596" s="2"/>
      <c r="F596" s="2"/>
      <c r="G596" s="2"/>
      <c r="H596" s="2"/>
      <c r="I596" s="2"/>
    </row>
    <row r="597" spans="2:9" ht="12.75">
      <c r="B597" s="2"/>
      <c r="C597" s="2"/>
      <c r="D597" s="2"/>
      <c r="E597" s="2"/>
      <c r="F597" s="2"/>
      <c r="G597" s="2"/>
      <c r="H597" s="2"/>
      <c r="I597" s="2"/>
    </row>
    <row r="598" spans="2:9" ht="12.75">
      <c r="B598" s="2"/>
      <c r="C598" s="2"/>
      <c r="D598" s="2"/>
      <c r="E598" s="2"/>
      <c r="F598" s="2"/>
      <c r="G598" s="2"/>
      <c r="H598" s="2"/>
      <c r="I598" s="2"/>
    </row>
    <row r="599" spans="2:9" ht="12.75">
      <c r="B599" s="2"/>
      <c r="C599" s="2"/>
      <c r="D599" s="2"/>
      <c r="E599" s="2"/>
      <c r="F599" s="2"/>
      <c r="G599" s="2"/>
      <c r="H599" s="2"/>
      <c r="I599" s="2"/>
    </row>
    <row r="600" spans="2:9" ht="12.75">
      <c r="B600" s="2"/>
      <c r="C600" s="2"/>
      <c r="D600" s="2"/>
      <c r="E600" s="2"/>
      <c r="F600" s="2"/>
      <c r="G600" s="2"/>
      <c r="H600" s="2"/>
      <c r="I600" s="2"/>
    </row>
    <row r="601" spans="2:9" ht="12.75">
      <c r="B601" s="2"/>
      <c r="C601" s="2"/>
      <c r="D601" s="2"/>
      <c r="E601" s="2"/>
      <c r="F601" s="2"/>
      <c r="G601" s="2"/>
      <c r="H601" s="2"/>
      <c r="I601" s="2"/>
    </row>
    <row r="602" spans="2:9" ht="12.75">
      <c r="B602" s="2"/>
      <c r="C602" s="2"/>
      <c r="D602" s="2"/>
      <c r="E602" s="2"/>
      <c r="F602" s="2"/>
      <c r="G602" s="2"/>
      <c r="H602" s="2"/>
      <c r="I602" s="2"/>
    </row>
    <row r="603" spans="2:9" ht="12.75">
      <c r="B603" s="2"/>
      <c r="C603" s="2"/>
      <c r="D603" s="2"/>
      <c r="E603" s="2"/>
      <c r="F603" s="2"/>
      <c r="G603" s="2"/>
      <c r="H603" s="2"/>
      <c r="I603" s="2"/>
    </row>
    <row r="604" spans="2:9" ht="12.75">
      <c r="B604" s="2"/>
      <c r="C604" s="2"/>
      <c r="D604" s="2"/>
      <c r="E604" s="2"/>
      <c r="F604" s="2"/>
      <c r="G604" s="2"/>
      <c r="H604" s="2"/>
      <c r="I604" s="2"/>
    </row>
    <row r="605" spans="2:9" ht="12.75">
      <c r="B605" s="2"/>
      <c r="C605" s="2"/>
      <c r="D605" s="2"/>
      <c r="E605" s="2"/>
      <c r="F605" s="2"/>
      <c r="G605" s="2"/>
      <c r="H605" s="2"/>
      <c r="I605" s="2"/>
    </row>
    <row r="606" spans="2:9" ht="12.75">
      <c r="B606" s="2"/>
      <c r="C606" s="2"/>
      <c r="D606" s="2"/>
      <c r="E606" s="2"/>
      <c r="F606" s="2"/>
      <c r="G606" s="2"/>
      <c r="H606" s="2"/>
      <c r="I606" s="2"/>
    </row>
    <row r="607" spans="2:9" ht="12.75">
      <c r="B607" s="2"/>
      <c r="C607" s="2"/>
      <c r="D607" s="2"/>
      <c r="E607" s="2"/>
      <c r="F607" s="2"/>
      <c r="G607" s="2"/>
      <c r="H607" s="2"/>
      <c r="I607" s="2"/>
    </row>
    <row r="608" spans="2:9" ht="12.75">
      <c r="B608" s="2"/>
      <c r="C608" s="2"/>
      <c r="D608" s="2"/>
      <c r="E608" s="2"/>
      <c r="F608" s="2"/>
      <c r="G608" s="2"/>
      <c r="H608" s="2"/>
      <c r="I608" s="2"/>
    </row>
    <row r="609" spans="2:9" ht="12.75">
      <c r="B609" s="2"/>
      <c r="C609" s="2"/>
      <c r="D609" s="2"/>
      <c r="E609" s="2"/>
      <c r="F609" s="2"/>
      <c r="G609" s="2"/>
      <c r="H609" s="2"/>
      <c r="I609" s="2"/>
    </row>
    <row r="610" spans="2:9" ht="12.75">
      <c r="B610" s="2"/>
      <c r="C610" s="2"/>
      <c r="D610" s="2"/>
      <c r="E610" s="2"/>
      <c r="F610" s="2"/>
      <c r="G610" s="2"/>
      <c r="H610" s="2"/>
      <c r="I610" s="2"/>
    </row>
    <row r="611" spans="2:9" ht="12.75">
      <c r="B611" s="2"/>
      <c r="C611" s="2"/>
      <c r="D611" s="2"/>
      <c r="E611" s="2"/>
      <c r="F611" s="2"/>
      <c r="G611" s="2"/>
      <c r="H611" s="2"/>
      <c r="I611" s="2"/>
    </row>
    <row r="612" spans="2:9" ht="12.75">
      <c r="B612" s="2"/>
      <c r="C612" s="2"/>
      <c r="D612" s="2"/>
      <c r="E612" s="2"/>
      <c r="F612" s="2"/>
      <c r="G612" s="2"/>
      <c r="H612" s="2"/>
      <c r="I612" s="2"/>
    </row>
    <row r="613" spans="2:9" ht="12.75">
      <c r="B613" s="2"/>
      <c r="C613" s="2"/>
      <c r="D613" s="2"/>
      <c r="E613" s="2"/>
      <c r="F613" s="2"/>
      <c r="G613" s="2"/>
      <c r="H613" s="2"/>
      <c r="I613" s="2"/>
    </row>
    <row r="614" spans="2:9" ht="12.75">
      <c r="B614" s="2"/>
      <c r="C614" s="2"/>
      <c r="D614" s="2"/>
      <c r="E614" s="2"/>
      <c r="F614" s="2"/>
      <c r="G614" s="2"/>
      <c r="H614" s="2"/>
      <c r="I614" s="2"/>
    </row>
    <row r="615" spans="2:9" ht="12.75">
      <c r="B615" s="2"/>
      <c r="C615" s="2"/>
      <c r="D615" s="2"/>
      <c r="E615" s="2"/>
      <c r="F615" s="2"/>
      <c r="G615" s="2"/>
      <c r="H615" s="2"/>
      <c r="I615" s="2"/>
    </row>
    <row r="616" spans="2:9" ht="12.75">
      <c r="B616" s="2"/>
      <c r="C616" s="2"/>
      <c r="D616" s="2"/>
      <c r="E616" s="2"/>
      <c r="F616" s="2"/>
      <c r="G616" s="2"/>
      <c r="H616" s="2"/>
      <c r="I616" s="2"/>
    </row>
    <row r="617" spans="2:9" ht="12.75">
      <c r="B617" s="2"/>
      <c r="C617" s="2"/>
      <c r="D617" s="2"/>
      <c r="E617" s="2"/>
      <c r="F617" s="2"/>
      <c r="G617" s="2"/>
      <c r="H617" s="2"/>
      <c r="I617" s="2"/>
    </row>
    <row r="618" spans="2:9" ht="12.75">
      <c r="B618" s="2"/>
      <c r="C618" s="2"/>
      <c r="D618" s="2"/>
      <c r="E618" s="2"/>
      <c r="F618" s="2"/>
      <c r="G618" s="2"/>
      <c r="H618" s="2"/>
      <c r="I618" s="2"/>
    </row>
    <row r="619" spans="2:9" ht="12.75">
      <c r="B619" s="2"/>
      <c r="C619" s="2"/>
      <c r="D619" s="2"/>
      <c r="E619" s="2"/>
      <c r="F619" s="2"/>
      <c r="G619" s="2"/>
      <c r="H619" s="2"/>
      <c r="I619" s="2"/>
    </row>
    <row r="620" spans="2:9" ht="12.75">
      <c r="B620" s="2"/>
      <c r="C620" s="2"/>
      <c r="D620" s="2"/>
      <c r="E620" s="2"/>
      <c r="F620" s="2"/>
      <c r="G620" s="2"/>
      <c r="H620" s="2"/>
      <c r="I620" s="2"/>
    </row>
    <row r="621" spans="2:9" ht="12.75">
      <c r="B621" s="2"/>
      <c r="C621" s="2"/>
      <c r="D621" s="2"/>
      <c r="E621" s="2"/>
      <c r="F621" s="2"/>
      <c r="G621" s="2"/>
      <c r="H621" s="2"/>
      <c r="I621" s="2"/>
    </row>
    <row r="622" spans="2:9" ht="12.75">
      <c r="B622" s="2"/>
      <c r="C622" s="2"/>
      <c r="D622" s="2"/>
      <c r="E622" s="2"/>
      <c r="F622" s="2"/>
      <c r="G622" s="2"/>
      <c r="H622" s="2"/>
      <c r="I622" s="2"/>
    </row>
    <row r="623" spans="2:9" ht="12.75">
      <c r="B623" s="2"/>
      <c r="C623" s="2"/>
      <c r="D623" s="2"/>
      <c r="E623" s="2"/>
      <c r="F623" s="2"/>
      <c r="G623" s="2"/>
      <c r="H623" s="2"/>
      <c r="I623" s="2"/>
    </row>
    <row r="624" spans="2:9" ht="12.75">
      <c r="B624" s="2"/>
      <c r="C624" s="2"/>
      <c r="D624" s="2"/>
      <c r="E624" s="2"/>
      <c r="F624" s="2"/>
      <c r="G624" s="2"/>
      <c r="H624" s="2"/>
      <c r="I624" s="2"/>
    </row>
    <row r="625" spans="2:9" ht="12.75">
      <c r="B625" s="2"/>
      <c r="C625" s="2"/>
      <c r="D625" s="2"/>
      <c r="E625" s="2"/>
      <c r="F625" s="2"/>
      <c r="G625" s="2"/>
      <c r="H625" s="2"/>
      <c r="I625" s="2"/>
    </row>
    <row r="626" spans="2:9" ht="12.75">
      <c r="B626" s="2"/>
      <c r="C626" s="2"/>
      <c r="D626" s="2"/>
      <c r="E626" s="2"/>
      <c r="F626" s="2"/>
      <c r="G626" s="2"/>
      <c r="H626" s="2"/>
      <c r="I626" s="2"/>
    </row>
    <row r="627" spans="2:9" ht="12.75">
      <c r="B627" s="2"/>
      <c r="C627" s="2"/>
      <c r="D627" s="2"/>
      <c r="E627" s="2"/>
      <c r="F627" s="2"/>
      <c r="G627" s="2"/>
      <c r="H627" s="2"/>
      <c r="I627" s="2"/>
    </row>
    <row r="628" spans="2:9" ht="12.75">
      <c r="B628" s="2"/>
      <c r="C628" s="2"/>
      <c r="D628" s="2"/>
      <c r="E628" s="2"/>
      <c r="F628" s="2"/>
      <c r="G628" s="2"/>
      <c r="H628" s="2"/>
      <c r="I628" s="2"/>
    </row>
    <row r="629" spans="2:9" ht="12.75">
      <c r="B629" s="2"/>
      <c r="C629" s="2"/>
      <c r="D629" s="2"/>
      <c r="E629" s="2"/>
      <c r="F629" s="2"/>
      <c r="G629" s="2"/>
      <c r="H629" s="2"/>
      <c r="I629" s="2"/>
    </row>
    <row r="630" spans="2:9" ht="12.75">
      <c r="B630" s="2"/>
      <c r="C630" s="2"/>
      <c r="D630" s="2"/>
      <c r="E630" s="2"/>
      <c r="F630" s="2"/>
      <c r="G630" s="2"/>
      <c r="H630" s="2"/>
      <c r="I630" s="2"/>
    </row>
    <row r="631" spans="2:9" ht="12.75">
      <c r="B631" s="2"/>
      <c r="C631" s="2"/>
      <c r="D631" s="2"/>
      <c r="E631" s="2"/>
      <c r="F631" s="2"/>
      <c r="G631" s="2"/>
      <c r="H631" s="2"/>
      <c r="I631" s="2"/>
    </row>
    <row r="632" spans="2:9" ht="12.75">
      <c r="B632" s="2"/>
      <c r="C632" s="2"/>
      <c r="D632" s="2"/>
      <c r="E632" s="2"/>
      <c r="F632" s="2"/>
      <c r="G632" s="2"/>
      <c r="H632" s="2"/>
      <c r="I632" s="2"/>
    </row>
    <row r="633" spans="2:9" ht="12.75">
      <c r="B633" s="2"/>
      <c r="C633" s="2"/>
      <c r="D633" s="2"/>
      <c r="E633" s="2"/>
      <c r="F633" s="2"/>
      <c r="G633" s="2"/>
      <c r="H633" s="2"/>
      <c r="I633" s="2"/>
    </row>
    <row r="634" spans="2:9" ht="12.75">
      <c r="B634" s="2"/>
      <c r="C634" s="2"/>
      <c r="D634" s="2"/>
      <c r="E634" s="2"/>
      <c r="F634" s="2"/>
      <c r="G634" s="2"/>
      <c r="H634" s="2"/>
      <c r="I634" s="2"/>
    </row>
    <row r="635" spans="2:9" ht="12.75">
      <c r="B635" s="2"/>
      <c r="C635" s="2"/>
      <c r="D635" s="2"/>
      <c r="E635" s="2"/>
      <c r="F635" s="2"/>
      <c r="G635" s="2"/>
      <c r="H635" s="2"/>
      <c r="I635" s="2"/>
    </row>
    <row r="636" spans="2:9" ht="12.75">
      <c r="B636" s="2"/>
      <c r="C636" s="2"/>
      <c r="D636" s="2"/>
      <c r="E636" s="2"/>
      <c r="F636" s="2"/>
      <c r="G636" s="2"/>
      <c r="H636" s="2"/>
      <c r="I636" s="2"/>
    </row>
    <row r="637" spans="2:9" ht="12.75">
      <c r="B637" s="2"/>
      <c r="C637" s="2"/>
      <c r="D637" s="2"/>
      <c r="E637" s="2"/>
      <c r="F637" s="2"/>
      <c r="G637" s="2"/>
      <c r="H637" s="2"/>
      <c r="I637" s="2"/>
    </row>
    <row r="638" spans="2:9" ht="12.75">
      <c r="B638" s="2"/>
      <c r="C638" s="2"/>
      <c r="D638" s="2"/>
      <c r="E638" s="2"/>
      <c r="F638" s="2"/>
      <c r="G638" s="2"/>
      <c r="H638" s="2"/>
      <c r="I638" s="2"/>
    </row>
    <row r="639" spans="2:9" ht="12.75">
      <c r="B639" s="2"/>
      <c r="C639" s="2"/>
      <c r="D639" s="2"/>
      <c r="E639" s="2"/>
      <c r="F639" s="2"/>
      <c r="G639" s="2"/>
      <c r="H639" s="2"/>
      <c r="I639" s="2"/>
    </row>
    <row r="640" spans="2:9" ht="12.75">
      <c r="B640" s="2"/>
      <c r="C640" s="2"/>
      <c r="D640" s="2"/>
      <c r="E640" s="2"/>
      <c r="F640" s="2"/>
      <c r="G640" s="2"/>
      <c r="H640" s="2"/>
      <c r="I640" s="2"/>
    </row>
    <row r="641" spans="2:9" ht="12.75">
      <c r="B641" s="2"/>
      <c r="C641" s="2"/>
      <c r="D641" s="2"/>
      <c r="E641" s="2"/>
      <c r="F641" s="2"/>
      <c r="G641" s="2"/>
      <c r="H641" s="2"/>
      <c r="I641" s="2"/>
    </row>
    <row r="642" spans="2:9" ht="12.75">
      <c r="B642" s="2"/>
      <c r="C642" s="2"/>
      <c r="D642" s="2"/>
      <c r="E642" s="2"/>
      <c r="F642" s="2"/>
      <c r="G642" s="2"/>
      <c r="H642" s="2"/>
      <c r="I642" s="2"/>
    </row>
    <row r="643" spans="2:9" ht="12.75">
      <c r="B643" s="2"/>
      <c r="C643" s="2"/>
      <c r="D643" s="2"/>
      <c r="E643" s="2"/>
      <c r="F643" s="2"/>
      <c r="G643" s="2"/>
      <c r="H643" s="2"/>
      <c r="I643" s="2"/>
    </row>
    <row r="644" spans="2:9" ht="12.75">
      <c r="B644" s="2"/>
      <c r="C644" s="2"/>
      <c r="D644" s="2"/>
      <c r="E644" s="2"/>
      <c r="F644" s="2"/>
      <c r="G644" s="2"/>
      <c r="H644" s="2"/>
      <c r="I644" s="2"/>
    </row>
    <row r="645" spans="2:9" ht="12.75">
      <c r="B645" s="2"/>
      <c r="C645" s="2"/>
      <c r="D645" s="2"/>
      <c r="E645" s="2"/>
      <c r="F645" s="2"/>
      <c r="G645" s="2"/>
      <c r="H645" s="2"/>
      <c r="I645" s="2"/>
    </row>
    <row r="646" spans="2:9" ht="12.75">
      <c r="B646" s="2"/>
      <c r="C646" s="2"/>
      <c r="D646" s="2"/>
      <c r="E646" s="2"/>
      <c r="F646" s="2"/>
      <c r="G646" s="2"/>
      <c r="H646" s="2"/>
      <c r="I646" s="2"/>
    </row>
    <row r="647" spans="2:9" ht="12.75">
      <c r="B647" s="2"/>
      <c r="C647" s="2"/>
      <c r="D647" s="2"/>
      <c r="E647" s="2"/>
      <c r="F647" s="2"/>
      <c r="G647" s="2"/>
      <c r="H647" s="2"/>
      <c r="I647" s="2"/>
    </row>
    <row r="648" spans="2:9" ht="12.75">
      <c r="B648" s="2"/>
      <c r="C648" s="2"/>
      <c r="D648" s="2"/>
      <c r="E648" s="2"/>
      <c r="F648" s="2"/>
      <c r="G648" s="2"/>
      <c r="H648" s="2"/>
      <c r="I648" s="2"/>
    </row>
    <row r="649" spans="2:9" ht="12.75">
      <c r="B649" s="2"/>
      <c r="C649" s="2"/>
      <c r="D649" s="2"/>
      <c r="E649" s="2"/>
      <c r="F649" s="2"/>
      <c r="G649" s="2"/>
      <c r="H649" s="2"/>
      <c r="I649" s="2"/>
    </row>
    <row r="650" spans="2:9" ht="12.75">
      <c r="B650" s="2"/>
      <c r="C650" s="2"/>
      <c r="D650" s="2"/>
      <c r="E650" s="2"/>
      <c r="F650" s="2"/>
      <c r="G650" s="2"/>
      <c r="H650" s="2"/>
      <c r="I650" s="2"/>
    </row>
    <row r="651" spans="2:9" ht="12.75">
      <c r="B651" s="2"/>
      <c r="C651" s="2"/>
      <c r="D651" s="2"/>
      <c r="E651" s="2"/>
      <c r="F651" s="2"/>
      <c r="G651" s="2"/>
      <c r="H651" s="2"/>
      <c r="I651" s="2"/>
    </row>
    <row r="652" spans="2:9" ht="12.75">
      <c r="B652" s="2"/>
      <c r="C652" s="2"/>
      <c r="D652" s="2"/>
      <c r="E652" s="2"/>
      <c r="F652" s="2"/>
      <c r="G652" s="2"/>
      <c r="H652" s="2"/>
      <c r="I652" s="2"/>
    </row>
    <row r="653" spans="2:9" ht="12.75">
      <c r="B653" s="2"/>
      <c r="C653" s="2"/>
      <c r="D653" s="2"/>
      <c r="E653" s="2"/>
      <c r="F653" s="2"/>
      <c r="G653" s="2"/>
      <c r="H653" s="2"/>
      <c r="I653" s="2"/>
    </row>
    <row r="654" spans="2:9" ht="12.75">
      <c r="B654" s="2"/>
      <c r="C654" s="2"/>
      <c r="D654" s="2"/>
      <c r="E654" s="2"/>
      <c r="F654" s="2"/>
      <c r="G654" s="2"/>
      <c r="H654" s="2"/>
      <c r="I654" s="2"/>
    </row>
    <row r="655" spans="2:9" ht="12.75">
      <c r="B655" s="2"/>
      <c r="C655" s="2"/>
      <c r="D655" s="2"/>
      <c r="E655" s="2"/>
      <c r="F655" s="2"/>
      <c r="G655" s="2"/>
      <c r="H655" s="2"/>
      <c r="I655" s="2"/>
    </row>
    <row r="656" spans="2:9" ht="12.75">
      <c r="B656" s="2"/>
      <c r="C656" s="2"/>
      <c r="D656" s="2"/>
      <c r="E656" s="2"/>
      <c r="F656" s="2"/>
      <c r="G656" s="2"/>
      <c r="H656" s="2"/>
      <c r="I656" s="2"/>
    </row>
    <row r="657" spans="2:9" ht="12.75">
      <c r="B657" s="2"/>
      <c r="C657" s="2"/>
      <c r="D657" s="2"/>
      <c r="E657" s="2"/>
      <c r="F657" s="2"/>
      <c r="G657" s="2"/>
      <c r="H657" s="2"/>
      <c r="I657" s="2"/>
    </row>
    <row r="658" spans="2:9" ht="12.75">
      <c r="B658" s="2"/>
      <c r="C658" s="2"/>
      <c r="D658" s="2"/>
      <c r="E658" s="2"/>
      <c r="F658" s="2"/>
      <c r="G658" s="2"/>
      <c r="H658" s="2"/>
      <c r="I658" s="2"/>
    </row>
    <row r="659" spans="2:9" ht="12.75">
      <c r="B659" s="2"/>
      <c r="C659" s="2"/>
      <c r="D659" s="2"/>
      <c r="E659" s="2"/>
      <c r="F659" s="2"/>
      <c r="G659" s="2"/>
      <c r="H659" s="2"/>
      <c r="I659" s="2"/>
    </row>
    <row r="660" spans="2:9" ht="12.75">
      <c r="B660" s="2"/>
      <c r="C660" s="2"/>
      <c r="D660" s="2"/>
      <c r="E660" s="2"/>
      <c r="F660" s="2"/>
      <c r="G660" s="2"/>
      <c r="H660" s="2"/>
      <c r="I660" s="2"/>
    </row>
    <row r="661" spans="2:9" ht="12.75">
      <c r="B661" s="2"/>
      <c r="C661" s="2"/>
      <c r="D661" s="2"/>
      <c r="E661" s="2"/>
      <c r="F661" s="2"/>
      <c r="G661" s="2"/>
      <c r="H661" s="2"/>
      <c r="I661" s="2"/>
    </row>
    <row r="662" spans="2:9" ht="12.75">
      <c r="B662" s="2"/>
      <c r="C662" s="2"/>
      <c r="D662" s="2"/>
      <c r="E662" s="2"/>
      <c r="F662" s="2"/>
      <c r="G662" s="2"/>
      <c r="H662" s="2"/>
      <c r="I662" s="2"/>
    </row>
    <row r="663" spans="2:9" ht="12.75">
      <c r="B663" s="2"/>
      <c r="C663" s="2"/>
      <c r="D663" s="2"/>
      <c r="E663" s="2"/>
      <c r="F663" s="2"/>
      <c r="G663" s="2"/>
      <c r="H663" s="2"/>
      <c r="I663" s="2"/>
    </row>
    <row r="664" spans="2:9" ht="12.75">
      <c r="B664" s="2"/>
      <c r="C664" s="2"/>
      <c r="D664" s="2"/>
      <c r="E664" s="2"/>
      <c r="F664" s="2"/>
      <c r="G664" s="2"/>
      <c r="H664" s="2"/>
      <c r="I664" s="2"/>
    </row>
    <row r="665" spans="2:9" ht="12.75">
      <c r="B665" s="2"/>
      <c r="C665" s="2"/>
      <c r="D665" s="2"/>
      <c r="E665" s="2"/>
      <c r="F665" s="2"/>
      <c r="G665" s="2"/>
      <c r="H665" s="2"/>
      <c r="I665" s="2"/>
    </row>
    <row r="666" spans="2:9" ht="12.75">
      <c r="B666" s="2"/>
      <c r="C666" s="2"/>
      <c r="D666" s="2"/>
      <c r="E666" s="2"/>
      <c r="F666" s="2"/>
      <c r="G666" s="2"/>
      <c r="H666" s="2"/>
      <c r="I666" s="2"/>
    </row>
    <row r="667" spans="2:9" ht="12.75">
      <c r="B667" s="2"/>
      <c r="C667" s="2"/>
      <c r="D667" s="2"/>
      <c r="E667" s="2"/>
      <c r="F667" s="2"/>
      <c r="G667" s="2"/>
      <c r="H667" s="2"/>
      <c r="I667" s="2"/>
    </row>
    <row r="668" spans="2:9" ht="12.75">
      <c r="B668" s="2"/>
      <c r="C668" s="2"/>
      <c r="D668" s="2"/>
      <c r="E668" s="2"/>
      <c r="F668" s="2"/>
      <c r="G668" s="2"/>
      <c r="H668" s="2"/>
      <c r="I668" s="2"/>
    </row>
    <row r="669" spans="2:9" ht="12.75">
      <c r="B669" s="2"/>
      <c r="C669" s="2"/>
      <c r="D669" s="2"/>
      <c r="E669" s="2"/>
      <c r="F669" s="2"/>
      <c r="G669" s="2"/>
      <c r="H669" s="2"/>
      <c r="I669" s="2"/>
    </row>
    <row r="670" spans="2:9" ht="12.75">
      <c r="B670" s="2"/>
      <c r="C670" s="2"/>
      <c r="D670" s="2"/>
      <c r="E670" s="2"/>
      <c r="F670" s="2"/>
      <c r="G670" s="2"/>
      <c r="H670" s="2"/>
      <c r="I670" s="2"/>
    </row>
    <row r="671" spans="2:9" ht="12.75">
      <c r="B671" s="2"/>
      <c r="C671" s="2"/>
      <c r="D671" s="2"/>
      <c r="E671" s="2"/>
      <c r="F671" s="2"/>
      <c r="G671" s="2"/>
      <c r="H671" s="2"/>
      <c r="I671" s="2"/>
    </row>
    <row r="672" spans="2:9" ht="12.75">
      <c r="B672" s="2"/>
      <c r="C672" s="2"/>
      <c r="D672" s="2"/>
      <c r="E672" s="2"/>
      <c r="F672" s="2"/>
      <c r="G672" s="2"/>
      <c r="H672" s="2"/>
      <c r="I672" s="2"/>
    </row>
    <row r="673" spans="2:9" ht="12.75">
      <c r="B673" s="2"/>
      <c r="C673" s="2"/>
      <c r="D673" s="2"/>
      <c r="E673" s="2"/>
      <c r="F673" s="2"/>
      <c r="G673" s="2"/>
      <c r="H673" s="2"/>
      <c r="I673" s="2"/>
    </row>
    <row r="674" spans="2:9" ht="12.75">
      <c r="B674" s="2"/>
      <c r="C674" s="2"/>
      <c r="D674" s="2"/>
      <c r="E674" s="2"/>
      <c r="F674" s="2"/>
      <c r="G674" s="2"/>
      <c r="H674" s="2"/>
      <c r="I674" s="2"/>
    </row>
    <row r="675" spans="2:9" ht="12.75">
      <c r="B675" s="2"/>
      <c r="C675" s="2"/>
      <c r="D675" s="2"/>
      <c r="E675" s="2"/>
      <c r="F675" s="2"/>
      <c r="G675" s="2"/>
      <c r="H675" s="2"/>
      <c r="I675" s="2"/>
    </row>
    <row r="676" spans="2:9" ht="12.75">
      <c r="B676" s="2"/>
      <c r="C676" s="2"/>
      <c r="D676" s="2"/>
      <c r="E676" s="2"/>
      <c r="F676" s="2"/>
      <c r="G676" s="2"/>
      <c r="H676" s="2"/>
      <c r="I676" s="2"/>
    </row>
    <row r="677" spans="2:9" ht="12.75">
      <c r="B677" s="2"/>
      <c r="C677" s="2"/>
      <c r="D677" s="2"/>
      <c r="E677" s="2"/>
      <c r="F677" s="2"/>
      <c r="G677" s="2"/>
      <c r="H677" s="2"/>
      <c r="I677" s="2"/>
    </row>
    <row r="678" spans="2:9" ht="12.75">
      <c r="B678" s="2"/>
      <c r="C678" s="2"/>
      <c r="D678" s="2"/>
      <c r="E678" s="2"/>
      <c r="F678" s="2"/>
      <c r="G678" s="2"/>
      <c r="H678" s="2"/>
      <c r="I678" s="2"/>
    </row>
    <row r="679" spans="2:9" ht="12.75">
      <c r="B679" s="2"/>
      <c r="C679" s="2"/>
      <c r="D679" s="2"/>
      <c r="E679" s="2"/>
      <c r="F679" s="2"/>
      <c r="G679" s="2"/>
      <c r="H679" s="2"/>
      <c r="I679" s="2"/>
    </row>
    <row r="680" spans="2:9" ht="12.75">
      <c r="B680" s="2"/>
      <c r="C680" s="2"/>
      <c r="D680" s="2"/>
      <c r="E680" s="2"/>
      <c r="F680" s="2"/>
      <c r="G680" s="2"/>
      <c r="H680" s="2"/>
      <c r="I680" s="2"/>
    </row>
    <row r="681" spans="2:9" ht="12.75">
      <c r="B681" s="2"/>
      <c r="C681" s="2"/>
      <c r="D681" s="2"/>
      <c r="E681" s="2"/>
      <c r="F681" s="2"/>
      <c r="G681" s="2"/>
      <c r="H681" s="2"/>
      <c r="I681" s="2"/>
    </row>
    <row r="682" spans="2:9" ht="12.75">
      <c r="B682" s="2"/>
      <c r="C682" s="2"/>
      <c r="D682" s="2"/>
      <c r="E682" s="2"/>
      <c r="F682" s="2"/>
      <c r="G682" s="2"/>
      <c r="H682" s="2"/>
      <c r="I682" s="2"/>
    </row>
    <row r="683" spans="2:9" ht="12.75">
      <c r="B683" s="2"/>
      <c r="C683" s="2"/>
      <c r="D683" s="2"/>
      <c r="E683" s="2"/>
      <c r="F683" s="2"/>
      <c r="G683" s="2"/>
      <c r="H683" s="2"/>
      <c r="I683" s="2"/>
    </row>
    <row r="684" spans="2:9" ht="12.75">
      <c r="B684" s="2"/>
      <c r="C684" s="2"/>
      <c r="D684" s="2"/>
      <c r="E684" s="2"/>
      <c r="F684" s="2"/>
      <c r="G684" s="2"/>
      <c r="H684" s="2"/>
      <c r="I684" s="2"/>
    </row>
    <row r="685" spans="2:9" ht="12.75">
      <c r="B685" s="2"/>
      <c r="C685" s="2"/>
      <c r="D685" s="2"/>
      <c r="E685" s="2"/>
      <c r="F685" s="2"/>
      <c r="G685" s="2"/>
      <c r="H685" s="2"/>
      <c r="I685" s="2"/>
    </row>
    <row r="686" spans="2:9" ht="12.75">
      <c r="B686" s="2"/>
      <c r="C686" s="2"/>
      <c r="D686" s="2"/>
      <c r="E686" s="2"/>
      <c r="F686" s="2"/>
      <c r="G686" s="2"/>
      <c r="H686" s="2"/>
      <c r="I686" s="2"/>
    </row>
    <row r="687" spans="2:9" ht="12.75">
      <c r="B687" s="2"/>
      <c r="C687" s="2"/>
      <c r="D687" s="2"/>
      <c r="E687" s="2"/>
      <c r="F687" s="2"/>
      <c r="G687" s="2"/>
      <c r="H687" s="2"/>
      <c r="I687" s="2"/>
    </row>
    <row r="688" spans="2:9" ht="12.75">
      <c r="B688" s="2"/>
      <c r="C688" s="2"/>
      <c r="D688" s="2"/>
      <c r="E688" s="2"/>
      <c r="F688" s="2"/>
      <c r="G688" s="2"/>
      <c r="H688" s="2"/>
      <c r="I688" s="2"/>
    </row>
    <row r="689" spans="2:9" ht="12.75">
      <c r="B689" s="2"/>
      <c r="C689" s="2"/>
      <c r="D689" s="2"/>
      <c r="E689" s="2"/>
      <c r="F689" s="2"/>
      <c r="G689" s="2"/>
      <c r="H689" s="2"/>
      <c r="I689" s="2"/>
    </row>
    <row r="690" spans="2:9" ht="12.75">
      <c r="B690" s="2"/>
      <c r="C690" s="2"/>
      <c r="D690" s="2"/>
      <c r="E690" s="2"/>
      <c r="F690" s="2"/>
      <c r="G690" s="2"/>
      <c r="H690" s="2"/>
      <c r="I690" s="2"/>
    </row>
    <row r="691" spans="2:9" ht="12.75">
      <c r="B691" s="2"/>
      <c r="C691" s="2"/>
      <c r="D691" s="2"/>
      <c r="E691" s="2"/>
      <c r="F691" s="2"/>
      <c r="G691" s="2"/>
      <c r="H691" s="2"/>
      <c r="I691" s="2"/>
    </row>
    <row r="692" spans="2:9" ht="12.75">
      <c r="B692" s="2"/>
      <c r="C692" s="2"/>
      <c r="D692" s="2"/>
      <c r="E692" s="2"/>
      <c r="F692" s="2"/>
      <c r="G692" s="2"/>
      <c r="H692" s="2"/>
      <c r="I692" s="2"/>
    </row>
    <row r="693" spans="2:9" ht="12.75">
      <c r="B693" s="2"/>
      <c r="C693" s="2"/>
      <c r="D693" s="2"/>
      <c r="E693" s="2"/>
      <c r="F693" s="2"/>
      <c r="G693" s="2"/>
      <c r="H693" s="2"/>
      <c r="I693" s="2"/>
    </row>
    <row r="694" spans="2:9" ht="12.75">
      <c r="B694" s="2"/>
      <c r="C694" s="2"/>
      <c r="D694" s="2"/>
      <c r="E694" s="2"/>
      <c r="F694" s="2"/>
      <c r="G694" s="2"/>
      <c r="H694" s="2"/>
      <c r="I694" s="2"/>
    </row>
    <row r="695" spans="2:9" ht="12.75">
      <c r="B695" s="2"/>
      <c r="C695" s="2"/>
      <c r="D695" s="2"/>
      <c r="E695" s="2"/>
      <c r="F695" s="2"/>
      <c r="G695" s="2"/>
      <c r="H695" s="2"/>
      <c r="I695" s="2"/>
    </row>
    <row r="696" spans="2:9" ht="12.75">
      <c r="B696" s="2"/>
      <c r="C696" s="2"/>
      <c r="D696" s="2"/>
      <c r="E696" s="2"/>
      <c r="F696" s="2"/>
      <c r="G696" s="2"/>
      <c r="H696" s="2"/>
      <c r="I696" s="2"/>
    </row>
    <row r="697" spans="2:9" ht="12.75">
      <c r="B697" s="2"/>
      <c r="C697" s="2"/>
      <c r="D697" s="2"/>
      <c r="E697" s="2"/>
      <c r="F697" s="2"/>
      <c r="G697" s="2"/>
      <c r="H697" s="2"/>
      <c r="I697" s="2"/>
    </row>
    <row r="698" spans="2:9" ht="12.75">
      <c r="B698" s="2"/>
      <c r="C698" s="2"/>
      <c r="D698" s="2"/>
      <c r="E698" s="2"/>
      <c r="F698" s="2"/>
      <c r="G698" s="2"/>
      <c r="H698" s="2"/>
      <c r="I698" s="2"/>
    </row>
    <row r="699" spans="2:9" ht="12.75">
      <c r="B699" s="2"/>
      <c r="C699" s="2"/>
      <c r="D699" s="2"/>
      <c r="E699" s="2"/>
      <c r="F699" s="2"/>
      <c r="G699" s="2"/>
      <c r="H699" s="2"/>
      <c r="I699" s="2"/>
    </row>
    <row r="700" spans="2:9" ht="12.75">
      <c r="B700" s="2"/>
      <c r="C700" s="2"/>
      <c r="D700" s="2"/>
      <c r="E700" s="2"/>
      <c r="F700" s="2"/>
      <c r="G700" s="2"/>
      <c r="H700" s="2"/>
      <c r="I700" s="2"/>
    </row>
    <row r="701" spans="2:9" ht="12.75">
      <c r="B701" s="2"/>
      <c r="C701" s="2"/>
      <c r="D701" s="2"/>
      <c r="E701" s="2"/>
      <c r="F701" s="2"/>
      <c r="G701" s="2"/>
      <c r="H701" s="2"/>
      <c r="I701" s="2"/>
    </row>
    <row r="702" spans="2:9" ht="12.75">
      <c r="B702" s="2"/>
      <c r="C702" s="2"/>
      <c r="D702" s="2"/>
      <c r="E702" s="2"/>
      <c r="F702" s="2"/>
      <c r="G702" s="2"/>
      <c r="H702" s="2"/>
      <c r="I702" s="2"/>
    </row>
    <row r="703" spans="2:9" ht="12.75">
      <c r="B703" s="2"/>
      <c r="C703" s="2"/>
      <c r="D703" s="2"/>
      <c r="E703" s="2"/>
      <c r="F703" s="2"/>
      <c r="G703" s="2"/>
      <c r="H703" s="2"/>
      <c r="I703" s="2"/>
    </row>
    <row r="704" spans="2:9" ht="12.75">
      <c r="B704" s="2"/>
      <c r="C704" s="2"/>
      <c r="D704" s="2"/>
      <c r="E704" s="2"/>
      <c r="F704" s="2"/>
      <c r="G704" s="2"/>
      <c r="H704" s="2"/>
      <c r="I704" s="2"/>
    </row>
    <row r="705" spans="2:9" ht="12.75">
      <c r="B705" s="2"/>
      <c r="C705" s="2"/>
      <c r="D705" s="2"/>
      <c r="E705" s="2"/>
      <c r="F705" s="2"/>
      <c r="G705" s="2"/>
      <c r="H705" s="2"/>
      <c r="I705" s="2"/>
    </row>
    <row r="706" spans="2:9" ht="12.75">
      <c r="B706" s="2"/>
      <c r="C706" s="2"/>
      <c r="D706" s="2"/>
      <c r="E706" s="2"/>
      <c r="F706" s="2"/>
      <c r="G706" s="2"/>
      <c r="H706" s="2"/>
      <c r="I706" s="2"/>
    </row>
    <row r="707" spans="2:9" ht="12.75">
      <c r="B707" s="2"/>
      <c r="C707" s="2"/>
      <c r="D707" s="2"/>
      <c r="E707" s="2"/>
      <c r="F707" s="2"/>
      <c r="G707" s="2"/>
      <c r="H707" s="2"/>
      <c r="I707" s="2"/>
    </row>
    <row r="708" spans="2:9" ht="12.75">
      <c r="B708" s="2"/>
      <c r="C708" s="2"/>
      <c r="D708" s="2"/>
      <c r="E708" s="2"/>
      <c r="F708" s="2"/>
      <c r="G708" s="2"/>
      <c r="H708" s="2"/>
      <c r="I708" s="2"/>
    </row>
    <row r="709" spans="2:9" ht="12.75">
      <c r="B709" s="2"/>
      <c r="C709" s="2"/>
      <c r="D709" s="2"/>
      <c r="E709" s="2"/>
      <c r="F709" s="2"/>
      <c r="G709" s="2"/>
      <c r="H709" s="2"/>
      <c r="I709" s="2"/>
    </row>
    <row r="710" spans="2:9" ht="12.75">
      <c r="B710" s="2"/>
      <c r="C710" s="2"/>
      <c r="D710" s="2"/>
      <c r="E710" s="2"/>
      <c r="F710" s="2"/>
      <c r="G710" s="2"/>
      <c r="H710" s="2"/>
      <c r="I710" s="2"/>
    </row>
    <row r="711" spans="2:9" ht="12.75">
      <c r="B711" s="2"/>
      <c r="C711" s="2"/>
      <c r="D711" s="2"/>
      <c r="E711" s="2"/>
      <c r="F711" s="2"/>
      <c r="G711" s="2"/>
      <c r="H711" s="2"/>
      <c r="I711" s="2"/>
    </row>
    <row r="712" spans="2:9" ht="12.75">
      <c r="B712" s="2"/>
      <c r="C712" s="2"/>
      <c r="D712" s="2"/>
      <c r="E712" s="2"/>
      <c r="F712" s="2"/>
      <c r="G712" s="2"/>
      <c r="H712" s="2"/>
      <c r="I712" s="2"/>
    </row>
    <row r="713" spans="2:9" ht="12.75">
      <c r="B713" s="2"/>
      <c r="C713" s="2"/>
      <c r="D713" s="2"/>
      <c r="E713" s="2"/>
      <c r="F713" s="2"/>
      <c r="G713" s="2"/>
      <c r="H713" s="2"/>
      <c r="I713" s="2"/>
    </row>
    <row r="714" spans="2:9" ht="12.75">
      <c r="B714" s="2"/>
      <c r="C714" s="2"/>
      <c r="D714" s="2"/>
      <c r="E714" s="2"/>
      <c r="F714" s="2"/>
      <c r="G714" s="2"/>
      <c r="H714" s="2"/>
      <c r="I714" s="2"/>
    </row>
    <row r="715" spans="2:9" ht="12.75">
      <c r="B715" s="2"/>
      <c r="C715" s="2"/>
      <c r="D715" s="2"/>
      <c r="E715" s="2"/>
      <c r="F715" s="2"/>
      <c r="G715" s="2"/>
      <c r="H715" s="2"/>
      <c r="I715" s="2"/>
    </row>
    <row r="716" spans="2:9" ht="12.75">
      <c r="B716" s="2"/>
      <c r="C716" s="2"/>
      <c r="D716" s="2"/>
      <c r="E716" s="2"/>
      <c r="F716" s="2"/>
      <c r="G716" s="2"/>
      <c r="H716" s="2"/>
      <c r="I716" s="2"/>
    </row>
    <row r="717" spans="2:9" ht="12.75">
      <c r="B717" s="2"/>
      <c r="C717" s="2"/>
      <c r="D717" s="2"/>
      <c r="E717" s="2"/>
      <c r="F717" s="2"/>
      <c r="G717" s="2"/>
      <c r="H717" s="2"/>
      <c r="I717" s="2"/>
    </row>
    <row r="718" spans="2:9" ht="12.75">
      <c r="B718" s="2"/>
      <c r="C718" s="2"/>
      <c r="D718" s="2"/>
      <c r="E718" s="2"/>
      <c r="F718" s="2"/>
      <c r="G718" s="2"/>
      <c r="H718" s="2"/>
      <c r="I718" s="2"/>
    </row>
    <row r="719" spans="2:9" ht="12.75">
      <c r="B719" s="2"/>
      <c r="C719" s="2"/>
      <c r="D719" s="2"/>
      <c r="E719" s="2"/>
      <c r="F719" s="2"/>
      <c r="G719" s="2"/>
      <c r="H719" s="2"/>
      <c r="I719" s="2"/>
    </row>
    <row r="720" spans="2:9" ht="12.75">
      <c r="B720" s="2"/>
      <c r="C720" s="2"/>
      <c r="D720" s="2"/>
      <c r="E720" s="2"/>
      <c r="F720" s="2"/>
      <c r="G720" s="2"/>
      <c r="H720" s="2"/>
      <c r="I720" s="2"/>
    </row>
    <row r="721" spans="2:9" ht="12.75">
      <c r="B721" s="2"/>
      <c r="C721" s="2"/>
      <c r="D721" s="2"/>
      <c r="E721" s="2"/>
      <c r="F721" s="2"/>
      <c r="G721" s="2"/>
      <c r="H721" s="2"/>
      <c r="I721" s="2"/>
    </row>
    <row r="722" spans="2:9" ht="12.75">
      <c r="B722" s="2"/>
      <c r="C722" s="2"/>
      <c r="D722" s="2"/>
      <c r="E722" s="2"/>
      <c r="F722" s="2"/>
      <c r="G722" s="2"/>
      <c r="H722" s="2"/>
      <c r="I722" s="2"/>
    </row>
    <row r="723" spans="2:9" ht="12.75">
      <c r="B723" s="2"/>
      <c r="C723" s="2"/>
      <c r="D723" s="2"/>
      <c r="E723" s="2"/>
      <c r="F723" s="2"/>
      <c r="G723" s="2"/>
      <c r="H723" s="2"/>
      <c r="I723" s="2"/>
    </row>
    <row r="724" spans="2:9" ht="12.75">
      <c r="B724" s="2"/>
      <c r="C724" s="2"/>
      <c r="D724" s="2"/>
      <c r="E724" s="2"/>
      <c r="F724" s="2"/>
      <c r="G724" s="2"/>
      <c r="H724" s="2"/>
      <c r="I724" s="2"/>
    </row>
    <row r="725" spans="2:9" ht="12.75">
      <c r="B725" s="2"/>
      <c r="C725" s="2"/>
      <c r="D725" s="2"/>
      <c r="E725" s="2"/>
      <c r="F725" s="2"/>
      <c r="G725" s="2"/>
      <c r="H725" s="2"/>
      <c r="I725" s="2"/>
    </row>
    <row r="726" spans="2:9" ht="12.75">
      <c r="B726" s="2"/>
      <c r="C726" s="2"/>
      <c r="D726" s="2"/>
      <c r="E726" s="2"/>
      <c r="F726" s="2"/>
      <c r="G726" s="2"/>
      <c r="H726" s="2"/>
      <c r="I726" s="2"/>
    </row>
    <row r="727" spans="2:9" ht="12.75">
      <c r="B727" s="2"/>
      <c r="C727" s="2"/>
      <c r="D727" s="2"/>
      <c r="E727" s="2"/>
      <c r="F727" s="2"/>
      <c r="G727" s="2"/>
      <c r="H727" s="2"/>
      <c r="I727" s="2"/>
    </row>
    <row r="728" spans="2:9" ht="12.75">
      <c r="B728" s="2"/>
      <c r="C728" s="2"/>
      <c r="D728" s="2"/>
      <c r="E728" s="2"/>
      <c r="F728" s="2"/>
      <c r="G728" s="2"/>
      <c r="H728" s="2"/>
      <c r="I728" s="2"/>
    </row>
    <row r="729" spans="2:9" ht="12.75">
      <c r="B729" s="2"/>
      <c r="C729" s="2"/>
      <c r="D729" s="2"/>
      <c r="E729" s="2"/>
      <c r="F729" s="2"/>
      <c r="G729" s="2"/>
      <c r="H729" s="2"/>
      <c r="I729" s="2"/>
    </row>
    <row r="730" spans="2:9" ht="12.75">
      <c r="B730" s="2"/>
      <c r="C730" s="2"/>
      <c r="D730" s="2"/>
      <c r="E730" s="2"/>
      <c r="F730" s="2"/>
      <c r="G730" s="2"/>
      <c r="H730" s="2"/>
      <c r="I730" s="2"/>
    </row>
    <row r="731" spans="2:9" ht="12.75">
      <c r="B731" s="2"/>
      <c r="C731" s="2"/>
      <c r="D731" s="2"/>
      <c r="E731" s="2"/>
      <c r="F731" s="2"/>
      <c r="G731" s="2"/>
      <c r="H731" s="2"/>
      <c r="I731" s="2"/>
    </row>
    <row r="732" spans="2:9" ht="12.75">
      <c r="B732" s="2"/>
      <c r="C732" s="2"/>
      <c r="D732" s="2"/>
      <c r="E732" s="2"/>
      <c r="F732" s="2"/>
      <c r="G732" s="2"/>
      <c r="H732" s="2"/>
      <c r="I732" s="2"/>
    </row>
    <row r="733" spans="2:9" ht="12.75">
      <c r="B733" s="2"/>
      <c r="C733" s="2"/>
      <c r="D733" s="2"/>
      <c r="E733" s="2"/>
      <c r="F733" s="2"/>
      <c r="G733" s="2"/>
      <c r="H733" s="2"/>
      <c r="I733" s="2"/>
    </row>
    <row r="734" spans="2:9" ht="12.75">
      <c r="B734" s="2"/>
      <c r="C734" s="2"/>
      <c r="D734" s="2"/>
      <c r="E734" s="2"/>
      <c r="F734" s="2"/>
      <c r="G734" s="2"/>
      <c r="H734" s="2"/>
      <c r="I734" s="2"/>
    </row>
    <row r="735" spans="2:9" ht="12.75">
      <c r="B735" s="2"/>
      <c r="C735" s="2"/>
      <c r="D735" s="2"/>
      <c r="E735" s="2"/>
      <c r="F735" s="2"/>
      <c r="G735" s="2"/>
      <c r="H735" s="2"/>
      <c r="I735" s="2"/>
    </row>
    <row r="736" spans="2:9" ht="12.75">
      <c r="B736" s="2"/>
      <c r="C736" s="2"/>
      <c r="D736" s="2"/>
      <c r="E736" s="2"/>
      <c r="F736" s="2"/>
      <c r="G736" s="2"/>
      <c r="H736" s="2"/>
      <c r="I736" s="2"/>
    </row>
    <row r="737" spans="2:9" ht="12.75">
      <c r="B737" s="2"/>
      <c r="C737" s="2"/>
      <c r="D737" s="2"/>
      <c r="E737" s="2"/>
      <c r="F737" s="2"/>
      <c r="G737" s="2"/>
      <c r="H737" s="2"/>
      <c r="I737" s="2"/>
    </row>
    <row r="738" spans="2:9" ht="12.75">
      <c r="B738" s="2"/>
      <c r="C738" s="2"/>
      <c r="D738" s="2"/>
      <c r="E738" s="2"/>
      <c r="F738" s="2"/>
      <c r="G738" s="2"/>
      <c r="H738" s="2"/>
      <c r="I738" s="2"/>
    </row>
    <row r="739" spans="2:9" ht="12.75">
      <c r="B739" s="2"/>
      <c r="C739" s="2"/>
      <c r="D739" s="2"/>
      <c r="E739" s="2"/>
      <c r="F739" s="2"/>
      <c r="G739" s="2"/>
      <c r="H739" s="2"/>
      <c r="I739" s="2"/>
    </row>
    <row r="740" spans="2:9" ht="12.75">
      <c r="B740" s="2"/>
      <c r="C740" s="2"/>
      <c r="D740" s="2"/>
      <c r="E740" s="2"/>
      <c r="F740" s="2"/>
      <c r="G740" s="2"/>
      <c r="H740" s="2"/>
      <c r="I740" s="2"/>
    </row>
    <row r="741" spans="2:9" ht="12.75">
      <c r="B741" s="2"/>
      <c r="C741" s="2"/>
      <c r="D741" s="2"/>
      <c r="E741" s="2"/>
      <c r="F741" s="2"/>
      <c r="G741" s="2"/>
      <c r="H741" s="2"/>
      <c r="I741" s="2"/>
    </row>
    <row r="742" spans="2:9" ht="12.75">
      <c r="B742" s="2"/>
      <c r="C742" s="2"/>
      <c r="D742" s="2"/>
      <c r="E742" s="2"/>
      <c r="F742" s="2"/>
      <c r="G742" s="2"/>
      <c r="H742" s="2"/>
      <c r="I742" s="2"/>
    </row>
    <row r="743" spans="2:9" ht="12.75">
      <c r="B743" s="2"/>
      <c r="C743" s="2"/>
      <c r="D743" s="2"/>
      <c r="E743" s="2"/>
      <c r="F743" s="2"/>
      <c r="G743" s="2"/>
      <c r="H743" s="2"/>
      <c r="I743" s="2"/>
    </row>
    <row r="744" spans="2:9" ht="12.75">
      <c r="B744" s="2"/>
      <c r="C744" s="2"/>
      <c r="D744" s="2"/>
      <c r="E744" s="2"/>
      <c r="F744" s="2"/>
      <c r="G744" s="2"/>
      <c r="H744" s="2"/>
      <c r="I744" s="2"/>
    </row>
    <row r="745" spans="2:9" ht="12.75">
      <c r="B745" s="2"/>
      <c r="C745" s="2"/>
      <c r="D745" s="2"/>
      <c r="E745" s="2"/>
      <c r="F745" s="2"/>
      <c r="G745" s="2"/>
      <c r="H745" s="2"/>
      <c r="I745" s="2"/>
    </row>
    <row r="746" spans="2:9" ht="12.75">
      <c r="B746" s="2"/>
      <c r="C746" s="2"/>
      <c r="D746" s="2"/>
      <c r="E746" s="2"/>
      <c r="F746" s="2"/>
      <c r="G746" s="2"/>
      <c r="H746" s="2"/>
      <c r="I746" s="2"/>
    </row>
    <row r="747" spans="2:9" ht="12.75">
      <c r="B747" s="2"/>
      <c r="C747" s="2"/>
      <c r="D747" s="2"/>
      <c r="E747" s="2"/>
      <c r="F747" s="2"/>
      <c r="G747" s="2"/>
      <c r="H747" s="2"/>
      <c r="I747" s="2"/>
    </row>
    <row r="748" spans="2:9" ht="12.75">
      <c r="B748" s="2"/>
      <c r="C748" s="2"/>
      <c r="D748" s="2"/>
      <c r="E748" s="2"/>
      <c r="F748" s="2"/>
      <c r="G748" s="2"/>
      <c r="H748" s="2"/>
      <c r="I748" s="2"/>
    </row>
    <row r="749" spans="2:9" ht="12.75">
      <c r="B749" s="2"/>
      <c r="C749" s="2"/>
      <c r="D749" s="2"/>
      <c r="E749" s="2"/>
      <c r="F749" s="2"/>
      <c r="G749" s="2"/>
      <c r="H749" s="2"/>
      <c r="I749" s="2"/>
    </row>
    <row r="750" spans="2:9" ht="12.75">
      <c r="B750" s="2"/>
      <c r="C750" s="2"/>
      <c r="D750" s="2"/>
      <c r="E750" s="2"/>
      <c r="F750" s="2"/>
      <c r="G750" s="2"/>
      <c r="H750" s="2"/>
      <c r="I750" s="2"/>
    </row>
    <row r="751" spans="2:9" ht="12.75">
      <c r="B751" s="2"/>
      <c r="C751" s="2"/>
      <c r="D751" s="2"/>
      <c r="E751" s="2"/>
      <c r="F751" s="2"/>
      <c r="G751" s="2"/>
      <c r="H751" s="2"/>
      <c r="I751" s="2"/>
    </row>
    <row r="752" spans="2:9" ht="12.75">
      <c r="B752" s="2"/>
      <c r="C752" s="2"/>
      <c r="D752" s="2"/>
      <c r="E752" s="2"/>
      <c r="F752" s="2"/>
      <c r="G752" s="2"/>
      <c r="H752" s="2"/>
      <c r="I752" s="2"/>
    </row>
    <row r="753" spans="2:9" ht="12.75">
      <c r="B753" s="2"/>
      <c r="C753" s="2"/>
      <c r="D753" s="2"/>
      <c r="E753" s="2"/>
      <c r="F753" s="2"/>
      <c r="G753" s="2"/>
      <c r="H753" s="2"/>
      <c r="I753" s="2"/>
    </row>
    <row r="754" spans="2:9" ht="12.75">
      <c r="B754" s="2"/>
      <c r="C754" s="2"/>
      <c r="D754" s="2"/>
      <c r="E754" s="2"/>
      <c r="F754" s="2"/>
      <c r="G754" s="2"/>
      <c r="H754" s="2"/>
      <c r="I754" s="2"/>
    </row>
    <row r="755" spans="2:9" ht="12.75">
      <c r="B755" s="2"/>
      <c r="C755" s="2"/>
      <c r="D755" s="2"/>
      <c r="E755" s="2"/>
      <c r="F755" s="2"/>
      <c r="G755" s="2"/>
      <c r="H755" s="2"/>
      <c r="I755" s="2"/>
    </row>
    <row r="756" spans="2:9" ht="12.75">
      <c r="B756" s="2"/>
      <c r="C756" s="2"/>
      <c r="D756" s="2"/>
      <c r="E756" s="2"/>
      <c r="F756" s="2"/>
      <c r="G756" s="2"/>
      <c r="H756" s="2"/>
      <c r="I756" s="2"/>
    </row>
    <row r="757" spans="2:9" ht="12.75">
      <c r="B757" s="2"/>
      <c r="C757" s="2"/>
      <c r="D757" s="2"/>
      <c r="E757" s="2"/>
      <c r="F757" s="2"/>
      <c r="G757" s="2"/>
      <c r="H757" s="2"/>
      <c r="I757" s="2"/>
    </row>
    <row r="758" spans="2:9" ht="12.75">
      <c r="B758" s="2"/>
      <c r="C758" s="2"/>
      <c r="D758" s="2"/>
      <c r="E758" s="2"/>
      <c r="F758" s="2"/>
      <c r="G758" s="2"/>
      <c r="H758" s="2"/>
      <c r="I758" s="2"/>
    </row>
    <row r="759" spans="2:9" ht="12.75">
      <c r="B759" s="2"/>
      <c r="C759" s="2"/>
      <c r="D759" s="2"/>
      <c r="E759" s="2"/>
      <c r="F759" s="2"/>
      <c r="G759" s="2"/>
      <c r="H759" s="2"/>
      <c r="I759" s="2"/>
    </row>
    <row r="760" spans="2:9" ht="12.75">
      <c r="B760" s="2"/>
      <c r="C760" s="2"/>
      <c r="D760" s="2"/>
      <c r="E760" s="2"/>
      <c r="F760" s="2"/>
      <c r="G760" s="2"/>
      <c r="H760" s="2"/>
      <c r="I760" s="2"/>
    </row>
    <row r="761" spans="2:9" ht="12.75">
      <c r="B761" s="2"/>
      <c r="C761" s="2"/>
      <c r="D761" s="2"/>
      <c r="E761" s="2"/>
      <c r="F761" s="2"/>
      <c r="G761" s="2"/>
      <c r="H761" s="2"/>
      <c r="I761" s="2"/>
    </row>
    <row r="762" spans="2:9" ht="12.75">
      <c r="B762" s="2"/>
      <c r="C762" s="2"/>
      <c r="D762" s="2"/>
      <c r="E762" s="2"/>
      <c r="F762" s="2"/>
      <c r="G762" s="2"/>
      <c r="H762" s="2"/>
      <c r="I762" s="2"/>
    </row>
    <row r="763" spans="2:9" ht="12.75">
      <c r="B763" s="2"/>
      <c r="C763" s="2"/>
      <c r="D763" s="2"/>
      <c r="E763" s="2"/>
      <c r="F763" s="2"/>
      <c r="G763" s="2"/>
      <c r="H763" s="2"/>
      <c r="I763" s="2"/>
    </row>
    <row r="764" spans="2:9" ht="12.75">
      <c r="B764" s="2"/>
      <c r="C764" s="2"/>
      <c r="D764" s="2"/>
      <c r="E764" s="2"/>
      <c r="F764" s="2"/>
      <c r="G764" s="2"/>
      <c r="H764" s="2"/>
      <c r="I764" s="2"/>
    </row>
    <row r="765" spans="2:9" ht="12.75">
      <c r="B765" s="2"/>
      <c r="C765" s="2"/>
      <c r="D765" s="2"/>
      <c r="E765" s="2"/>
      <c r="F765" s="2"/>
      <c r="G765" s="2"/>
      <c r="H765" s="2"/>
      <c r="I765" s="2"/>
    </row>
    <row r="766" spans="2:9" ht="12.75">
      <c r="B766" s="2"/>
      <c r="C766" s="2"/>
      <c r="D766" s="2"/>
      <c r="E766" s="2"/>
      <c r="F766" s="2"/>
      <c r="G766" s="2"/>
      <c r="H766" s="2"/>
      <c r="I766" s="2"/>
    </row>
    <row r="767" spans="2:9" ht="12.75">
      <c r="B767" s="2"/>
      <c r="C767" s="2"/>
      <c r="D767" s="2"/>
      <c r="E767" s="2"/>
      <c r="F767" s="2"/>
      <c r="G767" s="2"/>
      <c r="H767" s="2"/>
      <c r="I767" s="2"/>
    </row>
    <row r="768" spans="2:9" ht="12.75">
      <c r="B768" s="2"/>
      <c r="C768" s="2"/>
      <c r="D768" s="2"/>
      <c r="E768" s="2"/>
      <c r="F768" s="2"/>
      <c r="G768" s="2"/>
      <c r="H768" s="2"/>
      <c r="I768" s="2"/>
    </row>
    <row r="769" spans="2:9" ht="12.75">
      <c r="B769" s="2"/>
      <c r="C769" s="2"/>
      <c r="D769" s="2"/>
      <c r="E769" s="2"/>
      <c r="F769" s="2"/>
      <c r="G769" s="2"/>
      <c r="H769" s="2"/>
      <c r="I769" s="2"/>
    </row>
    <row r="770" spans="2:9" ht="12.75">
      <c r="B770" s="2"/>
      <c r="C770" s="2"/>
      <c r="D770" s="2"/>
      <c r="E770" s="2"/>
      <c r="F770" s="2"/>
      <c r="G770" s="2"/>
      <c r="H770" s="2"/>
      <c r="I770" s="2"/>
    </row>
    <row r="771" spans="2:9" ht="12.75">
      <c r="B771" s="2"/>
      <c r="C771" s="2"/>
      <c r="D771" s="2"/>
      <c r="E771" s="2"/>
      <c r="F771" s="2"/>
      <c r="G771" s="2"/>
      <c r="H771" s="2"/>
      <c r="I771" s="2"/>
    </row>
    <row r="772" spans="2:9" ht="12.75">
      <c r="B772" s="2"/>
      <c r="C772" s="2"/>
      <c r="D772" s="2"/>
      <c r="E772" s="2"/>
      <c r="F772" s="2"/>
      <c r="G772" s="2"/>
      <c r="H772" s="2"/>
      <c r="I772" s="2"/>
    </row>
    <row r="773" spans="2:9" ht="12.75">
      <c r="B773" s="2"/>
      <c r="C773" s="2"/>
      <c r="D773" s="2"/>
      <c r="E773" s="2"/>
      <c r="F773" s="2"/>
      <c r="G773" s="2"/>
      <c r="H773" s="2"/>
      <c r="I773" s="2"/>
    </row>
    <row r="774" spans="2:9" ht="12.75">
      <c r="B774" s="2"/>
      <c r="C774" s="2"/>
      <c r="D774" s="2"/>
      <c r="E774" s="2"/>
      <c r="F774" s="2"/>
      <c r="G774" s="2"/>
      <c r="H774" s="2"/>
      <c r="I774" s="2"/>
    </row>
    <row r="775" spans="2:9" ht="12.75">
      <c r="B775" s="2"/>
      <c r="C775" s="2"/>
      <c r="D775" s="2"/>
      <c r="E775" s="2"/>
      <c r="F775" s="2"/>
      <c r="G775" s="2"/>
      <c r="H775" s="2"/>
      <c r="I775" s="2"/>
    </row>
    <row r="776" spans="2:9" ht="12.75">
      <c r="B776" s="2"/>
      <c r="C776" s="2"/>
      <c r="D776" s="2"/>
      <c r="E776" s="2"/>
      <c r="F776" s="2"/>
      <c r="G776" s="2"/>
      <c r="H776" s="2"/>
      <c r="I776" s="2"/>
    </row>
    <row r="777" spans="2:9" ht="12.75">
      <c r="B777" s="2"/>
      <c r="C777" s="2"/>
      <c r="D777" s="2"/>
      <c r="E777" s="2"/>
      <c r="F777" s="2"/>
      <c r="G777" s="2"/>
      <c r="H777" s="2"/>
      <c r="I777" s="2"/>
    </row>
    <row r="778" spans="2:9" ht="12.75">
      <c r="B778" s="2"/>
      <c r="C778" s="2"/>
      <c r="D778" s="2"/>
      <c r="E778" s="2"/>
      <c r="F778" s="2"/>
      <c r="G778" s="2"/>
      <c r="H778" s="2"/>
      <c r="I778" s="2"/>
    </row>
    <row r="779" spans="2:9" ht="12.75">
      <c r="B779" s="2"/>
      <c r="C779" s="2"/>
      <c r="D779" s="2"/>
      <c r="E779" s="2"/>
      <c r="F779" s="2"/>
      <c r="G779" s="2"/>
      <c r="H779" s="2"/>
      <c r="I779" s="2"/>
    </row>
    <row r="780" spans="2:9" ht="12.75">
      <c r="B780" s="2"/>
      <c r="C780" s="2"/>
      <c r="D780" s="2"/>
      <c r="E780" s="2"/>
      <c r="F780" s="2"/>
      <c r="G780" s="2"/>
      <c r="H780" s="2"/>
      <c r="I780" s="2"/>
    </row>
    <row r="781" spans="2:9" ht="12.75">
      <c r="B781" s="2"/>
      <c r="C781" s="2"/>
      <c r="D781" s="2"/>
      <c r="E781" s="2"/>
      <c r="F781" s="2"/>
      <c r="G781" s="2"/>
      <c r="H781" s="2"/>
      <c r="I781" s="2"/>
    </row>
    <row r="782" spans="2:9" ht="12.75">
      <c r="B782" s="2"/>
      <c r="C782" s="2"/>
      <c r="D782" s="2"/>
      <c r="E782" s="2"/>
      <c r="F782" s="2"/>
      <c r="G782" s="2"/>
      <c r="H782" s="2"/>
      <c r="I782" s="2"/>
    </row>
    <row r="783" spans="2:9" ht="12.75">
      <c r="B783" s="2"/>
      <c r="C783" s="2"/>
      <c r="D783" s="2"/>
      <c r="E783" s="2"/>
      <c r="F783" s="2"/>
      <c r="G783" s="2"/>
      <c r="H783" s="2"/>
      <c r="I783" s="2"/>
    </row>
    <row r="784" spans="2:9" ht="12.75">
      <c r="B784" s="2"/>
      <c r="C784" s="2"/>
      <c r="D784" s="2"/>
      <c r="E784" s="2"/>
      <c r="F784" s="2"/>
      <c r="G784" s="2"/>
      <c r="H784" s="2"/>
      <c r="I784" s="2"/>
    </row>
    <row r="785" spans="2:9" ht="12.75">
      <c r="B785" s="2"/>
      <c r="C785" s="2"/>
      <c r="D785" s="2"/>
      <c r="E785" s="2"/>
      <c r="F785" s="2"/>
      <c r="G785" s="2"/>
      <c r="H785" s="2"/>
      <c r="I785" s="2"/>
    </row>
    <row r="786" spans="2:9" ht="12.75">
      <c r="B786" s="2"/>
      <c r="C786" s="2"/>
      <c r="D786" s="2"/>
      <c r="E786" s="2"/>
      <c r="F786" s="2"/>
      <c r="G786" s="2"/>
      <c r="H786" s="2"/>
      <c r="I786" s="2"/>
    </row>
    <row r="787" spans="2:9" ht="12.75">
      <c r="B787" s="2"/>
      <c r="C787" s="2"/>
      <c r="D787" s="2"/>
      <c r="E787" s="2"/>
      <c r="F787" s="2"/>
      <c r="G787" s="2"/>
      <c r="H787" s="2"/>
      <c r="I787" s="2"/>
    </row>
    <row r="788" spans="2:9" ht="12.75">
      <c r="B788" s="2"/>
      <c r="C788" s="2"/>
      <c r="D788" s="2"/>
      <c r="E788" s="2"/>
      <c r="F788" s="2"/>
      <c r="G788" s="2"/>
      <c r="H788" s="2"/>
      <c r="I788" s="2"/>
    </row>
    <row r="789" spans="2:9" ht="12.75">
      <c r="B789" s="2"/>
      <c r="C789" s="2"/>
      <c r="D789" s="2"/>
      <c r="E789" s="2"/>
      <c r="F789" s="2"/>
      <c r="G789" s="2"/>
      <c r="H789" s="2"/>
      <c r="I789" s="2"/>
    </row>
    <row r="790" spans="2:9" ht="12.75">
      <c r="B790" s="2"/>
      <c r="C790" s="2"/>
      <c r="D790" s="2"/>
      <c r="E790" s="2"/>
      <c r="F790" s="2"/>
      <c r="G790" s="2"/>
      <c r="H790" s="2"/>
      <c r="I790" s="2"/>
    </row>
    <row r="791" spans="2:9" ht="12.75">
      <c r="B791" s="2"/>
      <c r="C791" s="2"/>
      <c r="D791" s="2"/>
      <c r="E791" s="2"/>
      <c r="F791" s="2"/>
      <c r="G791" s="2"/>
      <c r="H791" s="2"/>
      <c r="I791" s="2"/>
    </row>
    <row r="792" spans="2:9" ht="12.75">
      <c r="B792" s="2"/>
      <c r="C792" s="2"/>
      <c r="D792" s="2"/>
      <c r="E792" s="2"/>
      <c r="F792" s="2"/>
      <c r="G792" s="2"/>
      <c r="H792" s="2"/>
      <c r="I792" s="2"/>
    </row>
    <row r="793" spans="2:9" ht="12.75">
      <c r="B793" s="2"/>
      <c r="C793" s="2"/>
      <c r="D793" s="2"/>
      <c r="E793" s="2"/>
      <c r="F793" s="2"/>
      <c r="G793" s="2"/>
      <c r="H793" s="2"/>
      <c r="I793" s="2"/>
    </row>
    <row r="794" spans="2:9" ht="12.75">
      <c r="B794" s="2"/>
      <c r="C794" s="2"/>
      <c r="D794" s="2"/>
      <c r="E794" s="2"/>
      <c r="F794" s="2"/>
      <c r="G794" s="2"/>
      <c r="H794" s="2"/>
      <c r="I794" s="2"/>
    </row>
    <row r="795" spans="2:9" ht="12.75">
      <c r="B795" s="2"/>
      <c r="C795" s="2"/>
      <c r="D795" s="2"/>
      <c r="E795" s="2"/>
      <c r="F795" s="2"/>
      <c r="G795" s="2"/>
      <c r="H795" s="2"/>
      <c r="I795" s="2"/>
    </row>
    <row r="796" spans="2:9" ht="12.75">
      <c r="B796" s="2"/>
      <c r="C796" s="2"/>
      <c r="D796" s="2"/>
      <c r="E796" s="2"/>
      <c r="F796" s="2"/>
      <c r="G796" s="2"/>
      <c r="H796" s="2"/>
      <c r="I796" s="2"/>
    </row>
    <row r="797" spans="2:9" ht="12.75">
      <c r="B797" s="2"/>
      <c r="C797" s="2"/>
      <c r="D797" s="2"/>
      <c r="E797" s="2"/>
      <c r="F797" s="2"/>
      <c r="G797" s="2"/>
      <c r="H797" s="2"/>
      <c r="I797" s="2"/>
    </row>
    <row r="798" spans="2:9" ht="12.75">
      <c r="B798" s="2"/>
      <c r="C798" s="2"/>
      <c r="D798" s="2"/>
      <c r="E798" s="2"/>
      <c r="F798" s="2"/>
      <c r="G798" s="2"/>
      <c r="H798" s="2"/>
      <c r="I798" s="2"/>
    </row>
    <row r="799" spans="2:9" ht="12.75">
      <c r="B799" s="2"/>
      <c r="C799" s="2"/>
      <c r="D799" s="2"/>
      <c r="E799" s="2"/>
      <c r="F799" s="2"/>
      <c r="G799" s="2"/>
      <c r="H799" s="2"/>
      <c r="I799" s="2"/>
    </row>
    <row r="800" spans="2:9" ht="12.75">
      <c r="B800" s="2"/>
      <c r="C800" s="2"/>
      <c r="D800" s="2"/>
      <c r="E800" s="2"/>
      <c r="F800" s="2"/>
      <c r="G800" s="2"/>
      <c r="H800" s="2"/>
      <c r="I800" s="2"/>
    </row>
    <row r="801" spans="2:9" ht="12.75">
      <c r="B801" s="2"/>
      <c r="C801" s="2"/>
      <c r="D801" s="2"/>
      <c r="E801" s="2"/>
      <c r="F801" s="2"/>
      <c r="G801" s="2"/>
      <c r="H801" s="2"/>
      <c r="I801" s="2"/>
    </row>
    <row r="802" spans="2:9" ht="12.75">
      <c r="B802" s="2"/>
      <c r="C802" s="2"/>
      <c r="D802" s="2"/>
      <c r="E802" s="2"/>
      <c r="F802" s="2"/>
      <c r="G802" s="2"/>
      <c r="H802" s="2"/>
      <c r="I802" s="2"/>
    </row>
    <row r="803" spans="2:9" ht="12.75">
      <c r="B803" s="2"/>
      <c r="C803" s="2"/>
      <c r="D803" s="2"/>
      <c r="E803" s="2"/>
      <c r="F803" s="2"/>
      <c r="G803" s="2"/>
      <c r="H803" s="2"/>
      <c r="I803" s="2"/>
    </row>
    <row r="804" spans="2:9" ht="12.75">
      <c r="B804" s="2"/>
      <c r="C804" s="2"/>
      <c r="D804" s="2"/>
      <c r="E804" s="2"/>
      <c r="F804" s="2"/>
      <c r="G804" s="2"/>
      <c r="H804" s="2"/>
      <c r="I804" s="2"/>
    </row>
    <row r="805" spans="2:9" ht="12.75">
      <c r="B805" s="2"/>
      <c r="C805" s="2"/>
      <c r="D805" s="2"/>
      <c r="E805" s="2"/>
      <c r="F805" s="2"/>
      <c r="G805" s="2"/>
      <c r="H805" s="2"/>
      <c r="I805" s="2"/>
    </row>
    <row r="806" spans="2:9" ht="12.75">
      <c r="B806" s="2"/>
      <c r="C806" s="2"/>
      <c r="D806" s="2"/>
      <c r="E806" s="2"/>
      <c r="F806" s="2"/>
      <c r="G806" s="2"/>
      <c r="H806" s="2"/>
      <c r="I806" s="2"/>
    </row>
    <row r="807" spans="2:9" ht="12.75">
      <c r="B807" s="2"/>
      <c r="C807" s="2"/>
      <c r="D807" s="2"/>
      <c r="E807" s="2"/>
      <c r="F807" s="2"/>
      <c r="G807" s="2"/>
      <c r="H807" s="2"/>
      <c r="I807" s="2"/>
    </row>
    <row r="808" spans="2:9" ht="12.75">
      <c r="B808" s="2"/>
      <c r="C808" s="2"/>
      <c r="D808" s="2"/>
      <c r="E808" s="2"/>
      <c r="F808" s="2"/>
      <c r="G808" s="2"/>
      <c r="H808" s="2"/>
      <c r="I808" s="2"/>
    </row>
    <row r="809" spans="2:9" ht="12.75">
      <c r="B809" s="2"/>
      <c r="C809" s="2"/>
      <c r="D809" s="2"/>
      <c r="E809" s="2"/>
      <c r="F809" s="2"/>
      <c r="G809" s="2"/>
      <c r="H809" s="2"/>
      <c r="I809" s="2"/>
    </row>
    <row r="810" spans="2:9" ht="12.75">
      <c r="B810" s="2"/>
      <c r="C810" s="2"/>
      <c r="D810" s="2"/>
      <c r="E810" s="2"/>
      <c r="F810" s="2"/>
      <c r="G810" s="2"/>
      <c r="H810" s="2"/>
      <c r="I810" s="2"/>
    </row>
    <row r="811" spans="2:9" ht="12.75">
      <c r="B811" s="2"/>
      <c r="C811" s="2"/>
      <c r="D811" s="2"/>
      <c r="E811" s="2"/>
      <c r="F811" s="2"/>
      <c r="G811" s="2"/>
      <c r="H811" s="2"/>
      <c r="I811" s="2"/>
    </row>
    <row r="812" spans="2:9" ht="12.75">
      <c r="B812" s="2"/>
      <c r="C812" s="2"/>
      <c r="D812" s="2"/>
      <c r="E812" s="2"/>
      <c r="F812" s="2"/>
      <c r="G812" s="2"/>
      <c r="H812" s="2"/>
      <c r="I812" s="2"/>
    </row>
    <row r="813" spans="2:9" ht="12.75">
      <c r="B813" s="2"/>
      <c r="C813" s="2"/>
      <c r="D813" s="2"/>
      <c r="E813" s="2"/>
      <c r="F813" s="2"/>
      <c r="G813" s="2"/>
      <c r="H813" s="2"/>
      <c r="I813" s="2"/>
    </row>
    <row r="814" spans="2:9" ht="12.75">
      <c r="B814" s="2"/>
      <c r="C814" s="2"/>
      <c r="D814" s="2"/>
      <c r="E814" s="2"/>
      <c r="F814" s="2"/>
      <c r="G814" s="2"/>
      <c r="H814" s="2"/>
      <c r="I814" s="2"/>
    </row>
    <row r="815" spans="2:9" ht="12.75">
      <c r="B815" s="2"/>
      <c r="C815" s="2"/>
      <c r="D815" s="2"/>
      <c r="E815" s="2"/>
      <c r="F815" s="2"/>
      <c r="G815" s="2"/>
      <c r="H815" s="2"/>
      <c r="I815" s="2"/>
    </row>
    <row r="816" spans="2:9" ht="12.75">
      <c r="B816" s="2"/>
      <c r="C816" s="2"/>
      <c r="D816" s="2"/>
      <c r="E816" s="2"/>
      <c r="F816" s="2"/>
      <c r="G816" s="2"/>
      <c r="H816" s="2"/>
      <c r="I816" s="2"/>
    </row>
    <row r="817" spans="2:9" ht="12.75">
      <c r="B817" s="2"/>
      <c r="C817" s="2"/>
      <c r="D817" s="2"/>
      <c r="E817" s="2"/>
      <c r="F817" s="2"/>
      <c r="G817" s="2"/>
      <c r="H817" s="2"/>
      <c r="I817" s="2"/>
    </row>
    <row r="818" spans="2:9" ht="12.75">
      <c r="B818" s="2"/>
      <c r="C818" s="2"/>
      <c r="D818" s="2"/>
      <c r="E818" s="2"/>
      <c r="F818" s="2"/>
      <c r="G818" s="2"/>
      <c r="H818" s="2"/>
      <c r="I818" s="2"/>
    </row>
    <row r="819" spans="2:9" ht="12.75">
      <c r="B819" s="2"/>
      <c r="C819" s="2"/>
      <c r="D819" s="2"/>
      <c r="E819" s="2"/>
      <c r="F819" s="2"/>
      <c r="G819" s="2"/>
      <c r="H819" s="2"/>
      <c r="I819" s="2"/>
    </row>
    <row r="820" spans="2:9" ht="12.75">
      <c r="B820" s="2"/>
      <c r="C820" s="2"/>
      <c r="D820" s="2"/>
      <c r="E820" s="2"/>
      <c r="F820" s="2"/>
      <c r="G820" s="2"/>
      <c r="H820" s="2"/>
      <c r="I820" s="2"/>
    </row>
    <row r="821" spans="2:9" ht="12.75">
      <c r="B821" s="2"/>
      <c r="C821" s="2"/>
      <c r="D821" s="2"/>
      <c r="E821" s="2"/>
      <c r="F821" s="2"/>
      <c r="G821" s="2"/>
      <c r="H821" s="2"/>
      <c r="I821" s="2"/>
    </row>
    <row r="822" spans="2:9" ht="12.75">
      <c r="B822" s="2"/>
      <c r="C822" s="2"/>
      <c r="D822" s="2"/>
      <c r="E822" s="2"/>
      <c r="F822" s="2"/>
      <c r="G822" s="2"/>
      <c r="H822" s="2"/>
      <c r="I822" s="2"/>
    </row>
    <row r="823" spans="2:9" ht="12.75">
      <c r="B823" s="2"/>
      <c r="C823" s="2"/>
      <c r="D823" s="2"/>
      <c r="E823" s="2"/>
      <c r="F823" s="2"/>
      <c r="G823" s="2"/>
      <c r="H823" s="2"/>
      <c r="I823" s="2"/>
    </row>
    <row r="824" spans="2:9" ht="12.75">
      <c r="B824" s="2"/>
      <c r="C824" s="2"/>
      <c r="D824" s="2"/>
      <c r="E824" s="2"/>
      <c r="F824" s="2"/>
      <c r="G824" s="2"/>
      <c r="H824" s="2"/>
      <c r="I824" s="2"/>
    </row>
    <row r="825" spans="2:9" ht="12.75">
      <c r="B825" s="2"/>
      <c r="C825" s="2"/>
      <c r="D825" s="2"/>
      <c r="E825" s="2"/>
      <c r="F825" s="2"/>
      <c r="G825" s="2"/>
      <c r="H825" s="2"/>
      <c r="I825" s="2"/>
    </row>
    <row r="826" spans="2:9" ht="12.75">
      <c r="B826" s="2"/>
      <c r="C826" s="2"/>
      <c r="D826" s="2"/>
      <c r="E826" s="2"/>
      <c r="F826" s="2"/>
      <c r="G826" s="2"/>
      <c r="H826" s="2"/>
      <c r="I826" s="2"/>
    </row>
    <row r="827" spans="2:9" ht="12.75">
      <c r="B827" s="2"/>
      <c r="C827" s="2"/>
      <c r="D827" s="2"/>
      <c r="E827" s="2"/>
      <c r="F827" s="2"/>
      <c r="G827" s="2"/>
      <c r="H827" s="2"/>
      <c r="I827" s="2"/>
    </row>
    <row r="828" spans="2:9" ht="12.75">
      <c r="B828" s="2"/>
      <c r="C828" s="2"/>
      <c r="D828" s="2"/>
      <c r="E828" s="2"/>
      <c r="F828" s="2"/>
      <c r="G828" s="2"/>
      <c r="H828" s="2"/>
      <c r="I828" s="2"/>
    </row>
    <row r="829" spans="2:9" ht="12.75">
      <c r="B829" s="2"/>
      <c r="C829" s="2"/>
      <c r="D829" s="2"/>
      <c r="E829" s="2"/>
      <c r="F829" s="2"/>
      <c r="G829" s="2"/>
      <c r="H829" s="2"/>
      <c r="I829" s="2"/>
    </row>
    <row r="830" spans="2:9" ht="12.75">
      <c r="B830" s="2"/>
      <c r="C830" s="2"/>
      <c r="D830" s="2"/>
      <c r="E830" s="2"/>
      <c r="F830" s="2"/>
      <c r="G830" s="2"/>
      <c r="H830" s="2"/>
      <c r="I830" s="2"/>
    </row>
    <row r="831" spans="2:9" ht="12.75">
      <c r="B831" s="2"/>
      <c r="C831" s="2"/>
      <c r="D831" s="2"/>
      <c r="E831" s="2"/>
      <c r="F831" s="2"/>
      <c r="G831" s="2"/>
      <c r="H831" s="2"/>
      <c r="I831" s="2"/>
    </row>
    <row r="832" spans="2:9" ht="12.75">
      <c r="B832" s="2"/>
      <c r="C832" s="2"/>
      <c r="D832" s="2"/>
      <c r="E832" s="2"/>
      <c r="F832" s="2"/>
      <c r="G832" s="2"/>
      <c r="H832" s="2"/>
      <c r="I832" s="2"/>
    </row>
    <row r="833" spans="2:9" ht="12.75">
      <c r="B833" s="2"/>
      <c r="C833" s="2"/>
      <c r="D833" s="2"/>
      <c r="E833" s="2"/>
      <c r="F833" s="2"/>
      <c r="G833" s="2"/>
      <c r="H833" s="2"/>
      <c r="I833" s="2"/>
    </row>
    <row r="834" spans="2:9" ht="12.75">
      <c r="B834" s="2"/>
      <c r="C834" s="2"/>
      <c r="D834" s="2"/>
      <c r="E834" s="2"/>
      <c r="F834" s="2"/>
      <c r="G834" s="2"/>
      <c r="H834" s="2"/>
      <c r="I834" s="2"/>
    </row>
    <row r="835" spans="2:9" ht="12.75">
      <c r="B835" s="2"/>
      <c r="C835" s="2"/>
      <c r="D835" s="2"/>
      <c r="E835" s="2"/>
      <c r="F835" s="2"/>
      <c r="G835" s="2"/>
      <c r="H835" s="2"/>
      <c r="I835" s="2"/>
    </row>
    <row r="836" spans="2:9" ht="12.75">
      <c r="B836" s="2"/>
      <c r="C836" s="2"/>
      <c r="D836" s="2"/>
      <c r="E836" s="2"/>
      <c r="F836" s="2"/>
      <c r="G836" s="2"/>
      <c r="H836" s="2"/>
      <c r="I836" s="2"/>
    </row>
    <row r="837" spans="2:9" ht="12.75">
      <c r="B837" s="2"/>
      <c r="C837" s="2"/>
      <c r="D837" s="2"/>
      <c r="E837" s="2"/>
      <c r="F837" s="2"/>
      <c r="G837" s="2"/>
      <c r="H837" s="2"/>
      <c r="I837" s="2"/>
    </row>
    <row r="838" spans="2:9" ht="12.75">
      <c r="B838" s="2"/>
      <c r="C838" s="2"/>
      <c r="D838" s="2"/>
      <c r="E838" s="2"/>
      <c r="F838" s="2"/>
      <c r="G838" s="2"/>
      <c r="H838" s="2"/>
      <c r="I838" s="2"/>
    </row>
    <row r="839" spans="2:9" ht="12.75">
      <c r="B839" s="2"/>
      <c r="C839" s="2"/>
      <c r="D839" s="2"/>
      <c r="E839" s="2"/>
      <c r="F839" s="2"/>
      <c r="G839" s="2"/>
      <c r="H839" s="2"/>
      <c r="I839" s="2"/>
    </row>
    <row r="840" spans="2:9" ht="12.75">
      <c r="B840" s="2"/>
      <c r="C840" s="2"/>
      <c r="D840" s="2"/>
      <c r="E840" s="2"/>
      <c r="F840" s="2"/>
      <c r="G840" s="2"/>
      <c r="H840" s="2"/>
      <c r="I840" s="2"/>
    </row>
  </sheetData>
  <sheetProtection/>
  <mergeCells count="35">
    <mergeCell ref="B46:B59"/>
    <mergeCell ref="B11:B24"/>
    <mergeCell ref="B25:B38"/>
    <mergeCell ref="M53:M54"/>
    <mergeCell ref="J53:J54"/>
    <mergeCell ref="D46:D47"/>
    <mergeCell ref="D53:D54"/>
    <mergeCell ref="K53:K54"/>
    <mergeCell ref="B4:C10"/>
    <mergeCell ref="B3:C3"/>
    <mergeCell ref="D32:D33"/>
    <mergeCell ref="D39:D40"/>
    <mergeCell ref="B39:C45"/>
    <mergeCell ref="D4:D5"/>
    <mergeCell ref="D11:D12"/>
    <mergeCell ref="D25:D26"/>
    <mergeCell ref="D18:D19"/>
    <mergeCell ref="AC5:AD5"/>
    <mergeCell ref="AC4:AD4"/>
    <mergeCell ref="AB4:AB5"/>
    <mergeCell ref="L53:L54"/>
    <mergeCell ref="P53:P54"/>
    <mergeCell ref="N53:N54"/>
    <mergeCell ref="O53:O54"/>
    <mergeCell ref="Q53:Q54"/>
    <mergeCell ref="Z5:AA5"/>
    <mergeCell ref="Z4:AA4"/>
    <mergeCell ref="Y53:Y54"/>
    <mergeCell ref="R53:R54"/>
    <mergeCell ref="S53:S54"/>
    <mergeCell ref="T53:T54"/>
    <mergeCell ref="U53:U54"/>
    <mergeCell ref="X53:X54"/>
    <mergeCell ref="V53:V54"/>
    <mergeCell ref="W53:W54"/>
  </mergeCells>
  <printOptions/>
  <pageMargins left="0.75" right="0.75" top="1" bottom="1" header="0.512" footer="0.512"/>
  <pageSetup fitToHeight="1" fitToWidth="1" horizontalDpi="600" verticalDpi="600" orientation="landscape" paperSize="9" scale="46" r:id="rId1"/>
</worksheet>
</file>

<file path=xl/worksheets/sheet4.xml><?xml version="1.0" encoding="utf-8"?>
<worksheet xmlns="http://schemas.openxmlformats.org/spreadsheetml/2006/main" xmlns:r="http://schemas.openxmlformats.org/officeDocument/2006/relationships">
  <sheetPr>
    <pageSetUpPr fitToPage="1"/>
  </sheetPr>
  <dimension ref="A1:K48"/>
  <sheetViews>
    <sheetView showGridLines="0" view="pageBreakPreview" zoomScale="60" zoomScaleNormal="85" zoomScalePageLayoutView="0" workbookViewId="0" topLeftCell="A1">
      <selection activeCell="K6" sqref="K6"/>
    </sheetView>
  </sheetViews>
  <sheetFormatPr defaultColWidth="9.00390625" defaultRowHeight="13.5"/>
  <cols>
    <col min="1" max="1" width="3.875" style="148" customWidth="1"/>
    <col min="2" max="2" width="16.25390625" style="148" customWidth="1"/>
    <col min="3" max="3" width="31.50390625" style="148" customWidth="1"/>
    <col min="4" max="4" width="10.625" style="148" customWidth="1"/>
    <col min="5" max="6" width="10.625" style="253" customWidth="1"/>
    <col min="7" max="8" width="10.625" style="147" customWidth="1"/>
    <col min="9" max="9" width="11.50390625" style="147" customWidth="1"/>
    <col min="10" max="16384" width="9.00390625" style="148" customWidth="1"/>
  </cols>
  <sheetData>
    <row r="1" spans="1:9" s="145" customFormat="1" ht="12.75">
      <c r="A1" s="141"/>
      <c r="B1" s="141" t="s">
        <v>197</v>
      </c>
      <c r="C1" s="141"/>
      <c r="D1" s="141"/>
      <c r="E1" s="142"/>
      <c r="F1" s="142"/>
      <c r="G1" s="142"/>
      <c r="H1" s="143"/>
      <c r="I1" s="144"/>
    </row>
    <row r="2" spans="1:8" ht="13.5" thickBot="1">
      <c r="A2" s="141"/>
      <c r="B2" s="141" t="s">
        <v>198</v>
      </c>
      <c r="C2" s="141"/>
      <c r="D2" s="141"/>
      <c r="E2" s="142"/>
      <c r="F2" s="142"/>
      <c r="G2" s="143"/>
      <c r="H2" s="146" t="s">
        <v>199</v>
      </c>
    </row>
    <row r="3" spans="2:9" s="141" customFormat="1" ht="21" customHeight="1">
      <c r="B3" s="766" t="s">
        <v>200</v>
      </c>
      <c r="C3" s="768" t="s">
        <v>201</v>
      </c>
      <c r="D3" s="770" t="s">
        <v>202</v>
      </c>
      <c r="E3" s="771"/>
      <c r="F3" s="771"/>
      <c r="G3" s="771"/>
      <c r="H3" s="772"/>
      <c r="I3" s="145"/>
    </row>
    <row r="4" spans="2:9" s="141" customFormat="1" ht="21" customHeight="1" thickBot="1">
      <c r="B4" s="767"/>
      <c r="C4" s="769"/>
      <c r="D4" s="149" t="s">
        <v>203</v>
      </c>
      <c r="E4" s="150" t="s">
        <v>204</v>
      </c>
      <c r="F4" s="150" t="s">
        <v>205</v>
      </c>
      <c r="G4" s="150" t="s">
        <v>206</v>
      </c>
      <c r="H4" s="151" t="s">
        <v>207</v>
      </c>
      <c r="I4" s="145"/>
    </row>
    <row r="5" spans="2:9" s="141" customFormat="1" ht="18" customHeight="1">
      <c r="B5" s="763" t="s">
        <v>208</v>
      </c>
      <c r="C5" s="152" t="s">
        <v>209</v>
      </c>
      <c r="D5" s="153" t="s">
        <v>210</v>
      </c>
      <c r="E5" s="154">
        <v>0.0099</v>
      </c>
      <c r="F5" s="155" t="s">
        <v>210</v>
      </c>
      <c r="G5" s="156">
        <v>0.011</v>
      </c>
      <c r="H5" s="157">
        <v>0.010450000000000001</v>
      </c>
      <c r="I5" s="158"/>
    </row>
    <row r="6" spans="1:9" ht="18" customHeight="1">
      <c r="A6" s="141"/>
      <c r="B6" s="773"/>
      <c r="C6" s="160" t="s">
        <v>211</v>
      </c>
      <c r="D6" s="161" t="s">
        <v>210</v>
      </c>
      <c r="E6" s="162">
        <v>0.016</v>
      </c>
      <c r="F6" s="163" t="s">
        <v>210</v>
      </c>
      <c r="G6" s="162">
        <v>0.021</v>
      </c>
      <c r="H6" s="164">
        <v>0.018500000000000003</v>
      </c>
      <c r="I6" s="145"/>
    </row>
    <row r="7" spans="1:9" ht="18" customHeight="1">
      <c r="A7" s="141"/>
      <c r="B7" s="773"/>
      <c r="C7" s="165" t="s">
        <v>212</v>
      </c>
      <c r="D7" s="161" t="s">
        <v>210</v>
      </c>
      <c r="E7" s="166">
        <v>0.01</v>
      </c>
      <c r="F7" s="163" t="s">
        <v>210</v>
      </c>
      <c r="G7" s="162">
        <v>0.016</v>
      </c>
      <c r="H7" s="164">
        <v>0.013000000000000001</v>
      </c>
      <c r="I7" s="145"/>
    </row>
    <row r="8" spans="1:9" ht="18" customHeight="1">
      <c r="A8" s="141"/>
      <c r="B8" s="773"/>
      <c r="C8" s="160" t="s">
        <v>213</v>
      </c>
      <c r="D8" s="161" t="s">
        <v>210</v>
      </c>
      <c r="E8" s="167">
        <v>0.02</v>
      </c>
      <c r="F8" s="163" t="s">
        <v>210</v>
      </c>
      <c r="G8" s="167">
        <v>0.03</v>
      </c>
      <c r="H8" s="164">
        <v>0.025</v>
      </c>
      <c r="I8" s="145"/>
    </row>
    <row r="9" spans="1:9" ht="18" customHeight="1">
      <c r="A9" s="141"/>
      <c r="B9" s="773"/>
      <c r="C9" s="165" t="s">
        <v>214</v>
      </c>
      <c r="D9" s="161" t="s">
        <v>210</v>
      </c>
      <c r="E9" s="166">
        <v>0.011</v>
      </c>
      <c r="F9" s="163" t="s">
        <v>210</v>
      </c>
      <c r="G9" s="162">
        <v>0.013</v>
      </c>
      <c r="H9" s="164">
        <v>0.012</v>
      </c>
      <c r="I9" s="145"/>
    </row>
    <row r="10" spans="1:9" ht="18" customHeight="1">
      <c r="A10" s="141"/>
      <c r="B10" s="773"/>
      <c r="C10" s="165" t="s">
        <v>215</v>
      </c>
      <c r="D10" s="161" t="s">
        <v>210</v>
      </c>
      <c r="E10" s="166">
        <v>0.012</v>
      </c>
      <c r="F10" s="163" t="s">
        <v>210</v>
      </c>
      <c r="G10" s="162">
        <v>0.025</v>
      </c>
      <c r="H10" s="164">
        <v>0.018500000000000003</v>
      </c>
      <c r="I10" s="145"/>
    </row>
    <row r="11" spans="1:9" ht="18" customHeight="1">
      <c r="A11" s="141"/>
      <c r="B11" s="773"/>
      <c r="C11" s="165" t="s">
        <v>216</v>
      </c>
      <c r="D11" s="161" t="s">
        <v>210</v>
      </c>
      <c r="E11" s="162">
        <v>0.017</v>
      </c>
      <c r="F11" s="168" t="s">
        <v>210</v>
      </c>
      <c r="G11" s="162">
        <v>0.022</v>
      </c>
      <c r="H11" s="164">
        <v>0.0195</v>
      </c>
      <c r="I11" s="145"/>
    </row>
    <row r="12" spans="1:9" ht="18" customHeight="1">
      <c r="A12" s="141"/>
      <c r="B12" s="773"/>
      <c r="C12" s="165" t="s">
        <v>217</v>
      </c>
      <c r="D12" s="169" t="s">
        <v>210</v>
      </c>
      <c r="E12" s="162">
        <v>0.013</v>
      </c>
      <c r="F12" s="163" t="s">
        <v>210</v>
      </c>
      <c r="G12" s="162">
        <v>0.019</v>
      </c>
      <c r="H12" s="164">
        <v>0.016</v>
      </c>
      <c r="I12" s="145"/>
    </row>
    <row r="13" spans="1:9" ht="18" customHeight="1">
      <c r="A13" s="141"/>
      <c r="B13" s="773"/>
      <c r="C13" s="165" t="s">
        <v>218</v>
      </c>
      <c r="D13" s="161" t="s">
        <v>210</v>
      </c>
      <c r="E13" s="167">
        <v>0.01</v>
      </c>
      <c r="F13" s="163" t="s">
        <v>210</v>
      </c>
      <c r="G13" s="162">
        <v>0.014</v>
      </c>
      <c r="H13" s="164">
        <v>0.012</v>
      </c>
      <c r="I13" s="145"/>
    </row>
    <row r="14" spans="1:9" ht="18" customHeight="1" thickBot="1">
      <c r="A14" s="141"/>
      <c r="B14" s="773"/>
      <c r="C14" s="170" t="s">
        <v>219</v>
      </c>
      <c r="D14" s="171" t="s">
        <v>210</v>
      </c>
      <c r="E14" s="172">
        <v>0.0097</v>
      </c>
      <c r="F14" s="173" t="s">
        <v>210</v>
      </c>
      <c r="G14" s="174">
        <v>0.015</v>
      </c>
      <c r="H14" s="175">
        <v>0.01235</v>
      </c>
      <c r="I14" s="145"/>
    </row>
    <row r="15" spans="1:9" ht="18" customHeight="1">
      <c r="A15" s="141"/>
      <c r="B15" s="760" t="s">
        <v>220</v>
      </c>
      <c r="C15" s="176" t="s">
        <v>221</v>
      </c>
      <c r="D15" s="177" t="s">
        <v>210</v>
      </c>
      <c r="E15" s="178">
        <v>0.037</v>
      </c>
      <c r="F15" s="179" t="s">
        <v>210</v>
      </c>
      <c r="G15" s="180">
        <v>0.057</v>
      </c>
      <c r="H15" s="181">
        <v>0.047</v>
      </c>
      <c r="I15" s="145"/>
    </row>
    <row r="16" spans="1:9" ht="18" customHeight="1">
      <c r="A16" s="141"/>
      <c r="B16" s="761"/>
      <c r="C16" s="160" t="s">
        <v>222</v>
      </c>
      <c r="D16" s="161" t="s">
        <v>210</v>
      </c>
      <c r="E16" s="167">
        <v>0.05</v>
      </c>
      <c r="F16" s="183" t="s">
        <v>210</v>
      </c>
      <c r="G16" s="162">
        <v>0.036</v>
      </c>
      <c r="H16" s="164">
        <v>0.043</v>
      </c>
      <c r="I16" s="145"/>
    </row>
    <row r="17" spans="1:9" ht="18" customHeight="1" thickBot="1">
      <c r="A17" s="141"/>
      <c r="B17" s="762"/>
      <c r="C17" s="184" t="s">
        <v>223</v>
      </c>
      <c r="D17" s="185" t="s">
        <v>210</v>
      </c>
      <c r="E17" s="186">
        <v>0.031</v>
      </c>
      <c r="F17" s="187" t="s">
        <v>210</v>
      </c>
      <c r="G17" s="188">
        <v>0.04</v>
      </c>
      <c r="H17" s="189">
        <v>0.035500000000000004</v>
      </c>
      <c r="I17" s="145"/>
    </row>
    <row r="18" spans="1:9" ht="18" customHeight="1">
      <c r="A18" s="141"/>
      <c r="B18" s="774" t="s">
        <v>224</v>
      </c>
      <c r="C18" s="190" t="s">
        <v>225</v>
      </c>
      <c r="D18" s="153" t="s">
        <v>210</v>
      </c>
      <c r="E18" s="154">
        <v>0.017</v>
      </c>
      <c r="F18" s="191" t="s">
        <v>210</v>
      </c>
      <c r="G18" s="154">
        <v>0.029</v>
      </c>
      <c r="H18" s="157">
        <v>0.023</v>
      </c>
      <c r="I18" s="145"/>
    </row>
    <row r="19" spans="1:9" ht="18" customHeight="1">
      <c r="A19" s="141"/>
      <c r="B19" s="775"/>
      <c r="C19" s="192" t="s">
        <v>226</v>
      </c>
      <c r="D19" s="161" t="s">
        <v>210</v>
      </c>
      <c r="E19" s="162">
        <v>0.012</v>
      </c>
      <c r="F19" s="163" t="s">
        <v>210</v>
      </c>
      <c r="G19" s="162">
        <v>0.032</v>
      </c>
      <c r="H19" s="164">
        <v>0.022</v>
      </c>
      <c r="I19" s="145"/>
    </row>
    <row r="20" spans="1:9" s="195" customFormat="1" ht="18" customHeight="1">
      <c r="A20" s="193"/>
      <c r="B20" s="775"/>
      <c r="C20" s="194" t="s">
        <v>227</v>
      </c>
      <c r="D20" s="161" t="s">
        <v>210</v>
      </c>
      <c r="E20" s="162">
        <v>0.011</v>
      </c>
      <c r="F20" s="163" t="s">
        <v>210</v>
      </c>
      <c r="G20" s="162">
        <v>0.025</v>
      </c>
      <c r="H20" s="164">
        <v>0.018000000000000002</v>
      </c>
      <c r="I20" s="145"/>
    </row>
    <row r="21" spans="1:9" s="195" customFormat="1" ht="18" customHeight="1" thickBot="1">
      <c r="A21" s="193"/>
      <c r="B21" s="775"/>
      <c r="C21" s="196" t="s">
        <v>228</v>
      </c>
      <c r="D21" s="197" t="s">
        <v>210</v>
      </c>
      <c r="E21" s="198">
        <v>0.01</v>
      </c>
      <c r="F21" s="199" t="s">
        <v>210</v>
      </c>
      <c r="G21" s="200">
        <v>0.042</v>
      </c>
      <c r="H21" s="175">
        <v>0.026000000000000002</v>
      </c>
      <c r="I21" s="145"/>
    </row>
    <row r="22" spans="1:9" s="195" customFormat="1" ht="18" customHeight="1">
      <c r="A22" s="193"/>
      <c r="B22" s="760" t="s">
        <v>229</v>
      </c>
      <c r="C22" s="201" t="s">
        <v>230</v>
      </c>
      <c r="D22" s="202">
        <v>0.0094</v>
      </c>
      <c r="E22" s="203">
        <v>0.01</v>
      </c>
      <c r="F22" s="178">
        <v>0.012</v>
      </c>
      <c r="G22" s="178">
        <v>0.012</v>
      </c>
      <c r="H22" s="181">
        <v>0.010849999999999999</v>
      </c>
      <c r="I22" s="145"/>
    </row>
    <row r="23" spans="1:9" s="195" customFormat="1" ht="18" customHeight="1">
      <c r="A23" s="193"/>
      <c r="B23" s="761"/>
      <c r="C23" s="194" t="s">
        <v>231</v>
      </c>
      <c r="D23" s="204">
        <v>0.012</v>
      </c>
      <c r="E23" s="166">
        <v>0.012</v>
      </c>
      <c r="F23" s="166">
        <v>0.0082</v>
      </c>
      <c r="G23" s="162">
        <v>0.012</v>
      </c>
      <c r="H23" s="164">
        <v>0.01105</v>
      </c>
      <c r="I23" s="145"/>
    </row>
    <row r="24" spans="1:9" s="195" customFormat="1" ht="18" customHeight="1" thickBot="1">
      <c r="A24" s="193"/>
      <c r="B24" s="762"/>
      <c r="C24" s="205" t="s">
        <v>232</v>
      </c>
      <c r="D24" s="206">
        <v>0.0095</v>
      </c>
      <c r="E24" s="207">
        <v>0.013</v>
      </c>
      <c r="F24" s="186">
        <v>0.0077</v>
      </c>
      <c r="G24" s="188">
        <v>0.02</v>
      </c>
      <c r="H24" s="189">
        <v>0.012549999999999999</v>
      </c>
      <c r="I24" s="145"/>
    </row>
    <row r="25" spans="2:9" s="208" customFormat="1" ht="18" customHeight="1">
      <c r="B25" s="761" t="s">
        <v>233</v>
      </c>
      <c r="C25" s="209" t="s">
        <v>234</v>
      </c>
      <c r="D25" s="210">
        <v>0.018</v>
      </c>
      <c r="E25" s="154">
        <v>0.0098</v>
      </c>
      <c r="F25" s="156">
        <v>0.0098</v>
      </c>
      <c r="G25" s="154">
        <v>0.017</v>
      </c>
      <c r="H25" s="157">
        <v>0.013649999999999999</v>
      </c>
      <c r="I25" s="145"/>
    </row>
    <row r="26" spans="2:9" s="208" customFormat="1" ht="18" customHeight="1" thickBot="1">
      <c r="B26" s="761"/>
      <c r="C26" s="196" t="s">
        <v>235</v>
      </c>
      <c r="D26" s="211">
        <v>0.015</v>
      </c>
      <c r="E26" s="174">
        <v>0.0098</v>
      </c>
      <c r="F26" s="174">
        <v>0.0077</v>
      </c>
      <c r="G26" s="174">
        <v>0.026</v>
      </c>
      <c r="H26" s="175">
        <v>0.014624999999999999</v>
      </c>
      <c r="I26" s="145"/>
    </row>
    <row r="27" spans="2:9" s="208" customFormat="1" ht="18" customHeight="1">
      <c r="B27" s="760" t="s">
        <v>236</v>
      </c>
      <c r="C27" s="212" t="s">
        <v>237</v>
      </c>
      <c r="D27" s="213">
        <v>0.0082</v>
      </c>
      <c r="E27" s="180">
        <v>0.0081</v>
      </c>
      <c r="F27" s="214">
        <v>0.0043</v>
      </c>
      <c r="G27" s="178">
        <v>0.0083</v>
      </c>
      <c r="H27" s="215">
        <v>0.0072250000000000005</v>
      </c>
      <c r="I27" s="145"/>
    </row>
    <row r="28" spans="2:9" s="208" customFormat="1" ht="18" customHeight="1" thickBot="1">
      <c r="B28" s="762"/>
      <c r="C28" s="184" t="s">
        <v>238</v>
      </c>
      <c r="D28" s="206">
        <v>0.013</v>
      </c>
      <c r="E28" s="186">
        <v>0.015</v>
      </c>
      <c r="F28" s="186">
        <v>0.0099</v>
      </c>
      <c r="G28" s="186">
        <v>0.014</v>
      </c>
      <c r="H28" s="216">
        <v>0.012974999999999999</v>
      </c>
      <c r="I28" s="145"/>
    </row>
    <row r="29" spans="2:9" s="208" customFormat="1" ht="18" customHeight="1" thickBot="1">
      <c r="B29" s="182" t="s">
        <v>239</v>
      </c>
      <c r="C29" s="159" t="s">
        <v>240</v>
      </c>
      <c r="D29" s="217">
        <v>0.011</v>
      </c>
      <c r="E29" s="218">
        <v>0.012</v>
      </c>
      <c r="F29" s="218">
        <v>0.026</v>
      </c>
      <c r="G29" s="218">
        <v>0.019</v>
      </c>
      <c r="H29" s="219">
        <v>0.017</v>
      </c>
      <c r="I29" s="145"/>
    </row>
    <row r="30" spans="2:9" s="208" customFormat="1" ht="18" customHeight="1" thickBot="1">
      <c r="B30" s="220" t="s">
        <v>241</v>
      </c>
      <c r="C30" s="221" t="s">
        <v>242</v>
      </c>
      <c r="D30" s="222">
        <v>0.019</v>
      </c>
      <c r="E30" s="223">
        <v>0.014</v>
      </c>
      <c r="F30" s="224">
        <v>0.014</v>
      </c>
      <c r="G30" s="225">
        <v>0.03</v>
      </c>
      <c r="H30" s="226">
        <v>0.01925</v>
      </c>
      <c r="I30" s="145"/>
    </row>
    <row r="31" spans="2:9" s="208" customFormat="1" ht="18" customHeight="1" thickBot="1">
      <c r="B31" s="182" t="s">
        <v>243</v>
      </c>
      <c r="C31" s="159" t="s">
        <v>244</v>
      </c>
      <c r="D31" s="217">
        <v>0.0096</v>
      </c>
      <c r="E31" s="227">
        <v>0.009</v>
      </c>
      <c r="F31" s="218">
        <v>0.014</v>
      </c>
      <c r="G31" s="228">
        <v>0.016</v>
      </c>
      <c r="H31" s="229">
        <v>0.01215</v>
      </c>
      <c r="I31" s="145"/>
    </row>
    <row r="32" spans="2:9" s="208" customFormat="1" ht="18" customHeight="1">
      <c r="B32" s="763" t="s">
        <v>245</v>
      </c>
      <c r="C32" s="152" t="s">
        <v>246</v>
      </c>
      <c r="D32" s="202">
        <v>0.0099</v>
      </c>
      <c r="E32" s="178">
        <v>0.013</v>
      </c>
      <c r="F32" s="178">
        <v>0.0098</v>
      </c>
      <c r="G32" s="178">
        <v>0.014</v>
      </c>
      <c r="H32" s="181">
        <v>0.011675</v>
      </c>
      <c r="I32" s="145"/>
    </row>
    <row r="33" spans="2:9" s="208" customFormat="1" ht="18" customHeight="1" thickBot="1">
      <c r="B33" s="764"/>
      <c r="C33" s="230" t="s">
        <v>247</v>
      </c>
      <c r="D33" s="231">
        <v>0.0068</v>
      </c>
      <c r="E33" s="186">
        <v>0.0073</v>
      </c>
      <c r="F33" s="232">
        <v>0.005</v>
      </c>
      <c r="G33" s="186">
        <v>0.0069</v>
      </c>
      <c r="H33" s="233">
        <v>0.0065</v>
      </c>
      <c r="I33" s="145"/>
    </row>
    <row r="34" spans="2:9" s="208" customFormat="1" ht="18" customHeight="1" thickBot="1">
      <c r="B34" s="234"/>
      <c r="C34" s="235" t="s">
        <v>1</v>
      </c>
      <c r="D34" s="236">
        <f>AVERAGE(D5:D33)</f>
        <v>0.011783333333333333</v>
      </c>
      <c r="E34" s="237">
        <f>AVERAGE(E5:E33)</f>
        <v>0.014813793103448276</v>
      </c>
      <c r="F34" s="237">
        <f>AVERAGE(F5:F33)</f>
        <v>0.0107</v>
      </c>
      <c r="G34" s="237">
        <f>AVERAGE(G5:G33)</f>
        <v>0.0221448275862069</v>
      </c>
      <c r="H34" s="238">
        <f>AVERAGE(H5:H33)</f>
        <v>0.01797586206896552</v>
      </c>
      <c r="I34" s="239"/>
    </row>
    <row r="35" spans="2:11" s="208" customFormat="1" ht="18" customHeight="1">
      <c r="B35" s="240" t="s">
        <v>248</v>
      </c>
      <c r="C35" s="240" t="s">
        <v>249</v>
      </c>
      <c r="D35" s="241" t="s">
        <v>250</v>
      </c>
      <c r="E35" s="241"/>
      <c r="G35" s="241"/>
      <c r="H35" s="240"/>
      <c r="I35" s="145"/>
      <c r="J35" s="145"/>
      <c r="K35" s="145"/>
    </row>
    <row r="36" spans="2:11" s="208" customFormat="1" ht="18" customHeight="1">
      <c r="B36" s="242"/>
      <c r="C36" s="241" t="s">
        <v>251</v>
      </c>
      <c r="D36" s="241" t="s">
        <v>252</v>
      </c>
      <c r="E36" s="241"/>
      <c r="G36" s="241"/>
      <c r="H36" s="243"/>
      <c r="I36" s="145"/>
      <c r="J36" s="145"/>
      <c r="K36" s="145"/>
    </row>
    <row r="37" spans="2:11" s="208" customFormat="1" ht="18" customHeight="1">
      <c r="B37" s="147" t="s">
        <v>253</v>
      </c>
      <c r="C37" s="244"/>
      <c r="D37" s="145"/>
      <c r="E37" s="148"/>
      <c r="F37" s="243"/>
      <c r="G37" s="243"/>
      <c r="H37" s="145"/>
      <c r="I37" s="145"/>
      <c r="J37" s="145"/>
      <c r="K37" s="145"/>
    </row>
    <row r="38" spans="2:9" s="208" customFormat="1" ht="18" customHeight="1">
      <c r="B38" s="145"/>
      <c r="C38" s="145"/>
      <c r="D38" s="145"/>
      <c r="E38" s="145"/>
      <c r="F38" s="145"/>
      <c r="G38" s="145"/>
      <c r="H38" s="145"/>
      <c r="I38" s="145"/>
    </row>
    <row r="39" spans="1:9" s="195" customFormat="1" ht="18" customHeight="1">
      <c r="A39" s="193"/>
      <c r="B39" s="145"/>
      <c r="C39" s="145"/>
      <c r="D39" s="145"/>
      <c r="E39" s="145"/>
      <c r="F39" s="145"/>
      <c r="G39" s="145"/>
      <c r="H39" s="145"/>
      <c r="I39" s="145"/>
    </row>
    <row r="40" spans="1:9" s="195" customFormat="1" ht="18" customHeight="1">
      <c r="A40" s="193"/>
      <c r="B40" s="145"/>
      <c r="C40" s="145"/>
      <c r="D40" s="145"/>
      <c r="E40" s="145"/>
      <c r="F40" s="145"/>
      <c r="G40" s="145"/>
      <c r="H40" s="145"/>
      <c r="I40" s="145"/>
    </row>
    <row r="41" spans="1:9" ht="18" customHeight="1">
      <c r="A41" s="141"/>
      <c r="B41" s="765"/>
      <c r="C41" s="765"/>
      <c r="D41" s="765"/>
      <c r="E41" s="245"/>
      <c r="F41" s="245"/>
      <c r="G41" s="245"/>
      <c r="H41" s="245"/>
      <c r="I41" s="245"/>
    </row>
    <row r="42" spans="1:9" ht="17.25" customHeight="1">
      <c r="A42" s="141"/>
      <c r="B42" s="246"/>
      <c r="C42" s="247"/>
      <c r="D42" s="248"/>
      <c r="E42" s="241"/>
      <c r="F42" s="241"/>
      <c r="G42" s="143"/>
      <c r="H42" s="241"/>
      <c r="I42" s="248"/>
    </row>
    <row r="43" spans="1:9" ht="17.25" customHeight="1">
      <c r="A43" s="141"/>
      <c r="B43" s="141"/>
      <c r="C43" s="141"/>
      <c r="D43" s="241"/>
      <c r="E43" s="241"/>
      <c r="F43" s="142"/>
      <c r="G43" s="241"/>
      <c r="H43" s="241"/>
      <c r="I43" s="249"/>
    </row>
    <row r="44" spans="2:9" ht="17.25" customHeight="1">
      <c r="B44" s="246"/>
      <c r="C44" s="141"/>
      <c r="D44" s="141"/>
      <c r="E44" s="250"/>
      <c r="F44" s="142"/>
      <c r="G44" s="141"/>
      <c r="H44" s="249"/>
      <c r="I44" s="249"/>
    </row>
    <row r="45" spans="2:9" ht="17.25" customHeight="1">
      <c r="B45" s="251"/>
      <c r="E45" s="250"/>
      <c r="F45" s="250"/>
      <c r="G45" s="252"/>
      <c r="H45" s="240"/>
      <c r="I45" s="240"/>
    </row>
    <row r="46" spans="2:9" ht="17.25" customHeight="1">
      <c r="B46" s="251"/>
      <c r="C46" s="240"/>
      <c r="D46" s="240"/>
      <c r="E46" s="250"/>
      <c r="F46" s="250"/>
      <c r="G46" s="252"/>
      <c r="H46" s="240"/>
      <c r="I46" s="240"/>
    </row>
    <row r="47" ht="12.75">
      <c r="I47" s="254"/>
    </row>
    <row r="48" ht="12.75">
      <c r="I48" s="254"/>
    </row>
  </sheetData>
  <sheetProtection/>
  <mergeCells count="11">
    <mergeCell ref="B18:B21"/>
    <mergeCell ref="B22:B24"/>
    <mergeCell ref="B25:B26"/>
    <mergeCell ref="B27:B28"/>
    <mergeCell ref="B32:B33"/>
    <mergeCell ref="B41:D41"/>
    <mergeCell ref="B3:B4"/>
    <mergeCell ref="C3:C4"/>
    <mergeCell ref="D3:H3"/>
    <mergeCell ref="B5:B14"/>
    <mergeCell ref="B15:B17"/>
  </mergeCells>
  <printOptions horizontalCentered="1"/>
  <pageMargins left="0.5905511811023623" right="0.35433070866141736" top="0.7874015748031497" bottom="0.5905511811023623" header="0.5118110236220472" footer="0.1968503937007874"/>
  <pageSetup fitToHeight="0" fitToWidth="1" horizontalDpi="600" verticalDpi="600" orientation="portrait" paperSize="9" scale="94" r:id="rId2"/>
  <drawing r:id="rId1"/>
</worksheet>
</file>

<file path=xl/worksheets/sheet5.xml><?xml version="1.0" encoding="utf-8"?>
<worksheet xmlns="http://schemas.openxmlformats.org/spreadsheetml/2006/main" xmlns:r="http://schemas.openxmlformats.org/officeDocument/2006/relationships">
  <dimension ref="B1:M90"/>
  <sheetViews>
    <sheetView showGridLines="0" view="pageBreakPreview" zoomScale="60" zoomScaleNormal="90" zoomScalePageLayoutView="0" workbookViewId="0" topLeftCell="A1">
      <selection activeCell="K14" sqref="K14"/>
    </sheetView>
  </sheetViews>
  <sheetFormatPr defaultColWidth="9.00390625" defaultRowHeight="13.5"/>
  <cols>
    <col min="1" max="1" width="3.875" style="141" customWidth="1"/>
    <col min="2" max="2" width="10.875" style="141" customWidth="1"/>
    <col min="3" max="3" width="14.00390625" style="141" customWidth="1"/>
    <col min="4" max="4" width="13.875" style="141" bestFit="1" customWidth="1"/>
    <col min="5" max="5" width="22.375" style="141" customWidth="1"/>
    <col min="6" max="9" width="10.625" style="141" customWidth="1"/>
    <col min="10" max="10" width="2.50390625" style="141" customWidth="1"/>
    <col min="11" max="11" width="10.625" style="141" customWidth="1"/>
    <col min="12" max="12" width="2.50390625" style="141" bestFit="1" customWidth="1"/>
    <col min="13" max="13" width="10.625" style="141" customWidth="1"/>
    <col min="14" max="16384" width="9.00390625" style="141" customWidth="1"/>
  </cols>
  <sheetData>
    <row r="1" spans="2:11" s="246" customFormat="1" ht="12.75">
      <c r="B1" s="255"/>
      <c r="C1" s="255"/>
      <c r="D1" s="255"/>
      <c r="E1" s="255"/>
      <c r="F1" s="255"/>
      <c r="G1" s="255"/>
      <c r="H1" s="255"/>
      <c r="I1" s="255"/>
      <c r="J1" s="255"/>
      <c r="K1" s="255"/>
    </row>
    <row r="2" spans="2:13" s="246" customFormat="1" ht="13.5" thickBot="1">
      <c r="B2" s="256" t="s">
        <v>254</v>
      </c>
      <c r="C2" s="256"/>
      <c r="D2" s="256"/>
      <c r="E2" s="256"/>
      <c r="F2" s="256"/>
      <c r="G2" s="256"/>
      <c r="H2" s="256"/>
      <c r="I2" s="256"/>
      <c r="J2" s="256"/>
      <c r="M2" s="146" t="s">
        <v>199</v>
      </c>
    </row>
    <row r="3" spans="2:13" ht="16.5" customHeight="1">
      <c r="B3" s="796" t="s">
        <v>200</v>
      </c>
      <c r="C3" s="799" t="s">
        <v>255</v>
      </c>
      <c r="D3" s="802" t="s">
        <v>256</v>
      </c>
      <c r="E3" s="802" t="s">
        <v>257</v>
      </c>
      <c r="F3" s="805" t="s">
        <v>258</v>
      </c>
      <c r="G3" s="806"/>
      <c r="H3" s="806"/>
      <c r="I3" s="806"/>
      <c r="J3" s="806"/>
      <c r="K3" s="807"/>
      <c r="L3" s="811" t="s">
        <v>259</v>
      </c>
      <c r="M3" s="812"/>
    </row>
    <row r="4" spans="2:13" ht="15.75" customHeight="1">
      <c r="B4" s="797"/>
      <c r="C4" s="800"/>
      <c r="D4" s="803"/>
      <c r="E4" s="803"/>
      <c r="F4" s="808"/>
      <c r="G4" s="809"/>
      <c r="H4" s="809"/>
      <c r="I4" s="809"/>
      <c r="J4" s="809"/>
      <c r="K4" s="810"/>
      <c r="L4" s="813"/>
      <c r="M4" s="814"/>
    </row>
    <row r="5" spans="2:13" ht="16.5" customHeight="1" thickBot="1">
      <c r="B5" s="798"/>
      <c r="C5" s="801"/>
      <c r="D5" s="804"/>
      <c r="E5" s="804"/>
      <c r="F5" s="150" t="s">
        <v>260</v>
      </c>
      <c r="G5" s="150" t="s">
        <v>261</v>
      </c>
      <c r="H5" s="150" t="s">
        <v>262</v>
      </c>
      <c r="I5" s="150" t="s">
        <v>263</v>
      </c>
      <c r="J5" s="817" t="s">
        <v>264</v>
      </c>
      <c r="K5" s="818"/>
      <c r="L5" s="815"/>
      <c r="M5" s="816"/>
    </row>
    <row r="6" spans="2:13" ht="17.25" customHeight="1">
      <c r="B6" s="788" t="s">
        <v>265</v>
      </c>
      <c r="C6" s="257" t="s">
        <v>266</v>
      </c>
      <c r="D6" s="258" t="s">
        <v>267</v>
      </c>
      <c r="E6" s="259" t="s">
        <v>268</v>
      </c>
      <c r="F6" s="260">
        <v>0.055</v>
      </c>
      <c r="G6" s="260">
        <v>0.059</v>
      </c>
      <c r="H6" s="261" t="s">
        <v>269</v>
      </c>
      <c r="I6" s="261" t="s">
        <v>269</v>
      </c>
      <c r="J6" s="262"/>
      <c r="K6" s="263">
        <v>0.056999999999999995</v>
      </c>
      <c r="L6" s="264"/>
      <c r="M6" s="265">
        <v>1.1</v>
      </c>
    </row>
    <row r="7" spans="2:13" ht="17.25" customHeight="1">
      <c r="B7" s="789"/>
      <c r="C7" s="782" t="s">
        <v>270</v>
      </c>
      <c r="D7" s="266" t="s">
        <v>270</v>
      </c>
      <c r="E7" s="267" t="s">
        <v>271</v>
      </c>
      <c r="F7" s="268">
        <v>0.61</v>
      </c>
      <c r="G7" s="268">
        <v>0.26</v>
      </c>
      <c r="H7" s="268" t="s">
        <v>269</v>
      </c>
      <c r="I7" s="268" t="s">
        <v>269</v>
      </c>
      <c r="J7" s="269"/>
      <c r="K7" s="270">
        <v>0.435</v>
      </c>
      <c r="L7" s="271"/>
      <c r="M7" s="272">
        <v>29</v>
      </c>
    </row>
    <row r="8" spans="2:13" ht="17.25" customHeight="1">
      <c r="B8" s="789"/>
      <c r="C8" s="782"/>
      <c r="D8" s="266" t="s">
        <v>272</v>
      </c>
      <c r="E8" s="267" t="s">
        <v>273</v>
      </c>
      <c r="F8" s="268">
        <v>0.15</v>
      </c>
      <c r="G8" s="268">
        <v>0.12</v>
      </c>
      <c r="H8" s="268" t="s">
        <v>269</v>
      </c>
      <c r="I8" s="268" t="s">
        <v>269</v>
      </c>
      <c r="J8" s="269"/>
      <c r="K8" s="270">
        <v>0.135</v>
      </c>
      <c r="L8" s="271"/>
      <c r="M8" s="272">
        <v>31</v>
      </c>
    </row>
    <row r="9" spans="2:13" ht="17.25" customHeight="1">
      <c r="B9" s="789"/>
      <c r="C9" s="782"/>
      <c r="D9" s="266" t="s">
        <v>274</v>
      </c>
      <c r="E9" s="267" t="s">
        <v>275</v>
      </c>
      <c r="F9" s="268">
        <v>0.12</v>
      </c>
      <c r="G9" s="268">
        <v>0.21</v>
      </c>
      <c r="H9" s="268" t="s">
        <v>269</v>
      </c>
      <c r="I9" s="268" t="s">
        <v>269</v>
      </c>
      <c r="J9" s="269"/>
      <c r="K9" s="270">
        <v>0.16499999999999998</v>
      </c>
      <c r="L9" s="271"/>
      <c r="M9" s="265">
        <v>0.46</v>
      </c>
    </row>
    <row r="10" spans="2:13" ht="17.25" customHeight="1">
      <c r="B10" s="789"/>
      <c r="C10" s="782"/>
      <c r="D10" s="266" t="s">
        <v>276</v>
      </c>
      <c r="E10" s="267" t="s">
        <v>277</v>
      </c>
      <c r="F10" s="268">
        <v>0.19</v>
      </c>
      <c r="G10" s="268">
        <v>0.14</v>
      </c>
      <c r="H10" s="268" t="s">
        <v>269</v>
      </c>
      <c r="I10" s="268" t="s">
        <v>269</v>
      </c>
      <c r="J10" s="269"/>
      <c r="K10" s="270">
        <v>0.165</v>
      </c>
      <c r="L10" s="271"/>
      <c r="M10" s="273">
        <v>0.7</v>
      </c>
    </row>
    <row r="11" spans="2:13" ht="17.25" customHeight="1">
      <c r="B11" s="789"/>
      <c r="C11" s="782"/>
      <c r="D11" s="266" t="s">
        <v>278</v>
      </c>
      <c r="E11" s="267" t="s">
        <v>279</v>
      </c>
      <c r="F11" s="274">
        <v>0.055</v>
      </c>
      <c r="G11" s="274">
        <v>0.055</v>
      </c>
      <c r="H11" s="268" t="s">
        <v>269</v>
      </c>
      <c r="I11" s="268" t="s">
        <v>269</v>
      </c>
      <c r="J11" s="269"/>
      <c r="K11" s="275">
        <v>0.055</v>
      </c>
      <c r="L11" s="271"/>
      <c r="M11" s="265">
        <v>2.1</v>
      </c>
    </row>
    <row r="12" spans="2:13" ht="17.25" customHeight="1">
      <c r="B12" s="789"/>
      <c r="C12" s="782" t="s">
        <v>280</v>
      </c>
      <c r="D12" s="266" t="s">
        <v>281</v>
      </c>
      <c r="E12" s="267" t="s">
        <v>282</v>
      </c>
      <c r="F12" s="276">
        <v>1.7</v>
      </c>
      <c r="G12" s="268">
        <v>0.58</v>
      </c>
      <c r="H12" s="268" t="s">
        <v>269</v>
      </c>
      <c r="I12" s="268" t="s">
        <v>269</v>
      </c>
      <c r="J12" s="277" t="s">
        <v>283</v>
      </c>
      <c r="K12" s="278">
        <v>1.14</v>
      </c>
      <c r="L12" s="271"/>
      <c r="M12" s="265">
        <v>5.2</v>
      </c>
    </row>
    <row r="13" spans="2:13" ht="17.25" customHeight="1">
      <c r="B13" s="789"/>
      <c r="C13" s="782"/>
      <c r="D13" s="266" t="s">
        <v>284</v>
      </c>
      <c r="E13" s="267" t="s">
        <v>285</v>
      </c>
      <c r="F13" s="268">
        <v>0.44</v>
      </c>
      <c r="G13" s="268">
        <v>0.47</v>
      </c>
      <c r="H13" s="268" t="s">
        <v>269</v>
      </c>
      <c r="I13" s="268" t="s">
        <v>269</v>
      </c>
      <c r="J13" s="269"/>
      <c r="K13" s="270">
        <v>0.45499999999999996</v>
      </c>
      <c r="L13" s="271"/>
      <c r="M13" s="265">
        <v>1.8</v>
      </c>
    </row>
    <row r="14" spans="2:13" ht="17.25" customHeight="1">
      <c r="B14" s="789"/>
      <c r="C14" s="782"/>
      <c r="D14" s="266" t="s">
        <v>284</v>
      </c>
      <c r="E14" s="267" t="s">
        <v>286</v>
      </c>
      <c r="F14" s="268">
        <v>0.51</v>
      </c>
      <c r="G14" s="268">
        <v>0.69</v>
      </c>
      <c r="H14" s="268" t="s">
        <v>269</v>
      </c>
      <c r="I14" s="268" t="s">
        <v>269</v>
      </c>
      <c r="J14" s="269"/>
      <c r="K14" s="270">
        <v>0.6</v>
      </c>
      <c r="L14" s="271"/>
      <c r="M14" s="272">
        <v>15</v>
      </c>
    </row>
    <row r="15" spans="2:13" ht="17.25" customHeight="1">
      <c r="B15" s="789"/>
      <c r="C15" s="791" t="s">
        <v>287</v>
      </c>
      <c r="D15" s="266" t="s">
        <v>288</v>
      </c>
      <c r="E15" s="267" t="s">
        <v>289</v>
      </c>
      <c r="F15" s="268">
        <v>0.21</v>
      </c>
      <c r="G15" s="268">
        <v>0.18</v>
      </c>
      <c r="H15" s="268" t="s">
        <v>269</v>
      </c>
      <c r="I15" s="268" t="s">
        <v>269</v>
      </c>
      <c r="J15" s="269"/>
      <c r="K15" s="270">
        <v>0.195</v>
      </c>
      <c r="L15" s="271"/>
      <c r="M15" s="265">
        <v>0.24</v>
      </c>
    </row>
    <row r="16" spans="2:13" ht="17.25" customHeight="1">
      <c r="B16" s="789"/>
      <c r="C16" s="791"/>
      <c r="D16" s="266" t="s">
        <v>290</v>
      </c>
      <c r="E16" s="267" t="s">
        <v>291</v>
      </c>
      <c r="F16" s="274">
        <v>0.098</v>
      </c>
      <c r="G16" s="274">
        <v>0.068</v>
      </c>
      <c r="H16" s="268" t="s">
        <v>269</v>
      </c>
      <c r="I16" s="268" t="s">
        <v>269</v>
      </c>
      <c r="J16" s="269"/>
      <c r="K16" s="275">
        <v>0.083</v>
      </c>
      <c r="L16" s="271"/>
      <c r="M16" s="265">
        <v>0.14</v>
      </c>
    </row>
    <row r="17" spans="2:13" ht="17.25" customHeight="1">
      <c r="B17" s="789"/>
      <c r="C17" s="791"/>
      <c r="D17" s="266" t="s">
        <v>292</v>
      </c>
      <c r="E17" s="267" t="s">
        <v>293</v>
      </c>
      <c r="F17" s="268">
        <v>0.23</v>
      </c>
      <c r="G17" s="268">
        <v>0.13</v>
      </c>
      <c r="H17" s="268" t="s">
        <v>269</v>
      </c>
      <c r="I17" s="268" t="s">
        <v>269</v>
      </c>
      <c r="J17" s="269"/>
      <c r="K17" s="280">
        <v>0.18</v>
      </c>
      <c r="L17" s="271"/>
      <c r="M17" s="265">
        <v>0.59</v>
      </c>
    </row>
    <row r="18" spans="2:13" ht="17.25" customHeight="1">
      <c r="B18" s="789"/>
      <c r="C18" s="786" t="s">
        <v>294</v>
      </c>
      <c r="D18" s="266" t="s">
        <v>295</v>
      </c>
      <c r="E18" s="267" t="s">
        <v>296</v>
      </c>
      <c r="F18" s="268">
        <v>0.19</v>
      </c>
      <c r="G18" s="274">
        <v>0.087</v>
      </c>
      <c r="H18" s="268" t="s">
        <v>269</v>
      </c>
      <c r="I18" s="268" t="s">
        <v>269</v>
      </c>
      <c r="J18" s="269"/>
      <c r="K18" s="281">
        <v>0.1385</v>
      </c>
      <c r="L18" s="271"/>
      <c r="M18" s="265">
        <v>0.95</v>
      </c>
    </row>
    <row r="19" spans="2:13" ht="17.25" customHeight="1">
      <c r="B19" s="789"/>
      <c r="C19" s="787"/>
      <c r="D19" s="266" t="s">
        <v>297</v>
      </c>
      <c r="E19" s="267" t="s">
        <v>298</v>
      </c>
      <c r="F19" s="283">
        <v>0.3</v>
      </c>
      <c r="G19" s="268">
        <v>0.25</v>
      </c>
      <c r="H19" s="268" t="s">
        <v>269</v>
      </c>
      <c r="I19" s="268" t="s">
        <v>269</v>
      </c>
      <c r="J19" s="269"/>
      <c r="K19" s="270">
        <v>0.275</v>
      </c>
      <c r="L19" s="271"/>
      <c r="M19" s="265">
        <v>0.62</v>
      </c>
    </row>
    <row r="20" spans="2:13" ht="17.25" customHeight="1">
      <c r="B20" s="789"/>
      <c r="C20" s="787"/>
      <c r="D20" s="266" t="s">
        <v>299</v>
      </c>
      <c r="E20" s="267" t="s">
        <v>300</v>
      </c>
      <c r="F20" s="268">
        <v>0.24</v>
      </c>
      <c r="G20" s="268">
        <v>0.55</v>
      </c>
      <c r="H20" s="268" t="s">
        <v>269</v>
      </c>
      <c r="I20" s="268" t="s">
        <v>269</v>
      </c>
      <c r="J20" s="269"/>
      <c r="K20" s="270">
        <v>0.395</v>
      </c>
      <c r="L20" s="271"/>
      <c r="M20" s="265">
        <v>0.67</v>
      </c>
    </row>
    <row r="21" spans="2:13" ht="17.25" customHeight="1">
      <c r="B21" s="789"/>
      <c r="C21" s="787"/>
      <c r="D21" s="266" t="s">
        <v>301</v>
      </c>
      <c r="E21" s="267" t="s">
        <v>302</v>
      </c>
      <c r="F21" s="268">
        <v>0.34</v>
      </c>
      <c r="G21" s="268">
        <v>0.12</v>
      </c>
      <c r="H21" s="268" t="s">
        <v>269</v>
      </c>
      <c r="I21" s="268" t="s">
        <v>269</v>
      </c>
      <c r="J21" s="269"/>
      <c r="K21" s="270">
        <v>0.23</v>
      </c>
      <c r="L21" s="271"/>
      <c r="M21" s="265">
        <v>1.1</v>
      </c>
    </row>
    <row r="22" spans="2:13" ht="17.25" customHeight="1">
      <c r="B22" s="789"/>
      <c r="C22" s="787"/>
      <c r="D22" s="266" t="s">
        <v>303</v>
      </c>
      <c r="E22" s="267" t="s">
        <v>304</v>
      </c>
      <c r="F22" s="268">
        <v>0.36</v>
      </c>
      <c r="G22" s="268">
        <v>0.31</v>
      </c>
      <c r="H22" s="268" t="s">
        <v>269</v>
      </c>
      <c r="I22" s="268" t="s">
        <v>269</v>
      </c>
      <c r="J22" s="269"/>
      <c r="K22" s="270">
        <v>0.33499999999999996</v>
      </c>
      <c r="L22" s="271"/>
      <c r="M22" s="265">
        <v>0.76</v>
      </c>
    </row>
    <row r="23" spans="2:13" ht="17.25" customHeight="1">
      <c r="B23" s="789"/>
      <c r="C23" s="787"/>
      <c r="D23" s="266" t="s">
        <v>305</v>
      </c>
      <c r="E23" s="267" t="s">
        <v>306</v>
      </c>
      <c r="F23" s="284">
        <v>0.16</v>
      </c>
      <c r="G23" s="283">
        <v>0.2</v>
      </c>
      <c r="H23" s="268" t="s">
        <v>269</v>
      </c>
      <c r="I23" s="268" t="s">
        <v>269</v>
      </c>
      <c r="J23" s="269"/>
      <c r="K23" s="270">
        <v>0.18</v>
      </c>
      <c r="L23" s="271"/>
      <c r="M23" s="273">
        <v>0.7</v>
      </c>
    </row>
    <row r="24" spans="2:13" ht="17.25" customHeight="1">
      <c r="B24" s="789"/>
      <c r="C24" s="787"/>
      <c r="D24" s="266" t="s">
        <v>307</v>
      </c>
      <c r="E24" s="267" t="s">
        <v>308</v>
      </c>
      <c r="F24" s="268">
        <v>0.16</v>
      </c>
      <c r="G24" s="274">
        <v>0.096</v>
      </c>
      <c r="H24" s="268" t="s">
        <v>269</v>
      </c>
      <c r="I24" s="268" t="s">
        <v>269</v>
      </c>
      <c r="J24" s="269"/>
      <c r="K24" s="270">
        <v>0.128</v>
      </c>
      <c r="L24" s="271"/>
      <c r="M24" s="265">
        <v>0.62</v>
      </c>
    </row>
    <row r="25" spans="2:13" ht="17.25" customHeight="1">
      <c r="B25" s="789"/>
      <c r="C25" s="787"/>
      <c r="D25" s="266" t="s">
        <v>309</v>
      </c>
      <c r="E25" s="267" t="s">
        <v>310</v>
      </c>
      <c r="F25" s="268">
        <v>0.12</v>
      </c>
      <c r="G25" s="268">
        <v>0.15</v>
      </c>
      <c r="H25" s="268" t="s">
        <v>269</v>
      </c>
      <c r="I25" s="268" t="s">
        <v>269</v>
      </c>
      <c r="J25" s="269"/>
      <c r="K25" s="270">
        <v>0.135</v>
      </c>
      <c r="L25" s="271"/>
      <c r="M25" s="265">
        <v>1.2</v>
      </c>
    </row>
    <row r="26" spans="2:13" ht="17.25" customHeight="1" thickBot="1">
      <c r="B26" s="790"/>
      <c r="C26" s="787"/>
      <c r="D26" s="285" t="s">
        <v>311</v>
      </c>
      <c r="E26" s="286" t="s">
        <v>312</v>
      </c>
      <c r="F26" s="287">
        <v>0.11</v>
      </c>
      <c r="G26" s="287">
        <v>0.12</v>
      </c>
      <c r="H26" s="287" t="s">
        <v>269</v>
      </c>
      <c r="I26" s="287" t="s">
        <v>269</v>
      </c>
      <c r="J26" s="288"/>
      <c r="K26" s="289">
        <v>0.11499999999999999</v>
      </c>
      <c r="L26" s="290"/>
      <c r="M26" s="291">
        <v>1.2</v>
      </c>
    </row>
    <row r="27" spans="2:13" ht="17.25" customHeight="1">
      <c r="B27" s="792" t="s">
        <v>313</v>
      </c>
      <c r="C27" s="795" t="s">
        <v>266</v>
      </c>
      <c r="D27" s="292" t="s">
        <v>266</v>
      </c>
      <c r="E27" s="293" t="s">
        <v>314</v>
      </c>
      <c r="F27" s="294">
        <v>0.12</v>
      </c>
      <c r="G27" s="268" t="s">
        <v>269</v>
      </c>
      <c r="H27" s="268" t="s">
        <v>269</v>
      </c>
      <c r="I27" s="268" t="s">
        <v>269</v>
      </c>
      <c r="J27" s="295"/>
      <c r="K27" s="296">
        <v>0.12</v>
      </c>
      <c r="L27" s="297"/>
      <c r="M27" s="298">
        <v>0.23</v>
      </c>
    </row>
    <row r="28" spans="2:13" ht="17.25" customHeight="1">
      <c r="B28" s="793"/>
      <c r="C28" s="791"/>
      <c r="D28" s="266" t="s">
        <v>266</v>
      </c>
      <c r="E28" s="267" t="s">
        <v>315</v>
      </c>
      <c r="F28" s="268">
        <v>0.11</v>
      </c>
      <c r="G28" s="268" t="s">
        <v>269</v>
      </c>
      <c r="H28" s="268" t="s">
        <v>269</v>
      </c>
      <c r="I28" s="268" t="s">
        <v>269</v>
      </c>
      <c r="J28" s="269"/>
      <c r="K28" s="299">
        <v>0.11</v>
      </c>
      <c r="L28" s="271"/>
      <c r="M28" s="265">
        <v>0.25</v>
      </c>
    </row>
    <row r="29" spans="2:13" ht="17.25" customHeight="1">
      <c r="B29" s="793"/>
      <c r="C29" s="791"/>
      <c r="D29" s="266" t="s">
        <v>266</v>
      </c>
      <c r="E29" s="267" t="s">
        <v>316</v>
      </c>
      <c r="F29" s="283">
        <v>0.1</v>
      </c>
      <c r="G29" s="268" t="s">
        <v>269</v>
      </c>
      <c r="H29" s="268" t="s">
        <v>269</v>
      </c>
      <c r="I29" s="268" t="s">
        <v>269</v>
      </c>
      <c r="J29" s="269"/>
      <c r="K29" s="270">
        <v>0.1</v>
      </c>
      <c r="L29" s="271"/>
      <c r="M29" s="300">
        <v>1</v>
      </c>
    </row>
    <row r="30" spans="2:13" ht="17.25" customHeight="1">
      <c r="B30" s="793"/>
      <c r="C30" s="791"/>
      <c r="D30" s="301" t="s">
        <v>266</v>
      </c>
      <c r="E30" s="302" t="s">
        <v>317</v>
      </c>
      <c r="F30" s="303" t="s">
        <v>269</v>
      </c>
      <c r="G30" s="303" t="s">
        <v>269</v>
      </c>
      <c r="H30" s="303" t="s">
        <v>269</v>
      </c>
      <c r="I30" s="303" t="s">
        <v>269</v>
      </c>
      <c r="J30" s="304"/>
      <c r="K30" s="305" t="s">
        <v>269</v>
      </c>
      <c r="L30" s="264"/>
      <c r="M30" s="306">
        <v>2.1</v>
      </c>
    </row>
    <row r="31" spans="2:13" ht="17.25" customHeight="1">
      <c r="B31" s="793"/>
      <c r="C31" s="791"/>
      <c r="D31" s="266" t="s">
        <v>318</v>
      </c>
      <c r="E31" s="267" t="s">
        <v>319</v>
      </c>
      <c r="F31" s="274">
        <v>0.079</v>
      </c>
      <c r="G31" s="268" t="s">
        <v>269</v>
      </c>
      <c r="H31" s="268" t="s">
        <v>269</v>
      </c>
      <c r="I31" s="268" t="s">
        <v>269</v>
      </c>
      <c r="J31" s="269"/>
      <c r="K31" s="299">
        <v>0.079</v>
      </c>
      <c r="L31" s="271"/>
      <c r="M31" s="265">
        <v>0.25</v>
      </c>
    </row>
    <row r="32" spans="2:13" ht="17.25" customHeight="1">
      <c r="B32" s="793"/>
      <c r="C32" s="279" t="s">
        <v>270</v>
      </c>
      <c r="D32" s="266" t="s">
        <v>320</v>
      </c>
      <c r="E32" s="267" t="s">
        <v>321</v>
      </c>
      <c r="F32" s="274">
        <v>0.069</v>
      </c>
      <c r="G32" s="268" t="s">
        <v>269</v>
      </c>
      <c r="H32" s="268" t="s">
        <v>269</v>
      </c>
      <c r="I32" s="268" t="s">
        <v>269</v>
      </c>
      <c r="J32" s="269"/>
      <c r="K32" s="299">
        <v>0.069</v>
      </c>
      <c r="L32" s="271"/>
      <c r="M32" s="265">
        <v>0.38</v>
      </c>
    </row>
    <row r="33" spans="2:13" ht="17.25" customHeight="1">
      <c r="B33" s="793"/>
      <c r="C33" s="791" t="s">
        <v>322</v>
      </c>
      <c r="D33" s="307" t="s">
        <v>322</v>
      </c>
      <c r="E33" s="308" t="s">
        <v>323</v>
      </c>
      <c r="F33" s="309">
        <v>0.23</v>
      </c>
      <c r="G33" s="309" t="s">
        <v>269</v>
      </c>
      <c r="H33" s="309" t="s">
        <v>269</v>
      </c>
      <c r="I33" s="309" t="s">
        <v>269</v>
      </c>
      <c r="J33" s="310"/>
      <c r="K33" s="311">
        <v>0.23</v>
      </c>
      <c r="L33" s="312"/>
      <c r="M33" s="313">
        <v>0.24</v>
      </c>
    </row>
    <row r="34" spans="2:13" ht="17.25" customHeight="1">
      <c r="B34" s="793"/>
      <c r="C34" s="791"/>
      <c r="D34" s="266" t="s">
        <v>322</v>
      </c>
      <c r="E34" s="267" t="s">
        <v>324</v>
      </c>
      <c r="F34" s="268">
        <v>0.23</v>
      </c>
      <c r="G34" s="268" t="s">
        <v>269</v>
      </c>
      <c r="H34" s="268" t="s">
        <v>269</v>
      </c>
      <c r="I34" s="268" t="s">
        <v>269</v>
      </c>
      <c r="J34" s="269"/>
      <c r="K34" s="299">
        <v>0.23</v>
      </c>
      <c r="L34" s="271"/>
      <c r="M34" s="265">
        <v>0.23</v>
      </c>
    </row>
    <row r="35" spans="2:13" ht="17.25" customHeight="1">
      <c r="B35" s="793"/>
      <c r="C35" s="791"/>
      <c r="D35" s="301" t="s">
        <v>322</v>
      </c>
      <c r="E35" s="302" t="s">
        <v>325</v>
      </c>
      <c r="F35" s="303">
        <v>0.17</v>
      </c>
      <c r="G35" s="268" t="s">
        <v>269</v>
      </c>
      <c r="H35" s="268" t="s">
        <v>269</v>
      </c>
      <c r="I35" s="268" t="s">
        <v>269</v>
      </c>
      <c r="J35" s="304"/>
      <c r="K35" s="270">
        <v>0.17</v>
      </c>
      <c r="L35" s="264"/>
      <c r="M35" s="306">
        <v>0.23</v>
      </c>
    </row>
    <row r="36" spans="2:13" ht="17.25" customHeight="1">
      <c r="B36" s="793"/>
      <c r="C36" s="791"/>
      <c r="D36" s="301" t="s">
        <v>322</v>
      </c>
      <c r="E36" s="302" t="s">
        <v>326</v>
      </c>
      <c r="F36" s="303">
        <v>0.19</v>
      </c>
      <c r="G36" s="268" t="s">
        <v>269</v>
      </c>
      <c r="H36" s="268" t="s">
        <v>269</v>
      </c>
      <c r="I36" s="268" t="s">
        <v>269</v>
      </c>
      <c r="J36" s="304"/>
      <c r="K36" s="299">
        <v>0.19</v>
      </c>
      <c r="L36" s="264"/>
      <c r="M36" s="306">
        <v>0.42</v>
      </c>
    </row>
    <row r="37" spans="2:13" ht="17.25" customHeight="1" thickBot="1">
      <c r="B37" s="794"/>
      <c r="C37" s="786"/>
      <c r="D37" s="307" t="s">
        <v>327</v>
      </c>
      <c r="E37" s="308" t="s">
        <v>328</v>
      </c>
      <c r="F37" s="314">
        <v>0.082</v>
      </c>
      <c r="G37" s="309" t="s">
        <v>269</v>
      </c>
      <c r="H37" s="309" t="s">
        <v>269</v>
      </c>
      <c r="I37" s="309" t="s">
        <v>269</v>
      </c>
      <c r="J37" s="310"/>
      <c r="K37" s="311">
        <v>0.082</v>
      </c>
      <c r="L37" s="312"/>
      <c r="M37" s="313">
        <v>0.22</v>
      </c>
    </row>
    <row r="38" spans="2:13" ht="17.25" customHeight="1">
      <c r="B38" s="763" t="s">
        <v>329</v>
      </c>
      <c r="C38" s="778" t="s">
        <v>270</v>
      </c>
      <c r="D38" s="315" t="s">
        <v>270</v>
      </c>
      <c r="E38" s="316" t="s">
        <v>330</v>
      </c>
      <c r="F38" s="261">
        <v>0.27</v>
      </c>
      <c r="G38" s="261">
        <v>0.15</v>
      </c>
      <c r="H38" s="261" t="s">
        <v>269</v>
      </c>
      <c r="I38" s="261" t="s">
        <v>269</v>
      </c>
      <c r="J38" s="262"/>
      <c r="K38" s="317">
        <v>0.21000000000000002</v>
      </c>
      <c r="L38" s="318"/>
      <c r="M38" s="319">
        <v>6.8</v>
      </c>
    </row>
    <row r="39" spans="2:13" ht="17.25" customHeight="1">
      <c r="B39" s="773"/>
      <c r="C39" s="783"/>
      <c r="D39" s="320" t="s">
        <v>270</v>
      </c>
      <c r="E39" s="321" t="s">
        <v>331</v>
      </c>
      <c r="F39" s="309">
        <v>0.17</v>
      </c>
      <c r="G39" s="309">
        <v>0.12</v>
      </c>
      <c r="H39" s="309" t="s">
        <v>269</v>
      </c>
      <c r="I39" s="309" t="s">
        <v>269</v>
      </c>
      <c r="J39" s="310"/>
      <c r="K39" s="280">
        <v>0.14500000000000002</v>
      </c>
      <c r="L39" s="312" t="s">
        <v>332</v>
      </c>
      <c r="M39" s="322">
        <v>250</v>
      </c>
    </row>
    <row r="40" spans="2:13" ht="17.25" customHeight="1">
      <c r="B40" s="773"/>
      <c r="C40" s="781" t="s">
        <v>333</v>
      </c>
      <c r="D40" s="323" t="s">
        <v>309</v>
      </c>
      <c r="E40" s="324" t="s">
        <v>334</v>
      </c>
      <c r="F40" s="283">
        <v>0.2</v>
      </c>
      <c r="G40" s="268" t="s">
        <v>269</v>
      </c>
      <c r="H40" s="268" t="s">
        <v>269</v>
      </c>
      <c r="I40" s="268" t="s">
        <v>269</v>
      </c>
      <c r="J40" s="269"/>
      <c r="K40" s="270">
        <v>0.2</v>
      </c>
      <c r="L40" s="271"/>
      <c r="M40" s="272">
        <v>33</v>
      </c>
    </row>
    <row r="41" spans="2:13" ht="17.25" customHeight="1">
      <c r="B41" s="773"/>
      <c r="C41" s="783"/>
      <c r="D41" s="323" t="s">
        <v>335</v>
      </c>
      <c r="E41" s="324" t="s">
        <v>336</v>
      </c>
      <c r="F41" s="268">
        <v>0.16</v>
      </c>
      <c r="G41" s="283">
        <v>0.3</v>
      </c>
      <c r="H41" s="268" t="s">
        <v>269</v>
      </c>
      <c r="I41" s="268" t="s">
        <v>269</v>
      </c>
      <c r="J41" s="269"/>
      <c r="K41" s="270">
        <v>0.22999999999999998</v>
      </c>
      <c r="L41" s="271"/>
      <c r="M41" s="265">
        <v>8.4</v>
      </c>
    </row>
    <row r="42" spans="2:13" ht="17.25" customHeight="1">
      <c r="B42" s="773"/>
      <c r="C42" s="783"/>
      <c r="D42" s="323" t="s">
        <v>337</v>
      </c>
      <c r="E42" s="324" t="s">
        <v>338</v>
      </c>
      <c r="F42" s="268">
        <v>0.24</v>
      </c>
      <c r="G42" s="268">
        <v>0.31</v>
      </c>
      <c r="H42" s="268" t="s">
        <v>269</v>
      </c>
      <c r="I42" s="268" t="s">
        <v>269</v>
      </c>
      <c r="J42" s="269"/>
      <c r="K42" s="270">
        <v>0.275</v>
      </c>
      <c r="L42" s="271"/>
      <c r="M42" s="300">
        <v>7</v>
      </c>
    </row>
    <row r="43" spans="2:13" ht="17.25" customHeight="1">
      <c r="B43" s="773"/>
      <c r="C43" s="783"/>
      <c r="D43" s="323" t="s">
        <v>339</v>
      </c>
      <c r="E43" s="324" t="s">
        <v>340</v>
      </c>
      <c r="F43" s="268">
        <v>0.37</v>
      </c>
      <c r="G43" s="268">
        <v>0.27</v>
      </c>
      <c r="H43" s="268" t="s">
        <v>269</v>
      </c>
      <c r="I43" s="268" t="s">
        <v>269</v>
      </c>
      <c r="J43" s="269"/>
      <c r="K43" s="299">
        <v>0.32</v>
      </c>
      <c r="L43" s="271"/>
      <c r="M43" s="300">
        <v>5.2</v>
      </c>
    </row>
    <row r="44" spans="2:13" ht="17.25" customHeight="1">
      <c r="B44" s="773"/>
      <c r="C44" s="783"/>
      <c r="D44" s="301" t="s">
        <v>341</v>
      </c>
      <c r="E44" s="302" t="s">
        <v>342</v>
      </c>
      <c r="F44" s="325">
        <v>0.32</v>
      </c>
      <c r="G44" s="326">
        <v>0.2</v>
      </c>
      <c r="H44" s="325">
        <v>0.25</v>
      </c>
      <c r="I44" s="326">
        <v>0.4</v>
      </c>
      <c r="J44" s="327"/>
      <c r="K44" s="328">
        <v>0.2925</v>
      </c>
      <c r="L44" s="264"/>
      <c r="M44" s="272">
        <v>39</v>
      </c>
    </row>
    <row r="45" spans="2:13" ht="17.25" customHeight="1">
      <c r="B45" s="773"/>
      <c r="C45" s="783"/>
      <c r="D45" s="323" t="s">
        <v>343</v>
      </c>
      <c r="E45" s="324" t="s">
        <v>344</v>
      </c>
      <c r="F45" s="283">
        <v>0.2</v>
      </c>
      <c r="G45" s="268" t="s">
        <v>269</v>
      </c>
      <c r="H45" s="268" t="s">
        <v>269</v>
      </c>
      <c r="I45" s="268" t="s">
        <v>269</v>
      </c>
      <c r="J45" s="269"/>
      <c r="K45" s="270">
        <v>0.2</v>
      </c>
      <c r="L45" s="271"/>
      <c r="M45" s="272">
        <v>62</v>
      </c>
    </row>
    <row r="46" spans="2:13" ht="17.25" customHeight="1">
      <c r="B46" s="773"/>
      <c r="C46" s="783"/>
      <c r="D46" s="323" t="s">
        <v>345</v>
      </c>
      <c r="E46" s="324" t="s">
        <v>346</v>
      </c>
      <c r="F46" s="268">
        <v>0.11</v>
      </c>
      <c r="G46" s="268" t="s">
        <v>269</v>
      </c>
      <c r="H46" s="268" t="s">
        <v>269</v>
      </c>
      <c r="I46" s="268" t="s">
        <v>269</v>
      </c>
      <c r="J46" s="329"/>
      <c r="K46" s="270">
        <v>0.11</v>
      </c>
      <c r="L46" s="271"/>
      <c r="M46" s="272">
        <v>28</v>
      </c>
    </row>
    <row r="47" spans="2:13" ht="17.25" customHeight="1">
      <c r="B47" s="773"/>
      <c r="C47" s="783"/>
      <c r="D47" s="323" t="s">
        <v>347</v>
      </c>
      <c r="E47" s="324" t="s">
        <v>348</v>
      </c>
      <c r="F47" s="274">
        <v>0.063</v>
      </c>
      <c r="G47" s="268" t="s">
        <v>269</v>
      </c>
      <c r="H47" s="268" t="s">
        <v>269</v>
      </c>
      <c r="I47" s="268" t="s">
        <v>269</v>
      </c>
      <c r="J47" s="269"/>
      <c r="K47" s="275">
        <v>0.063</v>
      </c>
      <c r="L47" s="271"/>
      <c r="M47" s="272">
        <v>36</v>
      </c>
    </row>
    <row r="48" spans="2:13" s="144" customFormat="1" ht="17.25" customHeight="1">
      <c r="B48" s="773"/>
      <c r="C48" s="783"/>
      <c r="D48" s="323" t="s">
        <v>349</v>
      </c>
      <c r="E48" s="330" t="s">
        <v>350</v>
      </c>
      <c r="F48" s="268">
        <v>0.13</v>
      </c>
      <c r="G48" s="268" t="s">
        <v>269</v>
      </c>
      <c r="H48" s="268" t="s">
        <v>269</v>
      </c>
      <c r="I48" s="268" t="s">
        <v>269</v>
      </c>
      <c r="J48" s="269"/>
      <c r="K48" s="299">
        <v>0.13</v>
      </c>
      <c r="L48" s="271"/>
      <c r="M48" s="272">
        <v>73</v>
      </c>
    </row>
    <row r="49" spans="2:13" s="144" customFormat="1" ht="17.25" customHeight="1">
      <c r="B49" s="773"/>
      <c r="C49" s="783"/>
      <c r="D49" s="323" t="s">
        <v>351</v>
      </c>
      <c r="E49" s="330" t="s">
        <v>352</v>
      </c>
      <c r="F49" s="268">
        <v>0.16</v>
      </c>
      <c r="G49" s="268" t="s">
        <v>269</v>
      </c>
      <c r="H49" s="268" t="s">
        <v>269</v>
      </c>
      <c r="I49" s="268" t="s">
        <v>269</v>
      </c>
      <c r="J49" s="269"/>
      <c r="K49" s="299">
        <v>0.16</v>
      </c>
      <c r="L49" s="271"/>
      <c r="M49" s="331">
        <v>100</v>
      </c>
    </row>
    <row r="50" spans="2:13" s="144" customFormat="1" ht="17.25" customHeight="1">
      <c r="B50" s="773"/>
      <c r="C50" s="783"/>
      <c r="D50" s="323" t="s">
        <v>353</v>
      </c>
      <c r="E50" s="330" t="s">
        <v>354</v>
      </c>
      <c r="F50" s="268">
        <v>0.21</v>
      </c>
      <c r="G50" s="268">
        <v>0.11</v>
      </c>
      <c r="H50" s="268" t="s">
        <v>269</v>
      </c>
      <c r="I50" s="268" t="s">
        <v>269</v>
      </c>
      <c r="J50" s="269"/>
      <c r="K50" s="299">
        <v>0.16</v>
      </c>
      <c r="L50" s="312" t="s">
        <v>332</v>
      </c>
      <c r="M50" s="331">
        <v>220</v>
      </c>
    </row>
    <row r="51" spans="2:13" s="144" customFormat="1" ht="17.25" customHeight="1">
      <c r="B51" s="773"/>
      <c r="C51" s="780"/>
      <c r="D51" s="323" t="s">
        <v>355</v>
      </c>
      <c r="E51" s="324" t="s">
        <v>356</v>
      </c>
      <c r="F51" s="268">
        <v>0.27</v>
      </c>
      <c r="G51" s="268" t="s">
        <v>269</v>
      </c>
      <c r="H51" s="268" t="s">
        <v>269</v>
      </c>
      <c r="I51" s="268" t="s">
        <v>269</v>
      </c>
      <c r="J51" s="269"/>
      <c r="K51" s="299">
        <v>0.27</v>
      </c>
      <c r="L51" s="332"/>
      <c r="M51" s="272">
        <v>47</v>
      </c>
    </row>
    <row r="52" spans="2:13" s="144" customFormat="1" ht="17.25" customHeight="1">
      <c r="B52" s="773"/>
      <c r="C52" s="783" t="s">
        <v>280</v>
      </c>
      <c r="D52" s="323" t="s">
        <v>357</v>
      </c>
      <c r="E52" s="333" t="s">
        <v>358</v>
      </c>
      <c r="F52" s="283">
        <v>0.2</v>
      </c>
      <c r="G52" s="268">
        <v>0.16</v>
      </c>
      <c r="H52" s="268" t="s">
        <v>269</v>
      </c>
      <c r="I52" s="268" t="s">
        <v>269</v>
      </c>
      <c r="J52" s="269"/>
      <c r="K52" s="270">
        <v>0.18</v>
      </c>
      <c r="L52" s="332"/>
      <c r="M52" s="272">
        <v>44</v>
      </c>
    </row>
    <row r="53" spans="2:13" s="144" customFormat="1" ht="17.25" customHeight="1">
      <c r="B53" s="773"/>
      <c r="C53" s="783"/>
      <c r="D53" s="323" t="s">
        <v>357</v>
      </c>
      <c r="E53" s="324" t="s">
        <v>359</v>
      </c>
      <c r="F53" s="268">
        <v>0.23</v>
      </c>
      <c r="G53" s="268" t="s">
        <v>269</v>
      </c>
      <c r="H53" s="268" t="s">
        <v>269</v>
      </c>
      <c r="I53" s="268" t="s">
        <v>269</v>
      </c>
      <c r="J53" s="269"/>
      <c r="K53" s="299">
        <v>0.23</v>
      </c>
      <c r="L53" s="332"/>
      <c r="M53" s="272">
        <v>22</v>
      </c>
    </row>
    <row r="54" spans="2:13" s="144" customFormat="1" ht="17.25" customHeight="1">
      <c r="B54" s="773"/>
      <c r="C54" s="783"/>
      <c r="D54" s="323" t="s">
        <v>360</v>
      </c>
      <c r="E54" s="333" t="s">
        <v>361</v>
      </c>
      <c r="F54" s="283">
        <v>0.2</v>
      </c>
      <c r="G54" s="268" t="s">
        <v>269</v>
      </c>
      <c r="H54" s="268" t="s">
        <v>269</v>
      </c>
      <c r="I54" s="268" t="s">
        <v>269</v>
      </c>
      <c r="J54" s="269"/>
      <c r="K54" s="270">
        <v>0.2</v>
      </c>
      <c r="L54" s="332"/>
      <c r="M54" s="272">
        <v>11</v>
      </c>
    </row>
    <row r="55" spans="2:13" s="144" customFormat="1" ht="17.25" customHeight="1">
      <c r="B55" s="773"/>
      <c r="C55" s="783"/>
      <c r="D55" s="323" t="s">
        <v>362</v>
      </c>
      <c r="E55" s="324" t="s">
        <v>363</v>
      </c>
      <c r="F55" s="268">
        <v>0.65</v>
      </c>
      <c r="G55" s="268">
        <v>0.83</v>
      </c>
      <c r="H55" s="268">
        <v>0.73</v>
      </c>
      <c r="I55" s="268">
        <v>0.91</v>
      </c>
      <c r="J55" s="269"/>
      <c r="K55" s="270">
        <v>0.78</v>
      </c>
      <c r="L55" s="332"/>
      <c r="M55" s="272">
        <v>42</v>
      </c>
    </row>
    <row r="56" spans="2:13" s="144" customFormat="1" ht="17.25" customHeight="1">
      <c r="B56" s="773"/>
      <c r="C56" s="783"/>
      <c r="D56" s="323" t="s">
        <v>281</v>
      </c>
      <c r="E56" s="324" t="s">
        <v>364</v>
      </c>
      <c r="F56" s="268">
        <v>0.72</v>
      </c>
      <c r="G56" s="283">
        <v>0.5</v>
      </c>
      <c r="H56" s="268">
        <v>0.88</v>
      </c>
      <c r="I56" s="268">
        <v>0.79</v>
      </c>
      <c r="J56" s="269"/>
      <c r="K56" s="270">
        <v>0.7225</v>
      </c>
      <c r="L56" s="271"/>
      <c r="M56" s="300">
        <v>5</v>
      </c>
    </row>
    <row r="57" spans="2:13" s="144" customFormat="1" ht="17.25" customHeight="1">
      <c r="B57" s="773"/>
      <c r="C57" s="783"/>
      <c r="D57" s="323" t="s">
        <v>365</v>
      </c>
      <c r="E57" s="324" t="s">
        <v>366</v>
      </c>
      <c r="F57" s="283">
        <v>0.2</v>
      </c>
      <c r="G57" s="268">
        <v>0.82</v>
      </c>
      <c r="H57" s="268" t="s">
        <v>269</v>
      </c>
      <c r="I57" s="268" t="s">
        <v>269</v>
      </c>
      <c r="J57" s="269"/>
      <c r="K57" s="270">
        <v>0.51</v>
      </c>
      <c r="L57" s="277"/>
      <c r="M57" s="265">
        <v>2.1</v>
      </c>
    </row>
    <row r="58" spans="2:13" s="144" customFormat="1" ht="17.25" customHeight="1" thickBot="1">
      <c r="B58" s="764"/>
      <c r="C58" s="779"/>
      <c r="D58" s="335" t="s">
        <v>367</v>
      </c>
      <c r="E58" s="336" t="s">
        <v>368</v>
      </c>
      <c r="F58" s="287">
        <v>0.19</v>
      </c>
      <c r="G58" s="287">
        <v>0.21</v>
      </c>
      <c r="H58" s="287" t="s">
        <v>269</v>
      </c>
      <c r="I58" s="287" t="s">
        <v>269</v>
      </c>
      <c r="J58" s="288"/>
      <c r="K58" s="289">
        <v>0.2</v>
      </c>
      <c r="L58" s="337"/>
      <c r="M58" s="338">
        <v>34</v>
      </c>
    </row>
    <row r="59" spans="2:13" s="144" customFormat="1" ht="17.25" customHeight="1">
      <c r="B59" s="780" t="s">
        <v>369</v>
      </c>
      <c r="C59" s="778" t="s">
        <v>287</v>
      </c>
      <c r="D59" s="315" t="s">
        <v>370</v>
      </c>
      <c r="E59" s="316" t="s">
        <v>371</v>
      </c>
      <c r="F59" s="260">
        <v>0.093</v>
      </c>
      <c r="G59" s="261" t="s">
        <v>269</v>
      </c>
      <c r="H59" s="261" t="s">
        <v>269</v>
      </c>
      <c r="I59" s="261" t="s">
        <v>269</v>
      </c>
      <c r="J59" s="262"/>
      <c r="K59" s="339">
        <v>0.093</v>
      </c>
      <c r="L59" s="318"/>
      <c r="M59" s="319">
        <v>2.5</v>
      </c>
    </row>
    <row r="60" spans="2:13" s="144" customFormat="1" ht="17.25" customHeight="1">
      <c r="B60" s="780"/>
      <c r="C60" s="783"/>
      <c r="D60" s="323" t="s">
        <v>372</v>
      </c>
      <c r="E60" s="324" t="s">
        <v>373</v>
      </c>
      <c r="F60" s="268">
        <v>0.16</v>
      </c>
      <c r="G60" s="268" t="s">
        <v>269</v>
      </c>
      <c r="H60" s="268" t="s">
        <v>269</v>
      </c>
      <c r="I60" s="268" t="s">
        <v>269</v>
      </c>
      <c r="J60" s="269"/>
      <c r="K60" s="299">
        <v>0.16</v>
      </c>
      <c r="L60" s="271"/>
      <c r="M60" s="265">
        <v>0.17</v>
      </c>
    </row>
    <row r="61" spans="2:13" s="144" customFormat="1" ht="17.25" customHeight="1">
      <c r="B61" s="780"/>
      <c r="C61" s="786" t="s">
        <v>294</v>
      </c>
      <c r="D61" s="320" t="s">
        <v>374</v>
      </c>
      <c r="E61" s="321" t="s">
        <v>375</v>
      </c>
      <c r="F61" s="309">
        <v>0.11</v>
      </c>
      <c r="G61" s="309" t="s">
        <v>269</v>
      </c>
      <c r="H61" s="309" t="s">
        <v>269</v>
      </c>
      <c r="I61" s="309" t="s">
        <v>269</v>
      </c>
      <c r="J61" s="310"/>
      <c r="K61" s="311">
        <v>0.11</v>
      </c>
      <c r="L61" s="312"/>
      <c r="M61" s="340">
        <v>67</v>
      </c>
    </row>
    <row r="62" spans="2:13" s="144" customFormat="1" ht="17.25" customHeight="1">
      <c r="B62" s="782"/>
      <c r="C62" s="787"/>
      <c r="D62" s="323" t="s">
        <v>376</v>
      </c>
      <c r="E62" s="324" t="s">
        <v>377</v>
      </c>
      <c r="F62" s="274">
        <v>0.081</v>
      </c>
      <c r="G62" s="268" t="s">
        <v>269</v>
      </c>
      <c r="H62" s="268" t="s">
        <v>269</v>
      </c>
      <c r="I62" s="268" t="s">
        <v>269</v>
      </c>
      <c r="J62" s="269"/>
      <c r="K62" s="299">
        <v>0.081</v>
      </c>
      <c r="L62" s="271"/>
      <c r="M62" s="265">
        <v>0.64</v>
      </c>
    </row>
    <row r="63" spans="2:13" s="144" customFormat="1" ht="17.25" customHeight="1" thickBot="1">
      <c r="B63" s="781"/>
      <c r="C63" s="787"/>
      <c r="D63" s="320" t="s">
        <v>378</v>
      </c>
      <c r="E63" s="321" t="s">
        <v>379</v>
      </c>
      <c r="F63" s="341">
        <v>0.2</v>
      </c>
      <c r="G63" s="309" t="s">
        <v>269</v>
      </c>
      <c r="H63" s="309" t="s">
        <v>269</v>
      </c>
      <c r="I63" s="309" t="s">
        <v>269</v>
      </c>
      <c r="J63" s="310"/>
      <c r="K63" s="280">
        <v>0.2</v>
      </c>
      <c r="L63" s="312"/>
      <c r="M63" s="313">
        <v>0.51</v>
      </c>
    </row>
    <row r="64" spans="2:13" s="144" customFormat="1" ht="17.25" customHeight="1">
      <c r="B64" s="778" t="s">
        <v>380</v>
      </c>
      <c r="C64" s="342" t="s">
        <v>381</v>
      </c>
      <c r="D64" s="315" t="s">
        <v>382</v>
      </c>
      <c r="E64" s="316" t="s">
        <v>383</v>
      </c>
      <c r="F64" s="260">
        <v>0.062</v>
      </c>
      <c r="G64" s="261" t="s">
        <v>269</v>
      </c>
      <c r="H64" s="261" t="s">
        <v>269</v>
      </c>
      <c r="I64" s="261" t="s">
        <v>269</v>
      </c>
      <c r="J64" s="262"/>
      <c r="K64" s="343">
        <v>0.062</v>
      </c>
      <c r="L64" s="318"/>
      <c r="M64" s="319">
        <v>0.21</v>
      </c>
    </row>
    <row r="65" spans="2:13" s="144" customFormat="1" ht="17.25" customHeight="1" thickBot="1">
      <c r="B65" s="779"/>
      <c r="C65" s="334" t="s">
        <v>270</v>
      </c>
      <c r="D65" s="344" t="s">
        <v>384</v>
      </c>
      <c r="E65" s="345" t="s">
        <v>385</v>
      </c>
      <c r="F65" s="346">
        <v>0.13</v>
      </c>
      <c r="G65" s="346" t="s">
        <v>269</v>
      </c>
      <c r="H65" s="346" t="s">
        <v>269</v>
      </c>
      <c r="I65" s="346" t="s">
        <v>269</v>
      </c>
      <c r="J65" s="347"/>
      <c r="K65" s="348">
        <v>0.13</v>
      </c>
      <c r="L65" s="349"/>
      <c r="M65" s="350">
        <v>1.2</v>
      </c>
    </row>
    <row r="66" spans="2:13" s="144" customFormat="1" ht="17.25" customHeight="1">
      <c r="B66" s="780" t="s">
        <v>386</v>
      </c>
      <c r="C66" s="778" t="s">
        <v>365</v>
      </c>
      <c r="D66" s="351" t="s">
        <v>387</v>
      </c>
      <c r="E66" s="352" t="s">
        <v>388</v>
      </c>
      <c r="F66" s="353">
        <v>0.093</v>
      </c>
      <c r="G66" s="303">
        <v>0.34</v>
      </c>
      <c r="H66" s="303" t="s">
        <v>269</v>
      </c>
      <c r="I66" s="303" t="s">
        <v>269</v>
      </c>
      <c r="J66" s="304"/>
      <c r="K66" s="328">
        <v>0.21650000000000003</v>
      </c>
      <c r="L66" s="264"/>
      <c r="M66" s="306">
        <v>2.8</v>
      </c>
    </row>
    <row r="67" spans="2:13" s="144" customFormat="1" ht="17.25" customHeight="1" thickBot="1">
      <c r="B67" s="781"/>
      <c r="C67" s="779"/>
      <c r="D67" s="320" t="s">
        <v>389</v>
      </c>
      <c r="E67" s="321" t="s">
        <v>390</v>
      </c>
      <c r="F67" s="341">
        <v>0.5</v>
      </c>
      <c r="G67" s="309">
        <v>0.96</v>
      </c>
      <c r="H67" s="309" t="s">
        <v>269</v>
      </c>
      <c r="I67" s="309" t="s">
        <v>269</v>
      </c>
      <c r="J67" s="310"/>
      <c r="K67" s="354">
        <v>0.73</v>
      </c>
      <c r="L67" s="312"/>
      <c r="M67" s="265">
        <v>5.7</v>
      </c>
    </row>
    <row r="68" spans="2:13" s="144" customFormat="1" ht="17.25" customHeight="1" thickBot="1">
      <c r="B68" s="355" t="s">
        <v>391</v>
      </c>
      <c r="C68" s="355" t="s">
        <v>392</v>
      </c>
      <c r="D68" s="356" t="s">
        <v>393</v>
      </c>
      <c r="E68" s="357" t="s">
        <v>394</v>
      </c>
      <c r="F68" s="358">
        <v>0.099</v>
      </c>
      <c r="G68" s="358">
        <v>0.096</v>
      </c>
      <c r="H68" s="359" t="s">
        <v>269</v>
      </c>
      <c r="I68" s="359" t="s">
        <v>269</v>
      </c>
      <c r="J68" s="360"/>
      <c r="K68" s="361">
        <v>0.0975</v>
      </c>
      <c r="L68" s="362"/>
      <c r="M68" s="363">
        <v>0.43</v>
      </c>
    </row>
    <row r="69" spans="2:13" s="144" customFormat="1" ht="17.25" customHeight="1">
      <c r="B69" s="780" t="s">
        <v>395</v>
      </c>
      <c r="C69" s="778" t="s">
        <v>266</v>
      </c>
      <c r="D69" s="351" t="s">
        <v>396</v>
      </c>
      <c r="E69" s="352" t="s">
        <v>397</v>
      </c>
      <c r="F69" s="303">
        <v>0.26</v>
      </c>
      <c r="G69" s="303">
        <v>0.29</v>
      </c>
      <c r="H69" s="303" t="s">
        <v>269</v>
      </c>
      <c r="I69" s="303" t="s">
        <v>269</v>
      </c>
      <c r="J69" s="304"/>
      <c r="K69" s="317">
        <v>0.275</v>
      </c>
      <c r="L69" s="264"/>
      <c r="M69" s="306">
        <v>0.51</v>
      </c>
    </row>
    <row r="70" spans="2:13" s="144" customFormat="1" ht="17.25" customHeight="1">
      <c r="B70" s="782"/>
      <c r="C70" s="783"/>
      <c r="D70" s="323" t="s">
        <v>398</v>
      </c>
      <c r="E70" s="324" t="s">
        <v>399</v>
      </c>
      <c r="F70" s="268">
        <v>0.25</v>
      </c>
      <c r="G70" s="268">
        <v>0.17</v>
      </c>
      <c r="H70" s="268" t="s">
        <v>269</v>
      </c>
      <c r="I70" s="268" t="s">
        <v>269</v>
      </c>
      <c r="J70" s="269"/>
      <c r="K70" s="270">
        <v>0.21000000000000002</v>
      </c>
      <c r="L70" s="271"/>
      <c r="M70" s="265">
        <v>0.17</v>
      </c>
    </row>
    <row r="71" spans="2:13" s="144" customFormat="1" ht="17.25" customHeight="1" thickBot="1">
      <c r="B71" s="781"/>
      <c r="C71" s="779"/>
      <c r="D71" s="320" t="s">
        <v>400</v>
      </c>
      <c r="E71" s="321" t="s">
        <v>401</v>
      </c>
      <c r="F71" s="341">
        <v>0.3</v>
      </c>
      <c r="G71" s="314">
        <v>0.099</v>
      </c>
      <c r="H71" s="309" t="s">
        <v>269</v>
      </c>
      <c r="I71" s="309" t="s">
        <v>269</v>
      </c>
      <c r="J71" s="310"/>
      <c r="K71" s="280">
        <v>0.1995</v>
      </c>
      <c r="L71" s="312"/>
      <c r="M71" s="364">
        <v>0.3</v>
      </c>
    </row>
    <row r="72" spans="2:13" s="144" customFormat="1" ht="17.25" customHeight="1">
      <c r="B72" s="784" t="s">
        <v>402</v>
      </c>
      <c r="C72" s="778" t="s">
        <v>365</v>
      </c>
      <c r="D72" s="315" t="s">
        <v>403</v>
      </c>
      <c r="E72" s="316" t="s">
        <v>404</v>
      </c>
      <c r="F72" s="365">
        <v>1.3</v>
      </c>
      <c r="G72" s="261">
        <v>0.11</v>
      </c>
      <c r="H72" s="261" t="s">
        <v>269</v>
      </c>
      <c r="I72" s="261" t="s">
        <v>269</v>
      </c>
      <c r="J72" s="262"/>
      <c r="K72" s="317">
        <v>0.7050000000000001</v>
      </c>
      <c r="L72" s="318"/>
      <c r="M72" s="366">
        <v>63</v>
      </c>
    </row>
    <row r="73" spans="2:13" s="144" customFormat="1" ht="17.25" customHeight="1" thickBot="1">
      <c r="B73" s="785"/>
      <c r="C73" s="779"/>
      <c r="D73" s="285" t="s">
        <v>405</v>
      </c>
      <c r="E73" s="286" t="s">
        <v>406</v>
      </c>
      <c r="F73" s="287">
        <v>0.84</v>
      </c>
      <c r="G73" s="287">
        <v>0.36</v>
      </c>
      <c r="H73" s="287" t="s">
        <v>269</v>
      </c>
      <c r="I73" s="287" t="s">
        <v>269</v>
      </c>
      <c r="J73" s="288"/>
      <c r="K73" s="289">
        <v>0.6</v>
      </c>
      <c r="L73" s="290"/>
      <c r="M73" s="291">
        <v>1.1</v>
      </c>
    </row>
    <row r="74" spans="2:13" s="144" customFormat="1" ht="17.25" customHeight="1" thickBot="1">
      <c r="B74" s="367" t="s">
        <v>407</v>
      </c>
      <c r="C74" s="282" t="s">
        <v>408</v>
      </c>
      <c r="D74" s="292" t="s">
        <v>365</v>
      </c>
      <c r="E74" s="293" t="s">
        <v>409</v>
      </c>
      <c r="F74" s="294">
        <v>0.29</v>
      </c>
      <c r="G74" s="368">
        <v>0.066</v>
      </c>
      <c r="H74" s="294" t="s">
        <v>269</v>
      </c>
      <c r="I74" s="294" t="s">
        <v>269</v>
      </c>
      <c r="J74" s="295"/>
      <c r="K74" s="369">
        <v>0.178</v>
      </c>
      <c r="L74" s="297"/>
      <c r="M74" s="298">
        <v>0.61</v>
      </c>
    </row>
    <row r="75" spans="2:13" s="144" customFormat="1" ht="17.25" customHeight="1" thickBot="1">
      <c r="B75" s="370" t="s">
        <v>410</v>
      </c>
      <c r="C75" s="371" t="s">
        <v>392</v>
      </c>
      <c r="D75" s="372" t="s">
        <v>411</v>
      </c>
      <c r="E75" s="373" t="s">
        <v>412</v>
      </c>
      <c r="F75" s="359">
        <v>0.13</v>
      </c>
      <c r="G75" s="359" t="s">
        <v>269</v>
      </c>
      <c r="H75" s="359" t="s">
        <v>269</v>
      </c>
      <c r="I75" s="359" t="s">
        <v>269</v>
      </c>
      <c r="J75" s="360"/>
      <c r="K75" s="374">
        <v>0.13</v>
      </c>
      <c r="L75" s="362"/>
      <c r="M75" s="363">
        <v>0.99</v>
      </c>
    </row>
    <row r="76" spans="2:13" s="144" customFormat="1" ht="17.25" customHeight="1" thickBot="1">
      <c r="B76" s="375"/>
      <c r="C76" s="376"/>
      <c r="D76" s="376"/>
      <c r="E76" s="376"/>
      <c r="F76" s="376"/>
      <c r="G76" s="376"/>
      <c r="H76" s="376"/>
      <c r="I76" s="377" t="s">
        <v>1</v>
      </c>
      <c r="J76" s="378"/>
      <c r="K76" s="379">
        <f>AVERAGE(K6:K75)</f>
        <v>0.2426376811594203</v>
      </c>
      <c r="L76" s="380"/>
      <c r="M76" s="381">
        <f>AVERAGE(M6:M75)</f>
        <v>18.91485714285714</v>
      </c>
    </row>
    <row r="77" spans="2:13" s="144" customFormat="1" ht="17.25" customHeight="1">
      <c r="B77" s="247" t="s">
        <v>413</v>
      </c>
      <c r="C77" s="776" t="s">
        <v>414</v>
      </c>
      <c r="D77" s="776"/>
      <c r="E77" s="776"/>
      <c r="F77" s="776"/>
      <c r="G77" s="776"/>
      <c r="H77" s="776"/>
      <c r="I77" s="776"/>
      <c r="J77" s="776"/>
      <c r="K77" s="776"/>
      <c r="L77" s="776"/>
      <c r="M77" s="776"/>
    </row>
    <row r="78" spans="2:13" s="144" customFormat="1" ht="17.25" customHeight="1">
      <c r="B78" s="246"/>
      <c r="C78" s="248" t="s">
        <v>415</v>
      </c>
      <c r="D78" s="382"/>
      <c r="E78" s="382"/>
      <c r="F78" s="382"/>
      <c r="G78" s="382"/>
      <c r="H78" s="382"/>
      <c r="I78" s="382"/>
      <c r="J78" s="382"/>
      <c r="K78" s="382"/>
      <c r="L78" s="239"/>
      <c r="M78" s="239"/>
    </row>
    <row r="79" spans="2:13" s="144" customFormat="1" ht="17.25" customHeight="1">
      <c r="B79" s="246"/>
      <c r="C79" s="777" t="s">
        <v>416</v>
      </c>
      <c r="D79" s="777"/>
      <c r="E79" s="777"/>
      <c r="F79" s="777"/>
      <c r="G79" s="777"/>
      <c r="H79" s="777"/>
      <c r="I79" s="777"/>
      <c r="J79" s="777"/>
      <c r="K79" s="777"/>
      <c r="L79" s="239"/>
      <c r="M79" s="239"/>
    </row>
    <row r="80" spans="2:11" s="144" customFormat="1" ht="17.25" customHeight="1">
      <c r="B80" s="145"/>
      <c r="C80" s="145"/>
      <c r="D80" s="145"/>
      <c r="E80" s="145"/>
      <c r="F80" s="145"/>
      <c r="G80" s="145"/>
      <c r="H80" s="145"/>
      <c r="I80" s="145"/>
      <c r="J80" s="145"/>
      <c r="K80" s="145"/>
    </row>
    <row r="81" spans="2:11" s="144" customFormat="1" ht="17.25" customHeight="1">
      <c r="B81" s="145"/>
      <c r="C81" s="145"/>
      <c r="D81" s="145"/>
      <c r="E81" s="145"/>
      <c r="F81" s="145"/>
      <c r="G81" s="145"/>
      <c r="H81" s="145"/>
      <c r="I81" s="145"/>
      <c r="J81" s="145"/>
      <c r="K81" s="145"/>
    </row>
    <row r="82" spans="2:11" s="144" customFormat="1" ht="16.5" customHeight="1">
      <c r="B82" s="145"/>
      <c r="C82" s="145"/>
      <c r="D82" s="145"/>
      <c r="E82" s="145"/>
      <c r="F82" s="145"/>
      <c r="G82" s="145"/>
      <c r="H82" s="145"/>
      <c r="I82" s="145"/>
      <c r="J82" s="145"/>
      <c r="K82" s="145"/>
    </row>
    <row r="83" spans="2:11" s="144" customFormat="1" ht="15.75" customHeight="1">
      <c r="B83" s="145"/>
      <c r="C83" s="145"/>
      <c r="D83" s="145"/>
      <c r="E83" s="145"/>
      <c r="F83" s="145"/>
      <c r="G83" s="145"/>
      <c r="H83" s="145"/>
      <c r="I83" s="145"/>
      <c r="J83" s="145"/>
      <c r="K83" s="145"/>
    </row>
    <row r="84" spans="2:11" s="144" customFormat="1" ht="15.75" customHeight="1">
      <c r="B84" s="145"/>
      <c r="C84" s="145"/>
      <c r="D84" s="145"/>
      <c r="E84" s="145"/>
      <c r="F84" s="145"/>
      <c r="G84" s="145"/>
      <c r="H84" s="145"/>
      <c r="I84" s="145"/>
      <c r="J84" s="145"/>
      <c r="K84" s="145"/>
    </row>
    <row r="85" spans="2:11" s="144" customFormat="1" ht="15.75" customHeight="1">
      <c r="B85" s="141"/>
      <c r="C85" s="141"/>
      <c r="D85" s="141"/>
      <c r="E85" s="141"/>
      <c r="F85" s="141"/>
      <c r="G85" s="141"/>
      <c r="H85" s="141"/>
      <c r="I85" s="141"/>
      <c r="J85" s="141"/>
      <c r="K85" s="141"/>
    </row>
    <row r="86" spans="2:11" s="144" customFormat="1" ht="16.5" customHeight="1">
      <c r="B86" s="141"/>
      <c r="C86" s="141"/>
      <c r="D86" s="141"/>
      <c r="E86" s="141"/>
      <c r="F86" s="141"/>
      <c r="G86" s="141"/>
      <c r="H86" s="383"/>
      <c r="I86" s="141"/>
      <c r="J86" s="141"/>
      <c r="K86" s="141"/>
    </row>
    <row r="87" spans="12:13" s="144" customFormat="1" ht="12.75">
      <c r="L87" s="141"/>
      <c r="M87" s="141"/>
    </row>
    <row r="89" spans="12:13" ht="12.75">
      <c r="L89" s="144"/>
      <c r="M89" s="144"/>
    </row>
    <row r="90" spans="2:13" s="144" customFormat="1" ht="12.75">
      <c r="B90" s="141"/>
      <c r="C90" s="141"/>
      <c r="D90" s="141"/>
      <c r="E90" s="141"/>
      <c r="F90" s="141"/>
      <c r="G90" s="141"/>
      <c r="H90" s="141"/>
      <c r="I90" s="141"/>
      <c r="J90" s="141"/>
      <c r="K90" s="141"/>
      <c r="L90" s="141"/>
      <c r="M90" s="141"/>
    </row>
  </sheetData>
  <sheetProtection/>
  <mergeCells count="31">
    <mergeCell ref="B3:B5"/>
    <mergeCell ref="C3:C5"/>
    <mergeCell ref="D3:D5"/>
    <mergeCell ref="E3:E5"/>
    <mergeCell ref="F3:K4"/>
    <mergeCell ref="L3:M5"/>
    <mergeCell ref="J5:K5"/>
    <mergeCell ref="B6:B26"/>
    <mergeCell ref="C7:C11"/>
    <mergeCell ref="C12:C14"/>
    <mergeCell ref="C15:C17"/>
    <mergeCell ref="C18:C26"/>
    <mergeCell ref="B27:B37"/>
    <mergeCell ref="C27:C31"/>
    <mergeCell ref="C33:C37"/>
    <mergeCell ref="B38:B58"/>
    <mergeCell ref="C38:C39"/>
    <mergeCell ref="C40:C51"/>
    <mergeCell ref="C52:C58"/>
    <mergeCell ref="B59:B63"/>
    <mergeCell ref="C59:C60"/>
    <mergeCell ref="C61:C63"/>
    <mergeCell ref="C77:M77"/>
    <mergeCell ref="C79:K79"/>
    <mergeCell ref="B64:B65"/>
    <mergeCell ref="B66:B67"/>
    <mergeCell ref="C66:C67"/>
    <mergeCell ref="B69:B71"/>
    <mergeCell ref="C69:C71"/>
    <mergeCell ref="B72:B73"/>
    <mergeCell ref="C72:C73"/>
  </mergeCells>
  <conditionalFormatting sqref="M8:M27 M68:M74 M33:M38 M41:M43 M45:M54 M57:M62 M65:M66">
    <cfRule type="expression" priority="15" dxfId="0" stopIfTrue="1">
      <formula>"0.???;-0.???;0_._0_0_0"</formula>
    </cfRule>
  </conditionalFormatting>
  <conditionalFormatting sqref="M6">
    <cfRule type="expression" priority="14" dxfId="0" stopIfTrue="1">
      <formula>"0.???;-0.???;0_._0_0_0"</formula>
    </cfRule>
  </conditionalFormatting>
  <conditionalFormatting sqref="M7">
    <cfRule type="expression" priority="13" dxfId="0" stopIfTrue="1">
      <formula>"0.???;-0.???;0_._0_0_0"</formula>
    </cfRule>
  </conditionalFormatting>
  <conditionalFormatting sqref="M55">
    <cfRule type="expression" priority="12" dxfId="0" stopIfTrue="1">
      <formula>"0.???;-0.???;0_._0_0_0"</formula>
    </cfRule>
  </conditionalFormatting>
  <conditionalFormatting sqref="M63">
    <cfRule type="expression" priority="10" dxfId="0" stopIfTrue="1">
      <formula>"0.???;-0.???;0_._0_0_0"</formula>
    </cfRule>
  </conditionalFormatting>
  <conditionalFormatting sqref="M39">
    <cfRule type="expression" priority="11" dxfId="0" stopIfTrue="1">
      <formula>"0.???;-0.???;0_._0_0_0"</formula>
    </cfRule>
  </conditionalFormatting>
  <conditionalFormatting sqref="M67">
    <cfRule type="expression" priority="9" dxfId="0" stopIfTrue="1">
      <formula>"0.???;-0.???;0_._0_0_0"</formula>
    </cfRule>
  </conditionalFormatting>
  <conditionalFormatting sqref="M28:M29">
    <cfRule type="expression" priority="8" dxfId="0" stopIfTrue="1">
      <formula>"0.???;-0.???;0_._0_0_0"</formula>
    </cfRule>
  </conditionalFormatting>
  <conditionalFormatting sqref="M31:M32">
    <cfRule type="expression" priority="7" dxfId="0" stopIfTrue="1">
      <formula>"0.???;-0.???;0_._0_0_0"</formula>
    </cfRule>
  </conditionalFormatting>
  <conditionalFormatting sqref="M75">
    <cfRule type="expression" priority="6" dxfId="0" stopIfTrue="1">
      <formula>"0.???;-0.???;0_._0_0_0"</formula>
    </cfRule>
  </conditionalFormatting>
  <conditionalFormatting sqref="M30">
    <cfRule type="expression" priority="5" dxfId="0" stopIfTrue="1">
      <formula>"0.???;-0.???;0_._0_0_0"</formula>
    </cfRule>
  </conditionalFormatting>
  <conditionalFormatting sqref="M56">
    <cfRule type="expression" priority="4" dxfId="0" stopIfTrue="1">
      <formula>"0.???;-0.???;0_._0_0_0"</formula>
    </cfRule>
  </conditionalFormatting>
  <conditionalFormatting sqref="M40">
    <cfRule type="expression" priority="3" dxfId="0" stopIfTrue="1">
      <formula>"0.???;-0.???;0_._0_0_0"</formula>
    </cfRule>
  </conditionalFormatting>
  <conditionalFormatting sqref="M44">
    <cfRule type="expression" priority="2" dxfId="0" stopIfTrue="1">
      <formula>"0.???;-0.???;0_._0_0_0"</formula>
    </cfRule>
  </conditionalFormatting>
  <conditionalFormatting sqref="M64">
    <cfRule type="expression" priority="1" dxfId="0" stopIfTrue="1">
      <formula>"0.???;-0.???;0_._0_0_0"</formula>
    </cfRule>
  </conditionalFormatting>
  <printOptions/>
  <pageMargins left="0.984251968503937" right="0.5118110236220472" top="0.7874015748031497" bottom="0.1968503937007874" header="0.31496062992125984" footer="0.31496062992125984"/>
  <pageSetup horizontalDpi="600" verticalDpi="600" orientation="portrait" paperSize="9" scale="60" r:id="rId1"/>
</worksheet>
</file>

<file path=xl/worksheets/sheet6.xml><?xml version="1.0" encoding="utf-8"?>
<worksheet xmlns="http://schemas.openxmlformats.org/spreadsheetml/2006/main" xmlns:r="http://schemas.openxmlformats.org/officeDocument/2006/relationships">
  <sheetPr>
    <pageSetUpPr fitToPage="1"/>
  </sheetPr>
  <dimension ref="B1:J46"/>
  <sheetViews>
    <sheetView showGridLines="0" view="pageBreakPreview" zoomScale="60" zoomScaleNormal="80" zoomScalePageLayoutView="0" workbookViewId="0" topLeftCell="A1">
      <selection activeCell="K14" sqref="K14"/>
    </sheetView>
  </sheetViews>
  <sheetFormatPr defaultColWidth="9.00390625" defaultRowHeight="18" customHeight="1"/>
  <cols>
    <col min="1" max="1" width="3.875" style="148" customWidth="1"/>
    <col min="2" max="2" width="13.50390625" style="143" customWidth="1"/>
    <col min="3" max="3" width="12.00390625" style="142" customWidth="1"/>
    <col min="4" max="4" width="22.375" style="142" customWidth="1"/>
    <col min="5" max="6" width="13.50390625" style="141" customWidth="1"/>
    <col min="7" max="7" width="3.875" style="141" customWidth="1"/>
    <col min="8" max="8" width="9.50390625" style="141" customWidth="1"/>
    <col min="9" max="9" width="9.25390625" style="141" customWidth="1"/>
    <col min="10" max="10" width="11.00390625" style="141" customWidth="1"/>
    <col min="11" max="16384" width="9.00390625" style="148" customWidth="1"/>
  </cols>
  <sheetData>
    <row r="1" spans="2:10" ht="12.75">
      <c r="B1" s="248"/>
      <c r="C1" s="255"/>
      <c r="D1" s="255"/>
      <c r="E1" s="255"/>
      <c r="F1" s="255"/>
      <c r="G1" s="255"/>
      <c r="H1" s="255"/>
      <c r="I1" s="255"/>
      <c r="J1" s="255"/>
    </row>
    <row r="2" spans="2:8" ht="13.5" thickBot="1">
      <c r="B2" s="384" t="s">
        <v>417</v>
      </c>
      <c r="C2" s="256"/>
      <c r="D2" s="256"/>
      <c r="E2" s="256"/>
      <c r="F2" s="146" t="s">
        <v>199</v>
      </c>
      <c r="G2" s="255"/>
      <c r="H2" s="255"/>
    </row>
    <row r="3" spans="2:10" ht="17.25" customHeight="1">
      <c r="B3" s="766" t="s">
        <v>200</v>
      </c>
      <c r="C3" s="825" t="s">
        <v>418</v>
      </c>
      <c r="D3" s="828" t="s">
        <v>419</v>
      </c>
      <c r="E3" s="802" t="s">
        <v>420</v>
      </c>
      <c r="F3" s="831" t="s">
        <v>421</v>
      </c>
      <c r="G3" s="145"/>
      <c r="H3" s="145"/>
      <c r="I3" s="145"/>
      <c r="J3" s="145"/>
    </row>
    <row r="4" spans="2:10" ht="17.25" customHeight="1">
      <c r="B4" s="824"/>
      <c r="C4" s="826"/>
      <c r="D4" s="829"/>
      <c r="E4" s="803"/>
      <c r="F4" s="832"/>
      <c r="G4" s="145"/>
      <c r="H4" s="145"/>
      <c r="I4" s="145"/>
      <c r="J4" s="145"/>
    </row>
    <row r="5" spans="2:10" ht="17.25" customHeight="1" thickBot="1">
      <c r="B5" s="767"/>
      <c r="C5" s="827"/>
      <c r="D5" s="830"/>
      <c r="E5" s="804"/>
      <c r="F5" s="833"/>
      <c r="G5" s="145"/>
      <c r="H5" s="145"/>
      <c r="I5" s="145"/>
      <c r="J5" s="145"/>
    </row>
    <row r="6" spans="2:10" ht="18" customHeight="1">
      <c r="B6" s="819" t="s">
        <v>208</v>
      </c>
      <c r="C6" s="386" t="s">
        <v>422</v>
      </c>
      <c r="D6" s="387" t="s">
        <v>423</v>
      </c>
      <c r="E6" s="388">
        <v>0.063</v>
      </c>
      <c r="F6" s="389">
        <v>21</v>
      </c>
      <c r="G6" s="145"/>
      <c r="H6" s="145"/>
      <c r="I6" s="145"/>
      <c r="J6" s="145"/>
    </row>
    <row r="7" spans="2:10" ht="18" customHeight="1">
      <c r="B7" s="787"/>
      <c r="C7" s="390" t="s">
        <v>424</v>
      </c>
      <c r="D7" s="391" t="s">
        <v>425</v>
      </c>
      <c r="E7" s="392">
        <v>0.053</v>
      </c>
      <c r="F7" s="393">
        <v>12</v>
      </c>
      <c r="G7" s="145"/>
      <c r="H7" s="394"/>
      <c r="I7" s="145"/>
      <c r="J7" s="145"/>
    </row>
    <row r="8" spans="2:10" ht="18" customHeight="1">
      <c r="B8" s="787"/>
      <c r="C8" s="390" t="s">
        <v>426</v>
      </c>
      <c r="D8" s="391" t="s">
        <v>427</v>
      </c>
      <c r="E8" s="392">
        <v>0.053</v>
      </c>
      <c r="F8" s="395">
        <v>6.8</v>
      </c>
      <c r="G8" s="145"/>
      <c r="H8" s="145"/>
      <c r="I8" s="145"/>
      <c r="J8" s="145"/>
    </row>
    <row r="9" spans="2:10" ht="18" customHeight="1">
      <c r="B9" s="787"/>
      <c r="C9" s="390" t="s">
        <v>428</v>
      </c>
      <c r="D9" s="391" t="s">
        <v>429</v>
      </c>
      <c r="E9" s="392">
        <v>0.051</v>
      </c>
      <c r="F9" s="396">
        <v>7.7</v>
      </c>
      <c r="G9" s="145"/>
      <c r="H9" s="145"/>
      <c r="I9" s="145"/>
      <c r="J9" s="145"/>
    </row>
    <row r="10" spans="2:10" ht="18" customHeight="1" thickBot="1">
      <c r="B10" s="820"/>
      <c r="C10" s="398" t="s">
        <v>430</v>
      </c>
      <c r="D10" s="399" t="s">
        <v>431</v>
      </c>
      <c r="E10" s="400">
        <v>0.051</v>
      </c>
      <c r="F10" s="401">
        <v>0.84</v>
      </c>
      <c r="G10" s="145"/>
      <c r="H10" s="145"/>
      <c r="I10" s="145"/>
      <c r="J10" s="145"/>
    </row>
    <row r="11" spans="2:10" ht="18" customHeight="1">
      <c r="B11" s="819" t="s">
        <v>220</v>
      </c>
      <c r="C11" s="402" t="s">
        <v>422</v>
      </c>
      <c r="D11" s="387" t="s">
        <v>432</v>
      </c>
      <c r="E11" s="388">
        <v>0.094</v>
      </c>
      <c r="F11" s="403">
        <v>2.5</v>
      </c>
      <c r="G11" s="145"/>
      <c r="H11" s="145"/>
      <c r="I11" s="145"/>
      <c r="J11" s="145"/>
    </row>
    <row r="12" spans="2:10" ht="18" customHeight="1" thickBot="1">
      <c r="B12" s="820"/>
      <c r="C12" s="404"/>
      <c r="D12" s="399" t="s">
        <v>433</v>
      </c>
      <c r="E12" s="405">
        <v>0.084</v>
      </c>
      <c r="F12" s="406">
        <v>100</v>
      </c>
      <c r="G12" s="145"/>
      <c r="H12" s="145"/>
      <c r="I12" s="145"/>
      <c r="J12" s="145"/>
    </row>
    <row r="13" spans="2:10" ht="18" customHeight="1" thickBot="1">
      <c r="B13" s="397" t="s">
        <v>434</v>
      </c>
      <c r="C13" s="407" t="s">
        <v>422</v>
      </c>
      <c r="D13" s="408" t="s">
        <v>435</v>
      </c>
      <c r="E13" s="409">
        <v>0.077</v>
      </c>
      <c r="F13" s="410">
        <v>14</v>
      </c>
      <c r="G13" s="145"/>
      <c r="H13" s="145"/>
      <c r="I13" s="145"/>
      <c r="J13" s="145"/>
    </row>
    <row r="14" spans="2:10" ht="18" customHeight="1" thickBot="1">
      <c r="B14" s="821" t="s">
        <v>436</v>
      </c>
      <c r="C14" s="822"/>
      <c r="D14" s="823"/>
      <c r="E14" s="411">
        <f>AVERAGE(E6:E13)</f>
        <v>0.06575</v>
      </c>
      <c r="F14" s="412">
        <f>AVERAGE(F6:F13)</f>
        <v>20.605</v>
      </c>
      <c r="G14" s="145"/>
      <c r="H14" s="145"/>
      <c r="I14" s="145"/>
      <c r="J14" s="145"/>
    </row>
    <row r="15" spans="2:10" ht="15" customHeight="1">
      <c r="B15" s="240" t="s">
        <v>437</v>
      </c>
      <c r="C15" s="413"/>
      <c r="D15" s="413"/>
      <c r="E15" s="414"/>
      <c r="F15" s="415"/>
      <c r="G15" s="416"/>
      <c r="H15" s="417"/>
      <c r="I15" s="417"/>
      <c r="J15" s="418"/>
    </row>
    <row r="44" spans="8:10" ht="18" customHeight="1">
      <c r="H44" s="419"/>
      <c r="I44" s="419"/>
      <c r="J44" s="419"/>
    </row>
    <row r="45" spans="8:10" ht="18" customHeight="1">
      <c r="H45" s="419"/>
      <c r="I45" s="419"/>
      <c r="J45" s="419"/>
    </row>
    <row r="46" spans="8:10" ht="18" customHeight="1">
      <c r="H46" s="419"/>
      <c r="I46" s="419"/>
      <c r="J46" s="419"/>
    </row>
  </sheetData>
  <sheetProtection/>
  <mergeCells count="8">
    <mergeCell ref="F3:F5"/>
    <mergeCell ref="B6:B10"/>
    <mergeCell ref="B11:B12"/>
    <mergeCell ref="B14:D14"/>
    <mergeCell ref="B3:B5"/>
    <mergeCell ref="C3:C5"/>
    <mergeCell ref="D3:D5"/>
    <mergeCell ref="E3:E5"/>
  </mergeCells>
  <dataValidations count="1">
    <dataValidation allowBlank="1" showInputMessage="1" showErrorMessage="1" sqref="H44:J46"/>
  </dataValidations>
  <printOptions/>
  <pageMargins left="0.7874015748031497" right="0.7874015748031497" top="0.984251968503937" bottom="0.984251968503937" header="0.5118110236220472" footer="0.5118110236220472"/>
  <pageSetup fitToHeight="1" fitToWidth="1" horizontalDpi="600" verticalDpi="600" orientation="portrait" paperSize="9" r:id="rId1"/>
</worksheet>
</file>

<file path=xl/worksheets/sheet7.xml><?xml version="1.0" encoding="utf-8"?>
<worksheet xmlns="http://schemas.openxmlformats.org/spreadsheetml/2006/main" xmlns:r="http://schemas.openxmlformats.org/officeDocument/2006/relationships">
  <sheetPr>
    <pageSetUpPr fitToPage="1"/>
  </sheetPr>
  <dimension ref="A1:E32"/>
  <sheetViews>
    <sheetView showGridLines="0" view="pageBreakPreview" zoomScale="60" zoomScalePageLayoutView="0" workbookViewId="0" topLeftCell="A1">
      <selection activeCell="K14" sqref="K14"/>
    </sheetView>
  </sheetViews>
  <sheetFormatPr defaultColWidth="9.00390625" defaultRowHeight="15" customHeight="1"/>
  <cols>
    <col min="1" max="1" width="3.875" style="148" customWidth="1"/>
    <col min="2" max="2" width="10.625" style="141" customWidth="1"/>
    <col min="3" max="3" width="25.625" style="141" customWidth="1"/>
    <col min="4" max="4" width="11.625" style="141" bestFit="1" customWidth="1"/>
    <col min="5" max="5" width="8.875" style="141" customWidth="1"/>
    <col min="6" max="16384" width="9.00390625" style="148" customWidth="1"/>
  </cols>
  <sheetData>
    <row r="1" ht="12.75">
      <c r="A1" s="141"/>
    </row>
    <row r="2" spans="1:4" ht="13.5" thickBot="1">
      <c r="A2" s="141"/>
      <c r="B2" s="144" t="s">
        <v>438</v>
      </c>
      <c r="C2" s="144"/>
      <c r="D2" s="146" t="s">
        <v>199</v>
      </c>
    </row>
    <row r="3" spans="1:5" ht="18" customHeight="1">
      <c r="A3" s="141"/>
      <c r="B3" s="796" t="s">
        <v>200</v>
      </c>
      <c r="C3" s="838" t="s">
        <v>439</v>
      </c>
      <c r="D3" s="420" t="s">
        <v>440</v>
      </c>
      <c r="E3" s="145"/>
    </row>
    <row r="4" spans="1:5" ht="18" customHeight="1" thickBot="1">
      <c r="A4" s="141"/>
      <c r="B4" s="798"/>
      <c r="C4" s="839"/>
      <c r="D4" s="421" t="s">
        <v>441</v>
      </c>
      <c r="E4" s="145"/>
    </row>
    <row r="5" spans="1:5" ht="18" customHeight="1">
      <c r="A5" s="141"/>
      <c r="B5" s="834" t="s">
        <v>208</v>
      </c>
      <c r="C5" s="422" t="s">
        <v>442</v>
      </c>
      <c r="D5" s="423">
        <v>0.05</v>
      </c>
      <c r="E5" s="145"/>
    </row>
    <row r="6" spans="1:5" ht="18" customHeight="1">
      <c r="A6" s="141"/>
      <c r="B6" s="840"/>
      <c r="C6" s="425" t="s">
        <v>443</v>
      </c>
      <c r="D6" s="426">
        <v>0.05</v>
      </c>
      <c r="E6" s="145"/>
    </row>
    <row r="7" spans="1:5" ht="18" customHeight="1">
      <c r="A7" s="141"/>
      <c r="B7" s="840"/>
      <c r="C7" s="425" t="s">
        <v>444</v>
      </c>
      <c r="D7" s="426">
        <v>0.05</v>
      </c>
      <c r="E7" s="145"/>
    </row>
    <row r="8" spans="1:5" ht="18" customHeight="1">
      <c r="A8" s="141"/>
      <c r="B8" s="840"/>
      <c r="C8" s="425" t="s">
        <v>445</v>
      </c>
      <c r="D8" s="426">
        <v>0.07</v>
      </c>
      <c r="E8" s="145"/>
    </row>
    <row r="9" spans="1:5" ht="18" customHeight="1">
      <c r="A9" s="141"/>
      <c r="B9" s="840"/>
      <c r="C9" s="425" t="s">
        <v>446</v>
      </c>
      <c r="D9" s="427">
        <v>0.051</v>
      </c>
      <c r="E9" s="145"/>
    </row>
    <row r="10" spans="1:5" ht="18" customHeight="1">
      <c r="A10" s="141"/>
      <c r="B10" s="840"/>
      <c r="C10" s="425" t="s">
        <v>447</v>
      </c>
      <c r="D10" s="427">
        <v>0.065</v>
      </c>
      <c r="E10" s="145"/>
    </row>
    <row r="11" spans="1:5" ht="18" customHeight="1">
      <c r="A11" s="141"/>
      <c r="B11" s="840"/>
      <c r="C11" s="425" t="s">
        <v>448</v>
      </c>
      <c r="D11" s="426">
        <v>0.05</v>
      </c>
      <c r="E11" s="145"/>
    </row>
    <row r="12" spans="1:5" ht="18" customHeight="1">
      <c r="A12" s="141"/>
      <c r="B12" s="840"/>
      <c r="C12" s="425" t="s">
        <v>449</v>
      </c>
      <c r="D12" s="426">
        <v>0.05</v>
      </c>
      <c r="E12" s="145"/>
    </row>
    <row r="13" spans="1:5" ht="18" customHeight="1">
      <c r="A13" s="141"/>
      <c r="B13" s="840"/>
      <c r="C13" s="425" t="s">
        <v>450</v>
      </c>
      <c r="D13" s="427">
        <v>0.051</v>
      </c>
      <c r="E13" s="145"/>
    </row>
    <row r="14" spans="1:5" ht="18" customHeight="1" thickBot="1">
      <c r="A14" s="141"/>
      <c r="B14" s="840"/>
      <c r="C14" s="428" t="s">
        <v>451</v>
      </c>
      <c r="D14" s="429">
        <v>0.05</v>
      </c>
      <c r="E14" s="145"/>
    </row>
    <row r="15" spans="1:5" ht="18" customHeight="1" thickBot="1">
      <c r="A15" s="141"/>
      <c r="B15" s="430" t="s">
        <v>452</v>
      </c>
      <c r="C15" s="431" t="s">
        <v>453</v>
      </c>
      <c r="D15" s="432">
        <v>0.034</v>
      </c>
      <c r="E15" s="145"/>
    </row>
    <row r="16" spans="1:5" ht="18" customHeight="1">
      <c r="A16" s="141"/>
      <c r="B16" s="834" t="s">
        <v>434</v>
      </c>
      <c r="C16" s="433" t="s">
        <v>454</v>
      </c>
      <c r="D16" s="434">
        <v>0.062</v>
      </c>
      <c r="E16" s="145"/>
    </row>
    <row r="17" spans="1:5" ht="18" customHeight="1">
      <c r="A17" s="141"/>
      <c r="B17" s="840"/>
      <c r="C17" s="435" t="s">
        <v>455</v>
      </c>
      <c r="D17" s="436">
        <v>0.15</v>
      </c>
      <c r="E17" s="145"/>
    </row>
    <row r="18" spans="1:5" ht="18" customHeight="1">
      <c r="A18" s="141"/>
      <c r="B18" s="840"/>
      <c r="C18" s="437" t="s">
        <v>456</v>
      </c>
      <c r="D18" s="438">
        <v>0.27</v>
      </c>
      <c r="E18" s="145"/>
    </row>
    <row r="19" spans="1:5" ht="18" customHeight="1" thickBot="1">
      <c r="A19" s="141"/>
      <c r="B19" s="835"/>
      <c r="C19" s="307" t="s">
        <v>457</v>
      </c>
      <c r="D19" s="439">
        <v>0.065</v>
      </c>
      <c r="E19" s="145"/>
    </row>
    <row r="20" spans="1:5" ht="18" customHeight="1" thickBot="1">
      <c r="A20" s="141"/>
      <c r="B20" s="424" t="s">
        <v>229</v>
      </c>
      <c r="C20" s="440" t="s">
        <v>458</v>
      </c>
      <c r="D20" s="441">
        <v>0.057</v>
      </c>
      <c r="E20" s="145"/>
    </row>
    <row r="21" spans="1:5" ht="18" customHeight="1">
      <c r="A21" s="141"/>
      <c r="B21" s="836" t="s">
        <v>459</v>
      </c>
      <c r="C21" s="442" t="s">
        <v>460</v>
      </c>
      <c r="D21" s="434">
        <v>0.038</v>
      </c>
      <c r="E21" s="145"/>
    </row>
    <row r="22" spans="1:5" ht="18" customHeight="1" thickBot="1">
      <c r="A22" s="141"/>
      <c r="B22" s="837"/>
      <c r="C22" s="444" t="s">
        <v>461</v>
      </c>
      <c r="D22" s="445">
        <v>0.039</v>
      </c>
      <c r="E22" s="145"/>
    </row>
    <row r="23" spans="1:5" ht="18" customHeight="1" thickBot="1">
      <c r="A23" s="141"/>
      <c r="B23" s="443" t="s">
        <v>462</v>
      </c>
      <c r="C23" s="446" t="s">
        <v>463</v>
      </c>
      <c r="D23" s="447">
        <v>0.062</v>
      </c>
      <c r="E23" s="145"/>
    </row>
    <row r="24" spans="1:5" ht="18" customHeight="1" thickBot="1">
      <c r="A24" s="141"/>
      <c r="B24" s="448" t="s">
        <v>239</v>
      </c>
      <c r="C24" s="449" t="s">
        <v>464</v>
      </c>
      <c r="D24" s="450">
        <v>0.062</v>
      </c>
      <c r="E24" s="145"/>
    </row>
    <row r="25" spans="1:5" ht="18" customHeight="1">
      <c r="A25" s="141"/>
      <c r="B25" s="834" t="s">
        <v>465</v>
      </c>
      <c r="C25" s="315" t="s">
        <v>466</v>
      </c>
      <c r="D25" s="434">
        <v>0.071</v>
      </c>
      <c r="E25" s="145"/>
    </row>
    <row r="26" spans="1:5" ht="18" customHeight="1" thickBot="1">
      <c r="A26" s="141"/>
      <c r="B26" s="835"/>
      <c r="C26" s="344" t="s">
        <v>467</v>
      </c>
      <c r="D26" s="450">
        <v>0.062</v>
      </c>
      <c r="E26" s="145"/>
    </row>
    <row r="27" spans="1:5" ht="18" customHeight="1">
      <c r="A27" s="141"/>
      <c r="B27" s="834" t="s">
        <v>243</v>
      </c>
      <c r="C27" s="315" t="s">
        <v>468</v>
      </c>
      <c r="D27" s="434">
        <v>0.054</v>
      </c>
      <c r="E27" s="145"/>
    </row>
    <row r="28" spans="1:5" ht="18" customHeight="1" thickBot="1">
      <c r="A28" s="141"/>
      <c r="B28" s="835"/>
      <c r="C28" s="344" t="s">
        <v>469</v>
      </c>
      <c r="D28" s="451">
        <v>0.53</v>
      </c>
      <c r="E28" s="145"/>
    </row>
    <row r="29" spans="1:5" ht="18" customHeight="1">
      <c r="A29" s="141"/>
      <c r="B29" s="836" t="s">
        <v>245</v>
      </c>
      <c r="C29" s="442" t="s">
        <v>470</v>
      </c>
      <c r="D29" s="434">
        <v>0.058</v>
      </c>
      <c r="E29" s="145"/>
    </row>
    <row r="30" spans="1:5" ht="18" customHeight="1" thickBot="1">
      <c r="A30" s="141"/>
      <c r="B30" s="837"/>
      <c r="C30" s="452" t="s">
        <v>471</v>
      </c>
      <c r="D30" s="453">
        <v>0.058</v>
      </c>
      <c r="E30" s="145"/>
    </row>
    <row r="31" spans="1:5" ht="18" customHeight="1" thickBot="1">
      <c r="A31" s="141"/>
      <c r="B31" s="454"/>
      <c r="C31" s="455" t="s">
        <v>472</v>
      </c>
      <c r="D31" s="456">
        <f>AVERAGE(D5:D30)</f>
        <v>0.08496153846153845</v>
      </c>
      <c r="E31" s="145"/>
    </row>
    <row r="32" spans="1:5" ht="18" customHeight="1">
      <c r="A32" s="141"/>
      <c r="B32" s="240" t="s">
        <v>437</v>
      </c>
      <c r="C32" s="240"/>
      <c r="D32" s="457"/>
      <c r="E32" s="145"/>
    </row>
  </sheetData>
  <sheetProtection/>
  <mergeCells count="8">
    <mergeCell ref="B27:B28"/>
    <mergeCell ref="B29:B30"/>
    <mergeCell ref="B3:B4"/>
    <mergeCell ref="C3:C4"/>
    <mergeCell ref="B5:B14"/>
    <mergeCell ref="B16:B19"/>
    <mergeCell ref="B21:B22"/>
    <mergeCell ref="B25:B26"/>
  </mergeCells>
  <printOptions/>
  <pageMargins left="0.984251968503937" right="0.4724409448818898" top="0.984251968503937" bottom="0.984251968503937" header="0.5118110236220472" footer="0.5118110236220472"/>
  <pageSetup fitToHeight="1" fitToWidth="1" horizontalDpi="600" verticalDpi="600" orientation="portrait" paperSize="9" r:id="rId1"/>
</worksheet>
</file>

<file path=xl/worksheets/sheet8.xml><?xml version="1.0" encoding="utf-8"?>
<worksheet xmlns="http://schemas.openxmlformats.org/spreadsheetml/2006/main" xmlns:r="http://schemas.openxmlformats.org/officeDocument/2006/relationships">
  <sheetPr>
    <pageSetUpPr fitToPage="1"/>
  </sheetPr>
  <dimension ref="B1:GI78"/>
  <sheetViews>
    <sheetView showGridLines="0" view="pageBreakPreview" zoomScaleNormal="89" zoomScaleSheetLayoutView="100" zoomScalePageLayoutView="0" workbookViewId="0" topLeftCell="A10">
      <selection activeCell="K14" sqref="K14"/>
    </sheetView>
  </sheetViews>
  <sheetFormatPr defaultColWidth="9.00390625" defaultRowHeight="18" customHeight="1"/>
  <cols>
    <col min="1" max="1" width="3.875" style="148" customWidth="1"/>
    <col min="2" max="2" width="10.625" style="141" customWidth="1"/>
    <col min="3" max="3" width="29.375" style="141" customWidth="1"/>
    <col min="4" max="4" width="31.625" style="141" bestFit="1" customWidth="1"/>
    <col min="5" max="5" width="11.625" style="141" bestFit="1" customWidth="1"/>
    <col min="6" max="6" width="9.625" style="142" customWidth="1"/>
    <col min="7" max="16384" width="9.00390625" style="148" customWidth="1"/>
  </cols>
  <sheetData>
    <row r="1" spans="3:6" ht="12.75">
      <c r="C1" s="144"/>
      <c r="D1" s="144"/>
      <c r="E1" s="144"/>
      <c r="F1" s="144"/>
    </row>
    <row r="2" spans="2:5" ht="13.5" thickBot="1">
      <c r="B2" s="141" t="s">
        <v>473</v>
      </c>
      <c r="E2" s="146" t="s">
        <v>199</v>
      </c>
    </row>
    <row r="3" spans="2:6" ht="18" customHeight="1">
      <c r="B3" s="766" t="s">
        <v>200</v>
      </c>
      <c r="C3" s="771" t="s">
        <v>474</v>
      </c>
      <c r="D3" s="844"/>
      <c r="E3" s="420" t="s">
        <v>440</v>
      </c>
      <c r="F3" s="145"/>
    </row>
    <row r="4" spans="2:6" ht="18" customHeight="1" thickBot="1">
      <c r="B4" s="843"/>
      <c r="C4" s="385" t="s">
        <v>439</v>
      </c>
      <c r="D4" s="150" t="s">
        <v>475</v>
      </c>
      <c r="E4" s="421" t="s">
        <v>476</v>
      </c>
      <c r="F4" s="145"/>
    </row>
    <row r="5" spans="2:6" ht="18" customHeight="1">
      <c r="B5" s="819" t="s">
        <v>208</v>
      </c>
      <c r="C5" s="458" t="s">
        <v>477</v>
      </c>
      <c r="D5" s="459" t="s">
        <v>478</v>
      </c>
      <c r="E5" s="460">
        <v>1.8</v>
      </c>
      <c r="F5" s="145"/>
    </row>
    <row r="6" spans="2:6" ht="18" customHeight="1">
      <c r="B6" s="787"/>
      <c r="C6" s="461" t="s">
        <v>479</v>
      </c>
      <c r="D6" s="462" t="s">
        <v>480</v>
      </c>
      <c r="E6" s="463">
        <v>0.062</v>
      </c>
      <c r="F6" s="145"/>
    </row>
    <row r="7" spans="2:6" ht="18" customHeight="1">
      <c r="B7" s="787"/>
      <c r="C7" s="461" t="s">
        <v>481</v>
      </c>
      <c r="D7" s="462" t="s">
        <v>482</v>
      </c>
      <c r="E7" s="463">
        <v>0.22</v>
      </c>
      <c r="F7" s="145"/>
    </row>
    <row r="8" spans="2:6" ht="18" customHeight="1">
      <c r="B8" s="787"/>
      <c r="C8" s="461" t="s">
        <v>483</v>
      </c>
      <c r="D8" s="462" t="s">
        <v>484</v>
      </c>
      <c r="E8" s="464">
        <v>1.4</v>
      </c>
      <c r="F8" s="145"/>
    </row>
    <row r="9" spans="2:6" ht="18" customHeight="1">
      <c r="B9" s="787"/>
      <c r="C9" s="461" t="s">
        <v>485</v>
      </c>
      <c r="D9" s="462" t="s">
        <v>486</v>
      </c>
      <c r="E9" s="465">
        <v>0.1</v>
      </c>
      <c r="F9" s="145"/>
    </row>
    <row r="10" spans="2:6" ht="18" customHeight="1">
      <c r="B10" s="787"/>
      <c r="C10" s="461" t="s">
        <v>487</v>
      </c>
      <c r="D10" s="462" t="s">
        <v>488</v>
      </c>
      <c r="E10" s="465">
        <v>0.1</v>
      </c>
      <c r="F10" s="145"/>
    </row>
    <row r="11" spans="2:6" ht="18" customHeight="1">
      <c r="B11" s="787"/>
      <c r="C11" s="461" t="s">
        <v>489</v>
      </c>
      <c r="D11" s="462" t="s">
        <v>490</v>
      </c>
      <c r="E11" s="463">
        <v>0.18</v>
      </c>
      <c r="F11" s="145"/>
    </row>
    <row r="12" spans="2:6" ht="18" customHeight="1">
      <c r="B12" s="787"/>
      <c r="C12" s="461" t="s">
        <v>491</v>
      </c>
      <c r="D12" s="462" t="s">
        <v>492</v>
      </c>
      <c r="E12" s="464">
        <v>1.3</v>
      </c>
      <c r="F12" s="145"/>
    </row>
    <row r="13" spans="2:6" ht="18" customHeight="1">
      <c r="B13" s="787"/>
      <c r="C13" s="461" t="s">
        <v>493</v>
      </c>
      <c r="D13" s="462" t="s">
        <v>494</v>
      </c>
      <c r="E13" s="463">
        <v>0.14</v>
      </c>
      <c r="F13" s="145"/>
    </row>
    <row r="14" spans="2:6" ht="18" customHeight="1" thickBot="1">
      <c r="B14" s="787"/>
      <c r="C14" s="466" t="s">
        <v>495</v>
      </c>
      <c r="D14" s="467" t="s">
        <v>496</v>
      </c>
      <c r="E14" s="468">
        <v>1.6</v>
      </c>
      <c r="F14" s="145"/>
    </row>
    <row r="15" spans="2:6" ht="18" customHeight="1" thickBot="1">
      <c r="B15" s="371" t="s">
        <v>497</v>
      </c>
      <c r="C15" s="469" t="s">
        <v>498</v>
      </c>
      <c r="D15" s="357" t="s">
        <v>499</v>
      </c>
      <c r="E15" s="470">
        <v>0.34</v>
      </c>
      <c r="F15" s="145"/>
    </row>
    <row r="16" spans="2:6" ht="18" customHeight="1">
      <c r="B16" s="834" t="s">
        <v>452</v>
      </c>
      <c r="C16" s="433" t="s">
        <v>500</v>
      </c>
      <c r="D16" s="471" t="s">
        <v>501</v>
      </c>
      <c r="E16" s="472">
        <v>16</v>
      </c>
      <c r="F16" s="145"/>
    </row>
    <row r="17" spans="2:6" ht="18" customHeight="1" thickBot="1">
      <c r="B17" s="835"/>
      <c r="C17" s="473" t="s">
        <v>502</v>
      </c>
      <c r="D17" s="474" t="s">
        <v>503</v>
      </c>
      <c r="E17" s="475">
        <v>3</v>
      </c>
      <c r="F17" s="145"/>
    </row>
    <row r="18" spans="2:6" ht="18" customHeight="1">
      <c r="B18" s="834" t="s">
        <v>434</v>
      </c>
      <c r="C18" s="476" t="s">
        <v>504</v>
      </c>
      <c r="D18" s="477" t="s">
        <v>505</v>
      </c>
      <c r="E18" s="478">
        <v>2.2</v>
      </c>
      <c r="F18" s="145"/>
    </row>
    <row r="19" spans="2:6" ht="18" customHeight="1">
      <c r="B19" s="840"/>
      <c r="C19" s="479" t="s">
        <v>506</v>
      </c>
      <c r="D19" s="480" t="s">
        <v>507</v>
      </c>
      <c r="E19" s="481">
        <v>1.2</v>
      </c>
      <c r="F19" s="145"/>
    </row>
    <row r="20" spans="2:6" ht="18" customHeight="1">
      <c r="B20" s="840"/>
      <c r="C20" s="479" t="s">
        <v>508</v>
      </c>
      <c r="D20" s="480" t="s">
        <v>509</v>
      </c>
      <c r="E20" s="481">
        <v>3.3</v>
      </c>
      <c r="F20" s="145"/>
    </row>
    <row r="21" spans="2:6" ht="18" customHeight="1" thickBot="1">
      <c r="B21" s="835"/>
      <c r="C21" s="482" t="s">
        <v>510</v>
      </c>
      <c r="D21" s="483" t="s">
        <v>511</v>
      </c>
      <c r="E21" s="484">
        <v>0.058</v>
      </c>
      <c r="F21" s="145"/>
    </row>
    <row r="22" spans="2:6" ht="18" customHeight="1" thickBot="1">
      <c r="B22" s="430" t="s">
        <v>229</v>
      </c>
      <c r="C22" s="485" t="s">
        <v>512</v>
      </c>
      <c r="D22" s="373" t="s">
        <v>513</v>
      </c>
      <c r="E22" s="486">
        <v>0.13</v>
      </c>
      <c r="F22" s="145"/>
    </row>
    <row r="23" spans="2:6" ht="18" customHeight="1">
      <c r="B23" s="834" t="s">
        <v>459</v>
      </c>
      <c r="C23" s="315" t="s">
        <v>514</v>
      </c>
      <c r="D23" s="259" t="s">
        <v>515</v>
      </c>
      <c r="E23" s="487">
        <v>2.7</v>
      </c>
      <c r="F23" s="145"/>
    </row>
    <row r="24" spans="2:6" ht="18" customHeight="1" thickBot="1">
      <c r="B24" s="835"/>
      <c r="C24" s="335" t="s">
        <v>516</v>
      </c>
      <c r="D24" s="286" t="s">
        <v>517</v>
      </c>
      <c r="E24" s="488">
        <v>3</v>
      </c>
      <c r="F24" s="145"/>
    </row>
    <row r="25" spans="2:6" ht="18" customHeight="1" thickBot="1">
      <c r="B25" s="430" t="s">
        <v>462</v>
      </c>
      <c r="C25" s="376" t="s">
        <v>518</v>
      </c>
      <c r="D25" s="373" t="s">
        <v>519</v>
      </c>
      <c r="E25" s="486">
        <v>1.5</v>
      </c>
      <c r="F25" s="145"/>
    </row>
    <row r="26" spans="2:6" ht="18" customHeight="1" thickBot="1">
      <c r="B26" s="371" t="s">
        <v>239</v>
      </c>
      <c r="C26" s="485" t="s">
        <v>520</v>
      </c>
      <c r="D26" s="489" t="s">
        <v>521</v>
      </c>
      <c r="E26" s="486">
        <v>2.9</v>
      </c>
      <c r="F26" s="145"/>
    </row>
    <row r="27" spans="2:6" ht="18" customHeight="1">
      <c r="B27" s="819" t="s">
        <v>465</v>
      </c>
      <c r="C27" s="490" t="s">
        <v>522</v>
      </c>
      <c r="D27" s="316" t="s">
        <v>523</v>
      </c>
      <c r="E27" s="478">
        <v>0.033</v>
      </c>
      <c r="F27" s="145"/>
    </row>
    <row r="28" spans="2:6" ht="18" customHeight="1" thickBot="1">
      <c r="B28" s="820"/>
      <c r="C28" s="491" t="s">
        <v>524</v>
      </c>
      <c r="D28" s="345" t="s">
        <v>525</v>
      </c>
      <c r="E28" s="492">
        <v>4.8</v>
      </c>
      <c r="F28" s="145"/>
    </row>
    <row r="29" spans="2:6" ht="18" customHeight="1">
      <c r="B29" s="787" t="s">
        <v>243</v>
      </c>
      <c r="C29" s="493" t="s">
        <v>526</v>
      </c>
      <c r="D29" s="352" t="s">
        <v>527</v>
      </c>
      <c r="E29" s="494">
        <v>0.96</v>
      </c>
      <c r="F29" s="145"/>
    </row>
    <row r="30" spans="2:6" ht="18" customHeight="1">
      <c r="B30" s="787"/>
      <c r="C30" s="495" t="s">
        <v>528</v>
      </c>
      <c r="D30" s="324" t="s">
        <v>529</v>
      </c>
      <c r="E30" s="481">
        <v>0.79</v>
      </c>
      <c r="F30" s="145"/>
    </row>
    <row r="31" spans="2:6" ht="18" customHeight="1" thickBot="1">
      <c r="B31" s="820"/>
      <c r="C31" s="496" t="s">
        <v>530</v>
      </c>
      <c r="D31" s="336" t="s">
        <v>531</v>
      </c>
      <c r="E31" s="484">
        <v>2.2</v>
      </c>
      <c r="F31" s="145"/>
    </row>
    <row r="32" spans="2:6" ht="18" customHeight="1" thickBot="1">
      <c r="B32" s="371" t="s">
        <v>245</v>
      </c>
      <c r="C32" s="485" t="s">
        <v>532</v>
      </c>
      <c r="D32" s="489" t="s">
        <v>533</v>
      </c>
      <c r="E32" s="486">
        <v>0.068</v>
      </c>
      <c r="F32" s="145"/>
    </row>
    <row r="33" spans="2:6" ht="18" customHeight="1" thickBot="1">
      <c r="B33" s="497"/>
      <c r="C33" s="841" t="s">
        <v>472</v>
      </c>
      <c r="D33" s="842"/>
      <c r="E33" s="498">
        <f>AVERAGE(E5:E32)</f>
        <v>1.8600357142857145</v>
      </c>
      <c r="F33" s="145"/>
    </row>
    <row r="34" spans="2:6" ht="18" customHeight="1">
      <c r="B34" s="240" t="s">
        <v>437</v>
      </c>
      <c r="C34" s="240"/>
      <c r="D34" s="255"/>
      <c r="E34" s="499"/>
      <c r="F34" s="145"/>
    </row>
    <row r="35" spans="2:6" ht="18" customHeight="1">
      <c r="B35" s="145"/>
      <c r="C35" s="145"/>
      <c r="D35" s="145"/>
      <c r="E35" s="145"/>
      <c r="F35" s="145"/>
    </row>
    <row r="36" spans="2:6" ht="15" customHeight="1">
      <c r="B36" s="765"/>
      <c r="C36" s="765"/>
      <c r="D36" s="765"/>
      <c r="E36" s="500"/>
      <c r="F36" s="501"/>
    </row>
    <row r="37" ht="18" customHeight="1">
      <c r="B37" s="142"/>
    </row>
    <row r="38" ht="18" customHeight="1">
      <c r="B38" s="142"/>
    </row>
    <row r="39" ht="18" customHeight="1">
      <c r="B39" s="142"/>
    </row>
    <row r="40" ht="18" customHeight="1">
      <c r="B40" s="142"/>
    </row>
    <row r="41" ht="18" customHeight="1">
      <c r="B41" s="413"/>
    </row>
    <row r="42" ht="18" customHeight="1">
      <c r="B42" s="413"/>
    </row>
    <row r="43" ht="18" customHeight="1">
      <c r="B43" s="413"/>
    </row>
    <row r="44" ht="18" customHeight="1">
      <c r="B44" s="413"/>
    </row>
    <row r="45" ht="18" customHeight="1">
      <c r="B45" s="142"/>
    </row>
    <row r="46" ht="18" customHeight="1">
      <c r="B46" s="142"/>
    </row>
    <row r="47" ht="18" customHeight="1">
      <c r="B47" s="142"/>
    </row>
    <row r="48" ht="18" customHeight="1">
      <c r="B48" s="142"/>
    </row>
    <row r="49" ht="18" customHeight="1">
      <c r="B49" s="142"/>
    </row>
    <row r="50" ht="18" customHeight="1">
      <c r="B50" s="142"/>
    </row>
    <row r="51" ht="18" customHeight="1">
      <c r="B51" s="142"/>
    </row>
    <row r="52" ht="18" customHeight="1">
      <c r="B52" s="142"/>
    </row>
    <row r="53" ht="18" customHeight="1">
      <c r="B53" s="142"/>
    </row>
    <row r="54" ht="18" customHeight="1">
      <c r="B54" s="142"/>
    </row>
    <row r="55" ht="18" customHeight="1">
      <c r="B55" s="142"/>
    </row>
    <row r="56" ht="18" customHeight="1">
      <c r="B56" s="142"/>
    </row>
    <row r="57" ht="18" customHeight="1">
      <c r="B57" s="142"/>
    </row>
    <row r="58" ht="18" customHeight="1">
      <c r="B58" s="142"/>
    </row>
    <row r="59" ht="18" customHeight="1">
      <c r="B59" s="142"/>
    </row>
    <row r="60" ht="18" customHeight="1">
      <c r="B60" s="142"/>
    </row>
    <row r="78" spans="7:191" ht="18" customHeight="1">
      <c r="G78" s="251"/>
      <c r="H78" s="240"/>
      <c r="I78" s="147"/>
      <c r="J78" s="240"/>
      <c r="K78" s="251"/>
      <c r="L78" s="240"/>
      <c r="M78" s="147"/>
      <c r="N78" s="240"/>
      <c r="O78" s="251"/>
      <c r="P78" s="240"/>
      <c r="Q78" s="147"/>
      <c r="R78" s="240"/>
      <c r="S78" s="251"/>
      <c r="T78" s="240"/>
      <c r="U78" s="147"/>
      <c r="V78" s="240"/>
      <c r="W78" s="251"/>
      <c r="X78" s="240"/>
      <c r="Y78" s="147"/>
      <c r="Z78" s="240"/>
      <c r="AA78" s="251"/>
      <c r="AB78" s="240"/>
      <c r="AC78" s="147"/>
      <c r="AD78" s="240"/>
      <c r="AE78" s="251"/>
      <c r="AF78" s="240"/>
      <c r="AG78" s="147"/>
      <c r="AH78" s="240"/>
      <c r="AI78" s="251"/>
      <c r="AJ78" s="240"/>
      <c r="AK78" s="147"/>
      <c r="AL78" s="240"/>
      <c r="AM78" s="251"/>
      <c r="AN78" s="240"/>
      <c r="AO78" s="147"/>
      <c r="AP78" s="240"/>
      <c r="AQ78" s="251"/>
      <c r="AR78" s="240"/>
      <c r="AS78" s="147"/>
      <c r="AT78" s="240"/>
      <c r="AU78" s="251"/>
      <c r="AV78" s="240"/>
      <c r="AW78" s="147"/>
      <c r="AX78" s="240"/>
      <c r="AY78" s="251"/>
      <c r="AZ78" s="240"/>
      <c r="BA78" s="147"/>
      <c r="BB78" s="240"/>
      <c r="BC78" s="251"/>
      <c r="BD78" s="240"/>
      <c r="BE78" s="147"/>
      <c r="BF78" s="240"/>
      <c r="BG78" s="251"/>
      <c r="BH78" s="240"/>
      <c r="BI78" s="147"/>
      <c r="BJ78" s="240"/>
      <c r="BK78" s="251"/>
      <c r="BL78" s="240"/>
      <c r="BM78" s="147"/>
      <c r="BN78" s="240"/>
      <c r="BO78" s="251"/>
      <c r="BP78" s="240"/>
      <c r="BQ78" s="147"/>
      <c r="BR78" s="240"/>
      <c r="BS78" s="251"/>
      <c r="BT78" s="240"/>
      <c r="BU78" s="147"/>
      <c r="BV78" s="240"/>
      <c r="BW78" s="251"/>
      <c r="BX78" s="240"/>
      <c r="BY78" s="147"/>
      <c r="BZ78" s="240"/>
      <c r="CA78" s="251"/>
      <c r="CB78" s="240"/>
      <c r="CC78" s="147"/>
      <c r="CD78" s="240"/>
      <c r="CE78" s="251"/>
      <c r="CF78" s="240"/>
      <c r="CG78" s="147"/>
      <c r="CH78" s="240"/>
      <c r="CI78" s="251"/>
      <c r="CJ78" s="240"/>
      <c r="CK78" s="147"/>
      <c r="CL78" s="240"/>
      <c r="CM78" s="251"/>
      <c r="CN78" s="240"/>
      <c r="CO78" s="147"/>
      <c r="CP78" s="240"/>
      <c r="CQ78" s="251"/>
      <c r="CR78" s="240"/>
      <c r="CS78" s="147"/>
      <c r="CT78" s="240"/>
      <c r="CU78" s="251"/>
      <c r="CV78" s="240"/>
      <c r="CW78" s="147"/>
      <c r="CX78" s="240"/>
      <c r="CY78" s="251"/>
      <c r="CZ78" s="240"/>
      <c r="DA78" s="147"/>
      <c r="DB78" s="240"/>
      <c r="DC78" s="251"/>
      <c r="DD78" s="240"/>
      <c r="DE78" s="147"/>
      <c r="DF78" s="240"/>
      <c r="DG78" s="251"/>
      <c r="DH78" s="240"/>
      <c r="DI78" s="147"/>
      <c r="DJ78" s="240"/>
      <c r="DK78" s="251"/>
      <c r="DL78" s="240"/>
      <c r="DM78" s="147"/>
      <c r="DN78" s="240"/>
      <c r="DO78" s="251"/>
      <c r="DP78" s="240"/>
      <c r="DQ78" s="147"/>
      <c r="DR78" s="240"/>
      <c r="DS78" s="251"/>
      <c r="DT78" s="240"/>
      <c r="DU78" s="147"/>
      <c r="DV78" s="240"/>
      <c r="DW78" s="251"/>
      <c r="DX78" s="240"/>
      <c r="DY78" s="147"/>
      <c r="DZ78" s="240"/>
      <c r="EA78" s="251"/>
      <c r="EB78" s="240"/>
      <c r="EC78" s="147"/>
      <c r="ED78" s="240"/>
      <c r="EE78" s="251"/>
      <c r="EF78" s="240"/>
      <c r="EG78" s="147"/>
      <c r="EH78" s="240"/>
      <c r="EI78" s="251"/>
      <c r="EJ78" s="240"/>
      <c r="EK78" s="147"/>
      <c r="EL78" s="240"/>
      <c r="EM78" s="251"/>
      <c r="EN78" s="240"/>
      <c r="EO78" s="147"/>
      <c r="EP78" s="240"/>
      <c r="EQ78" s="251"/>
      <c r="ER78" s="240"/>
      <c r="ES78" s="147"/>
      <c r="ET78" s="240"/>
      <c r="EU78" s="251"/>
      <c r="EV78" s="240"/>
      <c r="EW78" s="147"/>
      <c r="EX78" s="240"/>
      <c r="EY78" s="251"/>
      <c r="EZ78" s="240"/>
      <c r="FA78" s="147"/>
      <c r="FB78" s="240"/>
      <c r="FC78" s="251"/>
      <c r="FD78" s="240"/>
      <c r="FE78" s="147"/>
      <c r="FF78" s="240"/>
      <c r="FG78" s="251"/>
      <c r="FH78" s="240"/>
      <c r="FI78" s="147"/>
      <c r="FJ78" s="240"/>
      <c r="FK78" s="251"/>
      <c r="FL78" s="240"/>
      <c r="FM78" s="147"/>
      <c r="FN78" s="240"/>
      <c r="FO78" s="251"/>
      <c r="FP78" s="240"/>
      <c r="FQ78" s="147"/>
      <c r="FR78" s="240"/>
      <c r="FS78" s="251"/>
      <c r="FT78" s="240"/>
      <c r="FU78" s="147"/>
      <c r="FV78" s="240"/>
      <c r="FW78" s="251"/>
      <c r="FX78" s="240"/>
      <c r="FY78" s="147"/>
      <c r="FZ78" s="240"/>
      <c r="GA78" s="251"/>
      <c r="GB78" s="240"/>
      <c r="GC78" s="147"/>
      <c r="GD78" s="240"/>
      <c r="GE78" s="251"/>
      <c r="GF78" s="240"/>
      <c r="GG78" s="147"/>
      <c r="GH78" s="240"/>
      <c r="GI78" s="251"/>
    </row>
  </sheetData>
  <sheetProtection/>
  <mergeCells count="10">
    <mergeCell ref="B27:B28"/>
    <mergeCell ref="B29:B31"/>
    <mergeCell ref="C33:D33"/>
    <mergeCell ref="B36:D36"/>
    <mergeCell ref="B3:B4"/>
    <mergeCell ref="C3:D3"/>
    <mergeCell ref="B5:B14"/>
    <mergeCell ref="B16:B17"/>
    <mergeCell ref="B18:B21"/>
    <mergeCell ref="B23:B24"/>
  </mergeCells>
  <conditionalFormatting sqref="E17">
    <cfRule type="expression" priority="1" dxfId="0" stopIfTrue="1">
      <formula>"0.???;-0.???;0_._0_0_0"</formula>
    </cfRule>
  </conditionalFormatting>
  <printOptions horizontalCentered="1"/>
  <pageMargins left="0.7874015748031497" right="0.51" top="0.83" bottom="0.5905511811023623" header="0" footer="0"/>
  <pageSetup fitToHeight="0" fitToWidth="1" horizontalDpi="600" verticalDpi="600" orientation="portrait" paperSize="9" r:id="rId1"/>
</worksheet>
</file>

<file path=xl/worksheets/sheet9.xml><?xml version="1.0" encoding="utf-8"?>
<worksheet xmlns="http://schemas.openxmlformats.org/spreadsheetml/2006/main" xmlns:r="http://schemas.openxmlformats.org/officeDocument/2006/relationships">
  <dimension ref="A1:I57"/>
  <sheetViews>
    <sheetView view="pageBreakPreview" zoomScaleSheetLayoutView="100" zoomScalePageLayoutView="0" workbookViewId="0" topLeftCell="A25">
      <selection activeCell="K17" sqref="K17"/>
    </sheetView>
  </sheetViews>
  <sheetFormatPr defaultColWidth="9.00390625" defaultRowHeight="13.5"/>
  <cols>
    <col min="1" max="1" width="30.125" style="504" customWidth="1"/>
    <col min="2" max="3" width="6.625" style="504" customWidth="1"/>
    <col min="4" max="4" width="2.125" style="504" customWidth="1"/>
    <col min="5" max="5" width="11.625" style="504" customWidth="1"/>
    <col min="6" max="6" width="6.50390625" style="504" bestFit="1" customWidth="1"/>
    <col min="7" max="7" width="7.50390625" style="504" bestFit="1" customWidth="1"/>
    <col min="8" max="8" width="9.125" style="504" bestFit="1" customWidth="1"/>
    <col min="9" max="9" width="8.625" style="504" customWidth="1"/>
    <col min="10" max="16384" width="9.00390625" style="504" customWidth="1"/>
  </cols>
  <sheetData>
    <row r="1" spans="1:9" ht="13.5">
      <c r="A1" s="502" t="s">
        <v>534</v>
      </c>
      <c r="B1" s="503"/>
      <c r="C1" s="503"/>
      <c r="D1" s="503"/>
      <c r="E1" s="503"/>
      <c r="F1" s="503"/>
      <c r="G1" s="503"/>
      <c r="H1" s="503"/>
      <c r="I1" s="503"/>
    </row>
    <row r="3" spans="1:5" ht="12.75">
      <c r="A3" s="504" t="s">
        <v>535</v>
      </c>
      <c r="E3" s="504" t="s">
        <v>536</v>
      </c>
    </row>
    <row r="5" spans="1:9" ht="12.75">
      <c r="A5" s="845" t="s">
        <v>537</v>
      </c>
      <c r="B5" s="845" t="s">
        <v>538</v>
      </c>
      <c r="C5" s="505" t="s">
        <v>540</v>
      </c>
      <c r="D5" s="506"/>
      <c r="E5" s="507"/>
      <c r="F5" s="845" t="s">
        <v>541</v>
      </c>
      <c r="G5" s="508" t="s">
        <v>539</v>
      </c>
      <c r="H5" s="509"/>
      <c r="I5" s="510"/>
    </row>
    <row r="6" spans="1:9" ht="15.75" thickBot="1">
      <c r="A6" s="846"/>
      <c r="B6" s="846"/>
      <c r="C6" s="511" t="s">
        <v>542</v>
      </c>
      <c r="D6" s="506"/>
      <c r="E6" s="512"/>
      <c r="F6" s="847"/>
      <c r="G6" s="513" t="s">
        <v>543</v>
      </c>
      <c r="H6" s="513" t="s">
        <v>544</v>
      </c>
      <c r="I6" s="514" t="s">
        <v>545</v>
      </c>
    </row>
    <row r="7" spans="1:9" ht="13.5" thickTop="1">
      <c r="A7" s="515" t="s">
        <v>546</v>
      </c>
      <c r="B7" s="516">
        <v>0</v>
      </c>
      <c r="C7" s="516">
        <v>0</v>
      </c>
      <c r="D7" s="506"/>
      <c r="E7" s="515" t="s">
        <v>547</v>
      </c>
      <c r="F7" s="516">
        <v>404</v>
      </c>
      <c r="G7" s="516">
        <v>282</v>
      </c>
      <c r="H7" s="516">
        <v>178</v>
      </c>
      <c r="I7" s="516">
        <v>216</v>
      </c>
    </row>
    <row r="8" spans="1:9" ht="12.75">
      <c r="A8" s="517" t="s">
        <v>548</v>
      </c>
      <c r="B8" s="518">
        <v>0</v>
      </c>
      <c r="C8" s="518">
        <v>0</v>
      </c>
      <c r="D8" s="506"/>
      <c r="E8" s="517" t="s">
        <v>549</v>
      </c>
      <c r="F8" s="518">
        <v>178</v>
      </c>
      <c r="G8" s="518">
        <v>133</v>
      </c>
      <c r="H8" s="518">
        <v>94</v>
      </c>
      <c r="I8" s="518">
        <v>103</v>
      </c>
    </row>
    <row r="9" spans="1:9" ht="12.75">
      <c r="A9" s="515" t="s">
        <v>550</v>
      </c>
      <c r="B9" s="516">
        <v>8</v>
      </c>
      <c r="C9" s="516">
        <v>9</v>
      </c>
      <c r="D9" s="506"/>
      <c r="E9" s="517" t="s">
        <v>551</v>
      </c>
      <c r="F9" s="518">
        <v>42</v>
      </c>
      <c r="G9" s="518">
        <v>24</v>
      </c>
      <c r="H9" s="518">
        <v>12</v>
      </c>
      <c r="I9" s="518">
        <v>15</v>
      </c>
    </row>
    <row r="10" spans="1:9" ht="12.75">
      <c r="A10" s="517" t="s">
        <v>552</v>
      </c>
      <c r="B10" s="518">
        <v>0</v>
      </c>
      <c r="C10" s="518">
        <v>4</v>
      </c>
      <c r="D10" s="506"/>
      <c r="E10" s="517" t="s">
        <v>553</v>
      </c>
      <c r="F10" s="518">
        <v>43</v>
      </c>
      <c r="G10" s="518">
        <v>21</v>
      </c>
      <c r="H10" s="518">
        <v>18</v>
      </c>
      <c r="I10" s="518">
        <v>22</v>
      </c>
    </row>
    <row r="11" spans="1:9" ht="12.75">
      <c r="A11" s="517" t="s">
        <v>554</v>
      </c>
      <c r="B11" s="518">
        <v>6</v>
      </c>
      <c r="C11" s="518">
        <v>8</v>
      </c>
      <c r="D11" s="506"/>
      <c r="E11" s="517" t="s">
        <v>555</v>
      </c>
      <c r="F11" s="518">
        <v>10</v>
      </c>
      <c r="G11" s="518">
        <v>4</v>
      </c>
      <c r="H11" s="518">
        <v>4</v>
      </c>
      <c r="I11" s="518">
        <v>5</v>
      </c>
    </row>
    <row r="12" spans="1:9" ht="12.75">
      <c r="A12" s="517" t="s">
        <v>556</v>
      </c>
      <c r="B12" s="518">
        <v>2</v>
      </c>
      <c r="C12" s="518">
        <v>2</v>
      </c>
      <c r="D12" s="506"/>
      <c r="E12" s="517" t="s">
        <v>557</v>
      </c>
      <c r="F12" s="518">
        <v>47</v>
      </c>
      <c r="G12" s="518">
        <v>22</v>
      </c>
      <c r="H12" s="518">
        <v>17</v>
      </c>
      <c r="I12" s="518">
        <v>21</v>
      </c>
    </row>
    <row r="13" spans="1:9" ht="12.75">
      <c r="A13" s="517" t="s">
        <v>558</v>
      </c>
      <c r="B13" s="518">
        <v>18</v>
      </c>
      <c r="C13" s="518">
        <v>17</v>
      </c>
      <c r="D13" s="506"/>
      <c r="E13" s="517" t="s">
        <v>559</v>
      </c>
      <c r="F13" s="518">
        <v>24</v>
      </c>
      <c r="G13" s="518">
        <v>16</v>
      </c>
      <c r="H13" s="518">
        <v>10</v>
      </c>
      <c r="I13" s="518">
        <v>9</v>
      </c>
    </row>
    <row r="14" spans="1:9" ht="12.75">
      <c r="A14" s="517" t="s">
        <v>560</v>
      </c>
      <c r="B14" s="518">
        <v>0</v>
      </c>
      <c r="C14" s="518">
        <v>2</v>
      </c>
      <c r="D14" s="506"/>
      <c r="E14" s="517" t="s">
        <v>561</v>
      </c>
      <c r="F14" s="518">
        <v>33</v>
      </c>
      <c r="G14" s="518">
        <v>22</v>
      </c>
      <c r="H14" s="518">
        <v>16</v>
      </c>
      <c r="I14" s="518">
        <v>20</v>
      </c>
    </row>
    <row r="15" spans="1:9" ht="12.75">
      <c r="A15" s="517" t="s">
        <v>562</v>
      </c>
      <c r="B15" s="518">
        <v>12</v>
      </c>
      <c r="C15" s="518">
        <v>14</v>
      </c>
      <c r="D15" s="506"/>
      <c r="E15" s="517" t="s">
        <v>563</v>
      </c>
      <c r="F15" s="518">
        <v>24</v>
      </c>
      <c r="G15" s="518">
        <v>17</v>
      </c>
      <c r="H15" s="518">
        <v>7</v>
      </c>
      <c r="I15" s="518">
        <v>9</v>
      </c>
    </row>
    <row r="16" spans="1:9" ht="12.75">
      <c r="A16" s="517" t="s">
        <v>564</v>
      </c>
      <c r="B16" s="518">
        <v>35</v>
      </c>
      <c r="C16" s="518">
        <v>45</v>
      </c>
      <c r="D16" s="506"/>
      <c r="E16" s="517" t="s">
        <v>565</v>
      </c>
      <c r="F16" s="518">
        <v>12</v>
      </c>
      <c r="G16" s="518">
        <v>12</v>
      </c>
      <c r="H16" s="518">
        <v>3</v>
      </c>
      <c r="I16" s="518">
        <v>8</v>
      </c>
    </row>
    <row r="17" spans="1:9" ht="12.75">
      <c r="A17" s="517" t="s">
        <v>566</v>
      </c>
      <c r="B17" s="518">
        <v>204</v>
      </c>
      <c r="C17" s="518">
        <v>222</v>
      </c>
      <c r="D17" s="506"/>
      <c r="E17" s="517" t="s">
        <v>567</v>
      </c>
      <c r="F17" s="518">
        <v>65</v>
      </c>
      <c r="G17" s="518">
        <v>37</v>
      </c>
      <c r="H17" s="518">
        <v>28</v>
      </c>
      <c r="I17" s="518">
        <v>27</v>
      </c>
    </row>
    <row r="18" spans="1:9" ht="12.75">
      <c r="A18" s="517" t="s">
        <v>568</v>
      </c>
      <c r="B18" s="518">
        <v>21</v>
      </c>
      <c r="C18" s="518">
        <v>21</v>
      </c>
      <c r="D18" s="506"/>
      <c r="E18" s="517" t="s">
        <v>569</v>
      </c>
      <c r="F18" s="518">
        <v>41</v>
      </c>
      <c r="G18" s="518">
        <v>17</v>
      </c>
      <c r="H18" s="518">
        <v>9</v>
      </c>
      <c r="I18" s="518">
        <v>18</v>
      </c>
    </row>
    <row r="19" spans="1:9" ht="12.75">
      <c r="A19" s="517" t="s">
        <v>570</v>
      </c>
      <c r="B19" s="518">
        <v>40</v>
      </c>
      <c r="C19" s="518">
        <v>45</v>
      </c>
      <c r="D19" s="506"/>
      <c r="E19" s="517" t="s">
        <v>571</v>
      </c>
      <c r="F19" s="518">
        <v>74</v>
      </c>
      <c r="G19" s="518">
        <v>56</v>
      </c>
      <c r="H19" s="518">
        <v>31</v>
      </c>
      <c r="I19" s="518">
        <v>32</v>
      </c>
    </row>
    <row r="20" spans="1:9" ht="12.75">
      <c r="A20" s="517" t="s">
        <v>572</v>
      </c>
      <c r="B20" s="518">
        <v>15</v>
      </c>
      <c r="C20" s="518">
        <v>17</v>
      </c>
      <c r="D20" s="506"/>
      <c r="E20" s="517" t="s">
        <v>573</v>
      </c>
      <c r="F20" s="518">
        <v>16</v>
      </c>
      <c r="G20" s="518">
        <v>6</v>
      </c>
      <c r="H20" s="518">
        <v>4</v>
      </c>
      <c r="I20" s="518">
        <v>4</v>
      </c>
    </row>
    <row r="21" spans="1:9" ht="12.75">
      <c r="A21" s="517" t="s">
        <v>574</v>
      </c>
      <c r="B21" s="518">
        <v>0</v>
      </c>
      <c r="C21" s="518">
        <v>0</v>
      </c>
      <c r="D21" s="506"/>
      <c r="E21" s="517" t="s">
        <v>575</v>
      </c>
      <c r="F21" s="518">
        <v>18</v>
      </c>
      <c r="G21" s="518">
        <v>13</v>
      </c>
      <c r="H21" s="518">
        <v>8</v>
      </c>
      <c r="I21" s="518">
        <v>8</v>
      </c>
    </row>
    <row r="22" spans="1:9" ht="12.75">
      <c r="A22" s="517" t="s">
        <v>576</v>
      </c>
      <c r="B22" s="518">
        <v>21</v>
      </c>
      <c r="C22" s="518">
        <v>22</v>
      </c>
      <c r="D22" s="506"/>
      <c r="E22" s="517" t="s">
        <v>577</v>
      </c>
      <c r="F22" s="518">
        <v>33</v>
      </c>
      <c r="G22" s="518">
        <v>25</v>
      </c>
      <c r="H22" s="518">
        <v>18</v>
      </c>
      <c r="I22" s="518">
        <v>20</v>
      </c>
    </row>
    <row r="23" spans="1:9" ht="12.75">
      <c r="A23" s="517" t="s">
        <v>578</v>
      </c>
      <c r="B23" s="518">
        <v>30</v>
      </c>
      <c r="C23" s="518">
        <v>33</v>
      </c>
      <c r="D23" s="506"/>
      <c r="E23" s="517" t="s">
        <v>579</v>
      </c>
      <c r="F23" s="518">
        <v>17</v>
      </c>
      <c r="G23" s="518">
        <v>7</v>
      </c>
      <c r="H23" s="518">
        <v>6</v>
      </c>
      <c r="I23" s="518">
        <v>6</v>
      </c>
    </row>
    <row r="24" spans="1:9" ht="12.75">
      <c r="A24" s="517" t="s">
        <v>580</v>
      </c>
      <c r="B24" s="518">
        <v>48</v>
      </c>
      <c r="C24" s="518">
        <v>49</v>
      </c>
      <c r="D24" s="506"/>
      <c r="E24" s="517" t="s">
        <v>581</v>
      </c>
      <c r="F24" s="518">
        <v>16</v>
      </c>
      <c r="G24" s="518">
        <v>7</v>
      </c>
      <c r="H24" s="518">
        <v>2</v>
      </c>
      <c r="I24" s="518">
        <v>3</v>
      </c>
    </row>
    <row r="25" spans="1:9" ht="12.75">
      <c r="A25" s="517" t="s">
        <v>582</v>
      </c>
      <c r="B25" s="518">
        <v>170</v>
      </c>
      <c r="C25" s="518">
        <v>180</v>
      </c>
      <c r="D25" s="506"/>
      <c r="E25" s="517" t="s">
        <v>583</v>
      </c>
      <c r="F25" s="518">
        <v>29</v>
      </c>
      <c r="G25" s="518">
        <v>25</v>
      </c>
      <c r="H25" s="518">
        <v>14</v>
      </c>
      <c r="I25" s="518">
        <v>16</v>
      </c>
    </row>
    <row r="26" spans="1:9" ht="12.75">
      <c r="A26" s="517" t="s">
        <v>584</v>
      </c>
      <c r="B26" s="518">
        <v>45</v>
      </c>
      <c r="C26" s="518">
        <v>46</v>
      </c>
      <c r="D26" s="506"/>
      <c r="E26" s="517" t="s">
        <v>585</v>
      </c>
      <c r="F26" s="518">
        <v>33</v>
      </c>
      <c r="G26" s="518">
        <v>18</v>
      </c>
      <c r="H26" s="518">
        <v>12</v>
      </c>
      <c r="I26" s="518">
        <v>12</v>
      </c>
    </row>
    <row r="27" spans="1:9" ht="12.75">
      <c r="A27" s="517" t="s">
        <v>586</v>
      </c>
      <c r="B27" s="518">
        <v>38</v>
      </c>
      <c r="C27" s="518">
        <v>44</v>
      </c>
      <c r="D27" s="506"/>
      <c r="E27" s="517" t="s">
        <v>587</v>
      </c>
      <c r="F27" s="518">
        <v>13</v>
      </c>
      <c r="G27" s="518">
        <v>1</v>
      </c>
      <c r="H27" s="518">
        <v>0</v>
      </c>
      <c r="I27" s="518">
        <v>1</v>
      </c>
    </row>
    <row r="28" spans="1:9" ht="12.75">
      <c r="A28" s="517" t="s">
        <v>588</v>
      </c>
      <c r="B28" s="518">
        <v>18</v>
      </c>
      <c r="C28" s="518">
        <v>19</v>
      </c>
      <c r="D28" s="506"/>
      <c r="E28" s="517" t="s">
        <v>589</v>
      </c>
      <c r="F28" s="518">
        <v>23</v>
      </c>
      <c r="G28" s="518">
        <v>21</v>
      </c>
      <c r="H28" s="518">
        <v>14</v>
      </c>
      <c r="I28" s="518">
        <v>15</v>
      </c>
    </row>
    <row r="29" spans="1:9" ht="12.75">
      <c r="A29" s="517" t="s">
        <v>590</v>
      </c>
      <c r="B29" s="518">
        <v>7</v>
      </c>
      <c r="C29" s="518">
        <v>10</v>
      </c>
      <c r="D29" s="506"/>
      <c r="E29" s="517" t="s">
        <v>591</v>
      </c>
      <c r="F29" s="518">
        <v>11</v>
      </c>
      <c r="G29" s="518">
        <v>9</v>
      </c>
      <c r="H29" s="518">
        <v>3</v>
      </c>
      <c r="I29" s="518">
        <v>3</v>
      </c>
    </row>
    <row r="30" spans="1:9" ht="12.75">
      <c r="A30" s="517" t="s">
        <v>592</v>
      </c>
      <c r="B30" s="518">
        <v>0</v>
      </c>
      <c r="C30" s="518">
        <v>0</v>
      </c>
      <c r="D30" s="506"/>
      <c r="E30" s="517" t="s">
        <v>593</v>
      </c>
      <c r="F30" s="518">
        <v>21</v>
      </c>
      <c r="G30" s="518">
        <v>17</v>
      </c>
      <c r="H30" s="518">
        <v>8</v>
      </c>
      <c r="I30" s="518">
        <v>10</v>
      </c>
    </row>
    <row r="31" spans="1:9" ht="12.75">
      <c r="A31" s="517" t="s">
        <v>594</v>
      </c>
      <c r="B31" s="518">
        <v>4</v>
      </c>
      <c r="C31" s="518">
        <v>6</v>
      </c>
      <c r="D31" s="506"/>
      <c r="E31" s="517" t="s">
        <v>595</v>
      </c>
      <c r="F31" s="518">
        <v>26</v>
      </c>
      <c r="G31" s="518">
        <v>21</v>
      </c>
      <c r="H31" s="518">
        <v>13</v>
      </c>
      <c r="I31" s="518">
        <v>19</v>
      </c>
    </row>
    <row r="32" spans="1:9" ht="12.75">
      <c r="A32" s="517" t="s">
        <v>596</v>
      </c>
      <c r="B32" s="518">
        <v>0</v>
      </c>
      <c r="C32" s="518">
        <v>0</v>
      </c>
      <c r="D32" s="506"/>
      <c r="E32" s="517" t="s">
        <v>597</v>
      </c>
      <c r="F32" s="518">
        <v>10</v>
      </c>
      <c r="G32" s="518">
        <v>10</v>
      </c>
      <c r="H32" s="518">
        <v>8</v>
      </c>
      <c r="I32" s="518">
        <v>8</v>
      </c>
    </row>
    <row r="33" spans="1:9" ht="12.75">
      <c r="A33" s="517" t="s">
        <v>598</v>
      </c>
      <c r="B33" s="518">
        <v>0</v>
      </c>
      <c r="C33" s="518">
        <v>2</v>
      </c>
      <c r="D33" s="506"/>
      <c r="E33" s="517" t="s">
        <v>599</v>
      </c>
      <c r="F33" s="518">
        <v>4</v>
      </c>
      <c r="G33" s="518">
        <v>3</v>
      </c>
      <c r="H33" s="518">
        <v>3</v>
      </c>
      <c r="I33" s="518">
        <v>5</v>
      </c>
    </row>
    <row r="34" spans="1:9" ht="12.75">
      <c r="A34" s="517" t="s">
        <v>600</v>
      </c>
      <c r="B34" s="518">
        <v>0</v>
      </c>
      <c r="C34" s="518">
        <v>0</v>
      </c>
      <c r="D34" s="506"/>
      <c r="E34" s="517" t="s">
        <v>601</v>
      </c>
      <c r="F34" s="518">
        <v>97</v>
      </c>
      <c r="G34" s="518">
        <v>74</v>
      </c>
      <c r="H34" s="518">
        <v>32</v>
      </c>
      <c r="I34" s="518">
        <v>32</v>
      </c>
    </row>
    <row r="35" spans="1:9" ht="12.75">
      <c r="A35" s="517" t="s">
        <v>602</v>
      </c>
      <c r="B35" s="518">
        <v>42</v>
      </c>
      <c r="C35" s="518">
        <v>12</v>
      </c>
      <c r="D35" s="506"/>
      <c r="E35" s="517" t="s">
        <v>603</v>
      </c>
      <c r="F35" s="518">
        <v>12</v>
      </c>
      <c r="G35" s="518">
        <v>5</v>
      </c>
      <c r="H35" s="518">
        <v>4</v>
      </c>
      <c r="I35" s="518">
        <v>3</v>
      </c>
    </row>
    <row r="36" spans="1:9" ht="12.75">
      <c r="A36" s="517" t="s">
        <v>604</v>
      </c>
      <c r="B36" s="518">
        <v>5</v>
      </c>
      <c r="C36" s="518">
        <v>5</v>
      </c>
      <c r="D36" s="506"/>
      <c r="E36" s="517" t="s">
        <v>605</v>
      </c>
      <c r="F36" s="518">
        <v>8</v>
      </c>
      <c r="G36" s="518">
        <v>2</v>
      </c>
      <c r="H36" s="518">
        <v>0</v>
      </c>
      <c r="I36" s="518">
        <v>0</v>
      </c>
    </row>
    <row r="37" spans="1:9" ht="12.75">
      <c r="A37" s="517" t="s">
        <v>606</v>
      </c>
      <c r="B37" s="518">
        <v>9</v>
      </c>
      <c r="C37" s="518">
        <v>10</v>
      </c>
      <c r="D37" s="506"/>
      <c r="E37" s="517" t="s">
        <v>607</v>
      </c>
      <c r="F37" s="518">
        <v>12</v>
      </c>
      <c r="G37" s="518">
        <v>5</v>
      </c>
      <c r="H37" s="518">
        <v>3</v>
      </c>
      <c r="I37" s="518">
        <v>4</v>
      </c>
    </row>
    <row r="38" spans="1:9" ht="12.75">
      <c r="A38" s="517" t="s">
        <v>608</v>
      </c>
      <c r="B38" s="518">
        <v>6</v>
      </c>
      <c r="C38" s="518">
        <v>6</v>
      </c>
      <c r="D38" s="506"/>
      <c r="E38" s="517" t="s">
        <v>609</v>
      </c>
      <c r="F38" s="518">
        <v>6</v>
      </c>
      <c r="G38" s="518">
        <v>5</v>
      </c>
      <c r="H38" s="518">
        <v>5</v>
      </c>
      <c r="I38" s="518">
        <v>5</v>
      </c>
    </row>
    <row r="39" spans="1:9" ht="12.75">
      <c r="A39" s="517" t="s">
        <v>610</v>
      </c>
      <c r="B39" s="518">
        <v>0</v>
      </c>
      <c r="C39" s="518">
        <v>0</v>
      </c>
      <c r="D39" s="506"/>
      <c r="E39" s="517" t="s">
        <v>611</v>
      </c>
      <c r="F39" s="518">
        <v>2</v>
      </c>
      <c r="G39" s="518">
        <v>0</v>
      </c>
      <c r="H39" s="518">
        <v>0</v>
      </c>
      <c r="I39" s="518">
        <v>1</v>
      </c>
    </row>
    <row r="40" spans="1:9" ht="12.75">
      <c r="A40" s="517" t="s">
        <v>612</v>
      </c>
      <c r="B40" s="518">
        <v>0</v>
      </c>
      <c r="C40" s="518">
        <v>0</v>
      </c>
      <c r="D40" s="506"/>
      <c r="E40" s="517" t="s">
        <v>613</v>
      </c>
      <c r="F40" s="518">
        <v>7</v>
      </c>
      <c r="G40" s="518">
        <v>5</v>
      </c>
      <c r="H40" s="518">
        <v>5</v>
      </c>
      <c r="I40" s="518">
        <v>7</v>
      </c>
    </row>
    <row r="41" spans="1:9" ht="12.75">
      <c r="A41" s="517" t="s">
        <v>614</v>
      </c>
      <c r="B41" s="518">
        <v>536</v>
      </c>
      <c r="C41" s="518">
        <v>272</v>
      </c>
      <c r="D41" s="506"/>
      <c r="E41" s="517" t="s">
        <v>615</v>
      </c>
      <c r="F41" s="518">
        <v>1</v>
      </c>
      <c r="G41" s="518">
        <v>1</v>
      </c>
      <c r="H41" s="518">
        <v>0</v>
      </c>
      <c r="I41" s="518">
        <v>0</v>
      </c>
    </row>
    <row r="42" spans="1:9" ht="12.75">
      <c r="A42" s="517" t="s">
        <v>616</v>
      </c>
      <c r="B42" s="518">
        <v>7</v>
      </c>
      <c r="C42" s="518">
        <v>9</v>
      </c>
      <c r="D42" s="506"/>
      <c r="E42" s="517" t="s">
        <v>617</v>
      </c>
      <c r="F42" s="518">
        <v>2</v>
      </c>
      <c r="G42" s="518">
        <v>0</v>
      </c>
      <c r="H42" s="518">
        <v>0</v>
      </c>
      <c r="I42" s="518">
        <v>0</v>
      </c>
    </row>
    <row r="43" spans="1:9" ht="12.75">
      <c r="A43" s="517" t="s">
        <v>618</v>
      </c>
      <c r="B43" s="518">
        <v>0</v>
      </c>
      <c r="C43" s="518">
        <v>0</v>
      </c>
      <c r="D43" s="506"/>
      <c r="E43" s="517" t="s">
        <v>619</v>
      </c>
      <c r="F43" s="518">
        <v>12</v>
      </c>
      <c r="G43" s="518">
        <v>11</v>
      </c>
      <c r="H43" s="518">
        <v>6</v>
      </c>
      <c r="I43" s="518">
        <v>7</v>
      </c>
    </row>
    <row r="44" spans="1:9" ht="12.75">
      <c r="A44" s="517" t="s">
        <v>620</v>
      </c>
      <c r="B44" s="518">
        <v>6</v>
      </c>
      <c r="C44" s="518">
        <v>19</v>
      </c>
      <c r="D44" s="506"/>
      <c r="E44" s="517" t="s">
        <v>621</v>
      </c>
      <c r="F44" s="518">
        <v>3</v>
      </c>
      <c r="G44" s="518">
        <v>1</v>
      </c>
      <c r="H44" s="518">
        <v>1</v>
      </c>
      <c r="I44" s="518">
        <v>2</v>
      </c>
    </row>
    <row r="45" spans="1:9" ht="12.75">
      <c r="A45" s="517" t="s">
        <v>622</v>
      </c>
      <c r="B45" s="518">
        <v>0</v>
      </c>
      <c r="C45" s="518">
        <v>0</v>
      </c>
      <c r="D45" s="506"/>
      <c r="E45" s="517" t="s">
        <v>623</v>
      </c>
      <c r="F45" s="518">
        <v>3</v>
      </c>
      <c r="G45" s="518">
        <v>1</v>
      </c>
      <c r="H45" s="518">
        <v>1</v>
      </c>
      <c r="I45" s="518">
        <v>1</v>
      </c>
    </row>
    <row r="46" spans="1:9" ht="12.75">
      <c r="A46" s="517" t="s">
        <v>624</v>
      </c>
      <c r="B46" s="518">
        <v>5</v>
      </c>
      <c r="C46" s="518">
        <v>5</v>
      </c>
      <c r="D46" s="506"/>
      <c r="E46" s="517" t="s">
        <v>625</v>
      </c>
      <c r="F46" s="518">
        <v>3</v>
      </c>
      <c r="G46" s="518">
        <v>1</v>
      </c>
      <c r="H46" s="518">
        <v>1</v>
      </c>
      <c r="I46" s="518">
        <v>1</v>
      </c>
    </row>
    <row r="47" spans="1:9" ht="12.75">
      <c r="A47" s="519" t="s">
        <v>626</v>
      </c>
      <c r="B47" s="518">
        <v>2</v>
      </c>
      <c r="C47" s="518">
        <v>3</v>
      </c>
      <c r="D47" s="506"/>
      <c r="E47" s="517" t="s">
        <v>627</v>
      </c>
      <c r="F47" s="518">
        <v>3</v>
      </c>
      <c r="G47" s="518">
        <v>0</v>
      </c>
      <c r="H47" s="518">
        <v>0</v>
      </c>
      <c r="I47" s="518">
        <v>0</v>
      </c>
    </row>
    <row r="48" spans="1:9" ht="12.75">
      <c r="A48" s="517" t="s">
        <v>628</v>
      </c>
      <c r="B48" s="518">
        <v>43</v>
      </c>
      <c r="C48" s="518">
        <v>10</v>
      </c>
      <c r="D48" s="506"/>
      <c r="E48" s="517" t="s">
        <v>629</v>
      </c>
      <c r="F48" s="518">
        <v>3</v>
      </c>
      <c r="G48" s="518">
        <v>2</v>
      </c>
      <c r="H48" s="518">
        <v>1</v>
      </c>
      <c r="I48" s="518">
        <v>1</v>
      </c>
    </row>
    <row r="49" spans="1:9" ht="13.5" thickBot="1">
      <c r="A49" s="517" t="s">
        <v>630</v>
      </c>
      <c r="B49" s="518">
        <v>16</v>
      </c>
      <c r="C49" s="518">
        <v>9</v>
      </c>
      <c r="D49" s="506"/>
      <c r="E49" s="507" t="s">
        <v>631</v>
      </c>
      <c r="F49" s="520">
        <v>0</v>
      </c>
      <c r="G49" s="520">
        <v>0</v>
      </c>
      <c r="H49" s="520">
        <v>0</v>
      </c>
      <c r="I49" s="520">
        <v>0</v>
      </c>
    </row>
    <row r="50" spans="1:9" ht="13.5" thickTop="1">
      <c r="A50" s="517" t="s">
        <v>632</v>
      </c>
      <c r="B50" s="518">
        <v>2</v>
      </c>
      <c r="C50" s="518">
        <v>30</v>
      </c>
      <c r="D50" s="506"/>
      <c r="E50" s="521" t="s">
        <v>633</v>
      </c>
      <c r="F50" s="522">
        <f>SUM(F7:F49)</f>
        <v>1441</v>
      </c>
      <c r="G50" s="522">
        <f>SUM(G7:G49)</f>
        <v>959</v>
      </c>
      <c r="H50" s="522">
        <f>SUM(H7:H49)</f>
        <v>599</v>
      </c>
      <c r="I50" s="522">
        <f>SUM(I7:I49)</f>
        <v>699</v>
      </c>
    </row>
    <row r="51" spans="1:9" ht="13.5">
      <c r="A51" s="517" t="s">
        <v>634</v>
      </c>
      <c r="B51" s="518">
        <v>8</v>
      </c>
      <c r="C51" s="518">
        <v>9</v>
      </c>
      <c r="D51" s="506"/>
      <c r="E51" s="523" t="s">
        <v>635</v>
      </c>
      <c r="F51" s="524"/>
      <c r="G51" s="524">
        <v>272</v>
      </c>
      <c r="H51" s="524"/>
      <c r="I51" s="524"/>
    </row>
    <row r="52" spans="1:9" ht="13.5" thickBot="1">
      <c r="A52" s="507" t="s">
        <v>636</v>
      </c>
      <c r="B52" s="520">
        <v>12</v>
      </c>
      <c r="C52" s="520">
        <v>15</v>
      </c>
      <c r="E52" s="519" t="s">
        <v>637</v>
      </c>
      <c r="F52" s="524">
        <f>SUM(F50:F51)</f>
        <v>1441</v>
      </c>
      <c r="G52" s="524">
        <f>SUM(G50:G51)</f>
        <v>1231</v>
      </c>
      <c r="H52" s="524">
        <f>SUM(H50:H51)</f>
        <v>599</v>
      </c>
      <c r="I52" s="524">
        <f>SUM(I50:I51)</f>
        <v>699</v>
      </c>
    </row>
    <row r="53" spans="1:9" ht="14.25" customHeight="1" thickTop="1">
      <c r="A53" s="521" t="s">
        <v>638</v>
      </c>
      <c r="B53" s="525">
        <f>SUM(B7:B52)</f>
        <v>1441</v>
      </c>
      <c r="C53" s="525">
        <f>SUM(C7:C52)</f>
        <v>1231</v>
      </c>
      <c r="E53" s="848" t="s">
        <v>639</v>
      </c>
      <c r="F53" s="849"/>
      <c r="G53" s="849"/>
      <c r="H53" s="849"/>
      <c r="I53" s="849"/>
    </row>
    <row r="54" spans="5:9" ht="12.75">
      <c r="E54" s="850"/>
      <c r="F54" s="850"/>
      <c r="G54" s="850"/>
      <c r="H54" s="850"/>
      <c r="I54" s="850"/>
    </row>
    <row r="55" spans="5:9" ht="13.5" customHeight="1">
      <c r="E55" s="851" t="s">
        <v>640</v>
      </c>
      <c r="F55" s="852"/>
      <c r="G55" s="852"/>
      <c r="H55" s="852"/>
      <c r="I55" s="852"/>
    </row>
    <row r="56" spans="1:9" ht="12.75">
      <c r="A56" s="526"/>
      <c r="B56" s="526"/>
      <c r="C56" s="526"/>
      <c r="D56" s="526"/>
      <c r="E56" s="852"/>
      <c r="F56" s="852"/>
      <c r="G56" s="852"/>
      <c r="H56" s="852"/>
      <c r="I56" s="852"/>
    </row>
    <row r="57" spans="1:9" ht="12.75">
      <c r="A57" s="526"/>
      <c r="B57" s="526"/>
      <c r="C57" s="526"/>
      <c r="D57" s="526"/>
      <c r="E57" s="527"/>
      <c r="F57" s="527"/>
      <c r="G57" s="527"/>
      <c r="H57" s="527"/>
      <c r="I57" s="527"/>
    </row>
  </sheetData>
  <sheetProtection/>
  <mergeCells count="5">
    <mergeCell ref="A5:A6"/>
    <mergeCell ref="B5:B6"/>
    <mergeCell ref="F5:F6"/>
    <mergeCell ref="E53:I54"/>
    <mergeCell ref="E55:I56"/>
  </mergeCells>
  <printOptions/>
  <pageMargins left="0.7086614173228347" right="0.7086614173228347" top="0.7480314960629921" bottom="0.7480314960629921" header="0.31496062992125984" footer="0.31496062992125984"/>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2018-11-08T01:28:56Z</dcterms:created>
  <dcterms:modified xsi:type="dcterms:W3CDTF">2021-12-06T09:34:38Z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