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715" windowHeight="8445" tabRatio="777" activeTab="0"/>
  </bookViews>
  <sheets>
    <sheet name="Ⅰ調査の概要" sheetId="1" r:id="rId1"/>
    <sheet name="Ⅱ集計結果" sheetId="2" r:id="rId2"/>
    <sheet name="Ⅲ自治会" sheetId="3" r:id="rId3"/>
  </sheets>
  <definedNames>
    <definedName name="_xlnm.Print_Area" localSheetId="0">'Ⅰ調査の概要'!$A$1:$J$82</definedName>
    <definedName name="_xlnm.Print_Area" localSheetId="1">'Ⅱ集計結果'!$A$1:$M$344</definedName>
    <definedName name="_xlnm.Print_Area" localSheetId="2">'Ⅲ自治会'!$A$1:$M$265</definedName>
  </definedNames>
  <calcPr fullCalcOnLoad="1"/>
</workbook>
</file>

<file path=xl/sharedStrings.xml><?xml version="1.0" encoding="utf-8"?>
<sst xmlns="http://schemas.openxmlformats.org/spreadsheetml/2006/main" count="321" uniqueCount="149">
  <si>
    <t>・どの地区でも積極的評価（大変満足、満足）が消極的評価（大変不満、不満）を上回っています。</t>
  </si>
  <si>
    <t>問４　個別サービスについての満足度</t>
  </si>
  <si>
    <t>問２　平成２２年４月指定管理者モデル実施の認知度</t>
  </si>
  <si>
    <t>問１　回答者の属性</t>
  </si>
  <si>
    <t>　１．大変満足　２．満足　３．ふつう　４．不満　５．大変不満　６．わからない（利用していない）</t>
  </si>
  <si>
    <t>　１．大変満足　２．満足　３．ふつう　４．不満　５．大変不満　６．わからない（話をする機会がない）</t>
  </si>
  <si>
    <t>問２　個別サービスについての満足度</t>
  </si>
  <si>
    <t>問１　住宅管理サービス全体の満足度</t>
  </si>
  <si>
    <t>問３　住宅管理サービス全体の満足度</t>
  </si>
  <si>
    <t>・積極的評価（大変満足、満足）と消極的評価（大変不満、不満）の割合が同じです。</t>
  </si>
  <si>
    <t>・大変不満と不満を合わせて、４１％あります。</t>
  </si>
  <si>
    <t>・積極的評価（大変満足、満足）が消極的評価（大変不満、不満）を下回っています。</t>
  </si>
  <si>
    <t>・積極的評価（大変満足、満足）が消極的評価（大変不満、不満）を大きく下回っています。</t>
  </si>
  <si>
    <t>・他のサービスに比べ、わからない（利用していない）とする評価の割合が最も大きくなっています。</t>
  </si>
  <si>
    <t>・他のサービスに比べ、普通という評価の割合が最も大きくなっています。</t>
  </si>
  <si>
    <t>・大変不満、わからない（利用していない）という意見はありませんでした。</t>
  </si>
  <si>
    <t>アンケート調査票</t>
  </si>
  <si>
    <t>対応の速さ</t>
  </si>
  <si>
    <t>巡回指導</t>
  </si>
  <si>
    <t>届出申請手続</t>
  </si>
  <si>
    <t>管理事務所</t>
  </si>
  <si>
    <t>樹木草剪定</t>
  </si>
  <si>
    <t>電灯・共益費</t>
  </si>
  <si>
    <t>高齢者等対応</t>
  </si>
  <si>
    <t>その他（自治会、駐車場等）</t>
  </si>
  <si>
    <t>問５　その他、自由意見欄について</t>
  </si>
  <si>
    <t>　自由意見欄の記述から任意に種別化し分類を行った結果、下記のとおりでした。</t>
  </si>
  <si>
    <t>（アンケート結果報告書）</t>
  </si>
  <si>
    <t>　（ア）調査の対象　　各市域から１～３団地、計１１団地・４，３１８戸（全体の約２４％）を抽出。</t>
  </si>
  <si>
    <t>・「その他（自治会、駐車場等）」に関する意見１３件のうち、連絡が不十分であるなど、指定管理者の管理業務に対する苦情が６件、自治会に協力的でない者に対しての助言や住宅内の路上駐車への対応、共同生活としてのモラル低下など、入居者指導に関するものが５件ありました。また、指定管理者のサービスに満足との意見が１件ありました。</t>
  </si>
  <si>
    <t>・「高齢者等対応」に関する意見５件のうち、内容についてまだ何も聞いていないという意見が２件、民間の行うきめ細やかさなどへの期待が１件ありました。</t>
  </si>
  <si>
    <t>・「樹木草剪定」に関する意見４件は、いずれも剪定、害虫駆除等に関するものとなっています。</t>
  </si>
  <si>
    <t>・「修繕工事」に関する意見４件は、いずれも時間がかかりすぎる、話が進まないといった苦情に関するものとなっています。</t>
  </si>
  <si>
    <t>・「対応の速さ」に関する意見２件は、以前に比べ良くなったという意見と悪くなったという意見に分かれています。</t>
  </si>
  <si>
    <t>・「接遇」に関する意見１件は、電話対応が事務的で良くなく、問合せ対応は丁寧に説明してほしいというものです。</t>
  </si>
  <si>
    <t>・「届出申請手続」に関する意見１件は、以前に比べ不満はあるがそれなりに全般に一生懸命取り組んでいただいており、現在は当初のような不安はなくかえってよかったというものです。</t>
  </si>
  <si>
    <t>・「管理事務所」に関する意見３４件のうち、事務所が開放的でなく管理サービスの内容が不明、住民との交流をもっと図ってほしいといったサービス内容に関するものが１７件、管理事務所までの距離や事務所の広さに関する意見が１１件ありました。また、指定管理者のサービスに満足との意見が２件ありました。</t>
  </si>
  <si>
    <t>・「樹木草剪定」に関する意見２２件のうち、１９件は植木の剪定をしてほしいという要望でした。</t>
  </si>
  <si>
    <t>・「その他（自治会、駐車場等）」に関する意見８０件のうち、団地内路上駐車やペット、騒音等の居住者のマナーに関することが３１件あり、また、まだ利用したことがなくわからないという意見が１５件ありました。駐車場については、空き区画の一時使用などより効率的な管理を求める意見が８件ありました。</t>
  </si>
  <si>
    <t>・「修繕工事」に関する意見３７件のうち、ペンキを塗ってほしい、換気扇を取り替えてほしい、段差をなくしてほしい、畳をフローリングに換えてほしい、エレベーターを設置してほしい、バイク保管場所を考えてほしいといった要望が２４件ありました。その他、修繕工事の依頼に関する苦情が５件、サービスに満足との意見が２件ありました。</t>
  </si>
  <si>
    <t>・「巡回指導」に関する意見２１件のうち、巡回連絡員の窓口、時間帯がわからないという意見が３件、連絡箱の設置に関する要望が３件ありました。自転車の駐輪マナーについて指導してほしいという意見がありました。</t>
  </si>
  <si>
    <t>　（イ）調査実施方法　指定管理者が各団地の集合ポストに配布し、連絡箱等で回収。</t>
  </si>
  <si>
    <t>　（ウ）調査期間　平成２２年９月１０日（金）～平成２２年９月１７日（金）</t>
  </si>
  <si>
    <t>　（ア）調査の対象　　３地区内の全５２自治会長。</t>
  </si>
  <si>
    <t>　（イ）調査実施方法　郵送で配布・回収。</t>
  </si>
  <si>
    <t>　（ウ）調査期間　平成２２年９月９日（木）～平成２２年９月２１日（火）</t>
  </si>
  <si>
    <t>（２）自治会アンケート</t>
  </si>
  <si>
    <t>１　調査の目的</t>
  </si>
  <si>
    <t>２　調査の項目</t>
  </si>
  <si>
    <t>３　調査方法等</t>
  </si>
  <si>
    <t>　・管理サービス（職員の対応など）</t>
  </si>
  <si>
    <t>　・接遇の態度</t>
  </si>
  <si>
    <t>　・問い合わせなどへの対応の速さ</t>
  </si>
  <si>
    <t>　・巡回管理の頻度や内容</t>
  </si>
  <si>
    <t>　・届出・申請手続きの受付状況</t>
  </si>
  <si>
    <t>　・修繕工事の内容や出来ばえ</t>
  </si>
  <si>
    <t>Ⅱ　集計結果（入居者）</t>
  </si>
  <si>
    <t>　Ａ地区</t>
  </si>
  <si>
    <t>　Ｂ地区</t>
  </si>
  <si>
    <t>　Ｃ地区</t>
  </si>
  <si>
    <t>Ａ地区</t>
  </si>
  <si>
    <t>＜モデル実施地区及び指定管理者＞
　（Ａ地区）大東朋来住宅・ペア大東朋来住宅　１，４５５戸　（アーバンサービス株式会社）
　（Ｂ地区）東大阪市内の府営住宅　５，６７１戸　（日本住宅管理株式会社）
　（Ｃ地区）守口市・寝屋川市・門真市内の府営住宅及び特定公共賃貸住宅　１０，７９３戸
　　　　　　　（アーバンサービス株式会社）</t>
  </si>
  <si>
    <t>Ｂ地区</t>
  </si>
  <si>
    <t>Ｃ地区</t>
  </si>
  <si>
    <t>ア　接遇の態度</t>
  </si>
  <si>
    <t>イ　問い合わせなどへの対応の速さ</t>
  </si>
  <si>
    <t>ウ　巡回管理の頻度や内容</t>
  </si>
  <si>
    <t>全体</t>
  </si>
  <si>
    <t>エ　届出・申請手続きの受付状況</t>
  </si>
  <si>
    <t>オ　修繕工事の内容や出来ばえ</t>
  </si>
  <si>
    <t>　回答者の年齢層</t>
  </si>
  <si>
    <t>・全体で見ると積極的評価が消極的評価を上回っています。</t>
  </si>
  <si>
    <t>自由意見欄</t>
  </si>
  <si>
    <r>
      <t>　大阪府では、平成２２年４月より府営住宅の管理に指定管理者制度をモデル導入しており、１万戸、５千戸、１千戸クラスの３地区において、民間会社が５年間管理を行います。制度導入後、約５ヶ月が経過したのを機に、サービス面からのモニタリング（点検）を行い、その結果を外部有識者で構成する評価委員会で検討することを目的に、</t>
    </r>
    <r>
      <rPr>
        <u val="single"/>
        <sz val="11"/>
        <rFont val="ＭＳ Ｐゴシック"/>
        <family val="3"/>
      </rPr>
      <t>入居者や自治会から感想や満足度を把握する</t>
    </r>
    <r>
      <rPr>
        <sz val="11"/>
        <rFont val="ＭＳ Ｐゴシック"/>
        <family val="3"/>
      </rPr>
      <t>ためのアンケート調査を実施しました。</t>
    </r>
  </si>
  <si>
    <t>接遇</t>
  </si>
  <si>
    <t>修繕工事</t>
  </si>
  <si>
    <t>男</t>
  </si>
  <si>
    <t>女</t>
  </si>
  <si>
    <t>４０歳未満</t>
  </si>
  <si>
    <t>４０～６４歳</t>
  </si>
  <si>
    <t>６５歳以上</t>
  </si>
  <si>
    <t>大変満足</t>
  </si>
  <si>
    <t>満足</t>
  </si>
  <si>
    <t>不満</t>
  </si>
  <si>
    <t>大変不満</t>
  </si>
  <si>
    <t>既知</t>
  </si>
  <si>
    <t>不知</t>
  </si>
  <si>
    <t>普通</t>
  </si>
  <si>
    <t>不明</t>
  </si>
  <si>
    <t>計</t>
  </si>
  <si>
    <t>（案）</t>
  </si>
  <si>
    <t>【H22.10.14現在】</t>
  </si>
  <si>
    <t>・どの地区でも積極的評価（大変満足、満足）が消極的評価（大変不満、不満）を上回っています。</t>
  </si>
  <si>
    <t>・全体で見ると、各種サービスの中で唯一、消極的評価が積極的評価を上回っています。</t>
  </si>
  <si>
    <t>市域</t>
  </si>
  <si>
    <t>大東市</t>
  </si>
  <si>
    <t>東大阪市</t>
  </si>
  <si>
    <t>大東朋来</t>
  </si>
  <si>
    <t>団地名</t>
  </si>
  <si>
    <t>東鴻池、東大阪春宮、東大阪新上小阪</t>
  </si>
  <si>
    <t>団地数</t>
  </si>
  <si>
    <t>〃</t>
  </si>
  <si>
    <t>〃</t>
  </si>
  <si>
    <t>守口市</t>
  </si>
  <si>
    <t>寝屋川市</t>
  </si>
  <si>
    <t>門真市</t>
  </si>
  <si>
    <t>守口淀江、守口八雲北、守口佐太東</t>
  </si>
  <si>
    <t>寝屋川秦、寝屋川春日</t>
  </si>
  <si>
    <t>門真三ツ島、門真上島</t>
  </si>
  <si>
    <r>
      <t xml:space="preserve">　（エ）回収結果　５７６サンプル（１３．３％） </t>
    </r>
    <r>
      <rPr>
        <sz val="10"/>
        <rFont val="ＭＳ Ｐゴシック"/>
        <family val="3"/>
      </rPr>
      <t>※未記入等により集計とは一致しません。</t>
    </r>
  </si>
  <si>
    <r>
      <t>　（エ）回収結果　４０サンプル（７６．９％）</t>
    </r>
    <r>
      <rPr>
        <sz val="10"/>
        <rFont val="ＭＳ Ｐゴシック"/>
        <family val="3"/>
      </rPr>
      <t>　※未記入等により集計とは一致しません。</t>
    </r>
  </si>
  <si>
    <r>
      <t>　・住宅の管理業務を指定管理者が行っていることを知っていますか。</t>
    </r>
    <r>
      <rPr>
        <sz val="10"/>
        <rFont val="ＭＳ Ｐゴシック"/>
        <family val="3"/>
      </rPr>
      <t>【入居者アンケートのみ】</t>
    </r>
  </si>
  <si>
    <r>
      <t>　・民間会社の新しい取り組み</t>
    </r>
    <r>
      <rPr>
        <sz val="10"/>
        <rFont val="ＭＳ Ｐゴシック"/>
        <family val="3"/>
      </rPr>
      <t>【自治会アンケートのみ】</t>
    </r>
  </si>
  <si>
    <r>
      <t>　・性別、年齢層</t>
    </r>
    <r>
      <rPr>
        <sz val="10"/>
        <rFont val="ＭＳ Ｐゴシック"/>
        <family val="3"/>
      </rPr>
      <t>【入居者アンケートのみ】</t>
    </r>
  </si>
  <si>
    <t>・Ｂ地区、Ｃ地区に比べ、Ａ地区は積極的評価の割合が多く、消極的評価の割合も少なくなっています。また、Ｂ地区とＣ地区ではそれほど差が見られません。</t>
  </si>
  <si>
    <t>・積極的評価（大変満足、満足）が消極的評価（大変不満、不満）を下回っています。</t>
  </si>
  <si>
    <t>平成２２年１０月</t>
  </si>
  <si>
    <t>大阪府</t>
  </si>
  <si>
    <t>平成２２年度　府営住宅・指定管理者制度導入後の
管理業務・サービス等の状況調査について</t>
  </si>
  <si>
    <t>アーバンサービス株式会社</t>
  </si>
  <si>
    <t>日本住宅管理株式会社</t>
  </si>
  <si>
    <t>Ⅰ　調査の概要</t>
  </si>
  <si>
    <t>（１）入居者アンケート</t>
  </si>
  <si>
    <t>　回答者の性別</t>
  </si>
  <si>
    <t>Ⅲ　集計結果（自治会）</t>
  </si>
  <si>
    <t>自治会</t>
  </si>
  <si>
    <t>カ　民間会社の新しい取り組み</t>
  </si>
  <si>
    <t>【分析／評価】</t>
  </si>
  <si>
    <t>・回答者全体の約９割の方は、住宅の管理業務を指定管理者が行っていることを知っています。</t>
  </si>
  <si>
    <t>・積極的評価（大変満足、満足）が消極的評価（大変不満、不満）を上回っています。</t>
  </si>
  <si>
    <t xml:space="preserve"> </t>
  </si>
  <si>
    <t>・わからない（話をする機会がない）という回答はありませんでした。</t>
  </si>
  <si>
    <t>・わからない（利用していない）という意見はありませんでした。</t>
  </si>
  <si>
    <t>・大変不満という意見はありませんでした。</t>
  </si>
  <si>
    <t>問３　その他、自由意見欄について</t>
  </si>
  <si>
    <t>・回答者全体の６５％が女性の方となっています。</t>
  </si>
  <si>
    <t>・６５歳以上の方の割合が高い順に、Ｂ地区→Ｃ地区→Ａ地区となっています。</t>
  </si>
  <si>
    <t>・回答者全体では約７割の方が６５歳以上となっており、４０歳未満の方の割合は３％となっています。</t>
  </si>
  <si>
    <t>・女性の割合が高い順に、Ｃ地区→Ａ地区→Ｂ地区となっています。</t>
  </si>
  <si>
    <t>・認知度の高い順に、Ｃ地区→Ｂ地区→Ａ地区となっています。</t>
  </si>
  <si>
    <t>・他のサービスに比べ、わからない（利用していない）とする回答の割合が最も高くなっています。</t>
  </si>
  <si>
    <t>・他のサービスに比べると、わからない（利用していない）とする回答の割合がいずれも６割を超えています。</t>
  </si>
  <si>
    <t>・Ａ地区では大変不満の意見がなく、消極的評価の割合が低くなっていますが、Ｂ地区、Ｃ地区ではあまり差がありません。</t>
  </si>
  <si>
    <t>・全体で見ると積極的評価と消極的評価で差がありません。</t>
  </si>
  <si>
    <t>・Ｂ地区で消極的評価（大変不満、不満）が積極的評価（大変満足、満足）を上回っています。</t>
  </si>
  <si>
    <t>・Ｂ地区とＣ地区で消極的評価（大変不満、不満）が積極的評価（大変満足、満足）を上回っています。</t>
  </si>
  <si>
    <t>配布戸数</t>
  </si>
  <si>
    <t>回収数</t>
  </si>
  <si>
    <t>　　（注）調査期間経過後も、１０月初旬までに回収できたものはアンケート集計に反映させている。
　　　　　なお、Ｃ地区は巡回管理の都合により、配布日が９月１３日になったものがある。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</si>
</sst>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32">
    <font>
      <sz val="11"/>
      <name val="ＭＳ Ｐゴシック"/>
      <family val="3"/>
    </font>
    <font>
      <sz val="6"/>
      <name val="ＭＳ Ｐゴシック"/>
      <family val="3"/>
    </font>
    <font>
      <sz val="10"/>
      <name val="ＭＳ Ｐゴシック"/>
      <family val="3"/>
    </font>
    <font>
      <sz val="9"/>
      <name val="ＭＳ Ｐゴシック"/>
      <family val="3"/>
    </font>
    <font>
      <sz val="18"/>
      <name val="ＭＳ Ｐゴシック"/>
      <family val="3"/>
    </font>
    <font>
      <sz val="14"/>
      <name val="ＭＳ Ｐゴシック"/>
      <family val="3"/>
    </font>
    <font>
      <sz val="12"/>
      <name val="ＭＳ Ｐゴシック"/>
      <family val="3"/>
    </font>
    <font>
      <sz val="16"/>
      <name val="ＭＳ Ｐゴシック"/>
      <family val="3"/>
    </font>
    <font>
      <u val="single"/>
      <sz val="11"/>
      <name val="ＭＳ Ｐゴシック"/>
      <family val="3"/>
    </font>
    <font>
      <b/>
      <sz val="12"/>
      <name val="ＭＳ ゴシック"/>
      <family val="3"/>
    </font>
    <font>
      <sz val="18"/>
      <name val="HG丸ｺﾞｼｯｸM-PRO"/>
      <family val="3"/>
    </font>
    <font>
      <i/>
      <sz val="11"/>
      <color indexed="10"/>
      <name val="ＭＳ Ｐゴシック"/>
      <family val="3"/>
    </font>
    <font>
      <sz val="20"/>
      <name val="ＭＳ Ｐゴシック"/>
      <family val="3"/>
    </font>
    <font>
      <sz val="15.75"/>
      <name val="ＭＳ Ｐゴシック"/>
      <family val="3"/>
    </font>
    <font>
      <sz val="15"/>
      <name val="ＭＳ Ｐゴシック"/>
      <family val="3"/>
    </font>
    <font>
      <sz val="14.5"/>
      <name val="ＭＳ Ｐゴシック"/>
      <family val="3"/>
    </font>
    <font>
      <sz val="8.5"/>
      <name val="ＭＳ Ｐゴシック"/>
      <family val="3"/>
    </font>
    <font>
      <sz val="18.75"/>
      <name val="ＭＳ Ｐゴシック"/>
      <family val="3"/>
    </font>
    <font>
      <sz val="17.75"/>
      <name val="ＭＳ Ｐゴシック"/>
      <family val="3"/>
    </font>
    <font>
      <sz val="18.5"/>
      <name val="ＭＳ Ｐゴシック"/>
      <family val="3"/>
    </font>
    <font>
      <sz val="14.75"/>
      <name val="ＭＳ Ｐゴシック"/>
      <family val="3"/>
    </font>
    <font>
      <sz val="11.5"/>
      <name val="ＭＳ Ｐゴシック"/>
      <family val="3"/>
    </font>
    <font>
      <sz val="15.25"/>
      <name val="ＭＳ Ｐゴシック"/>
      <family val="3"/>
    </font>
    <font>
      <sz val="8"/>
      <name val="ＭＳ Ｐゴシック"/>
      <family val="3"/>
    </font>
    <font>
      <sz val="14.25"/>
      <name val="ＭＳ Ｐゴシック"/>
      <family val="3"/>
    </font>
    <font>
      <sz val="21"/>
      <name val="ＭＳ Ｐゴシック"/>
      <family val="3"/>
    </font>
    <font>
      <sz val="15.5"/>
      <name val="ＭＳ Ｐゴシック"/>
      <family val="3"/>
    </font>
    <font>
      <sz val="16.25"/>
      <name val="ＭＳ Ｐゴシック"/>
      <family val="3"/>
    </font>
    <font>
      <sz val="16.75"/>
      <name val="ＭＳ Ｐゴシック"/>
      <family val="3"/>
    </font>
    <font>
      <sz val="11.75"/>
      <name val="ＭＳ Ｐゴシック"/>
      <family val="3"/>
    </font>
    <font>
      <sz val="14"/>
      <color indexed="8"/>
      <name val="ＭＳ ゴシック"/>
      <family val="3"/>
    </font>
    <font>
      <sz val="14"/>
      <color indexed="8"/>
      <name val="Times New Roman"/>
      <family val="1"/>
    </font>
  </fonts>
  <fills count="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21">
    <border>
      <left/>
      <right/>
      <top/>
      <bottom/>
      <diagonal/>
    </border>
    <border>
      <left style="thin"/>
      <right style="thin"/>
      <top style="thin"/>
      <bottom style="thin"/>
    </border>
    <border>
      <left style="thin"/>
      <right style="thin"/>
      <top style="thin"/>
      <bottom>
        <color indexed="63"/>
      </bottom>
    </border>
    <border>
      <left style="dashed"/>
      <right style="dashed"/>
      <top style="dashed"/>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vertical="center"/>
    </xf>
    <xf numFmtId="0" fontId="3" fillId="2" borderId="1" xfId="0" applyFont="1" applyFill="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7" fillId="0" borderId="0" xfId="0" applyFont="1" applyAlignment="1">
      <alignment vertical="center"/>
    </xf>
    <xf numFmtId="0" fontId="6" fillId="0" borderId="0" xfId="0" applyFont="1" applyAlignment="1">
      <alignment horizontal="justify"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0" xfId="0" applyFont="1" applyAlignment="1">
      <alignment horizontal="justify" vertical="center" wrapText="1"/>
    </xf>
    <xf numFmtId="0" fontId="0" fillId="0" borderId="0" xfId="0" applyFont="1" applyAlignment="1">
      <alignment horizontal="justify" vertical="center"/>
    </xf>
    <xf numFmtId="0" fontId="0" fillId="0" borderId="1" xfId="0" applyFont="1" applyBorder="1" applyAlignment="1">
      <alignment vertical="center"/>
    </xf>
    <xf numFmtId="49" fontId="0" fillId="3" borderId="1" xfId="0" applyNumberFormat="1" applyFont="1" applyFill="1" applyBorder="1" applyAlignment="1">
      <alignment horizontal="center" vertical="center"/>
    </xf>
    <xf numFmtId="0" fontId="0" fillId="2" borderId="1" xfId="0" applyFont="1" applyFill="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0" fillId="3" borderId="1" xfId="0" applyFont="1" applyFill="1" applyBorder="1" applyAlignment="1">
      <alignment horizontal="center" vertical="center"/>
    </xf>
    <xf numFmtId="0" fontId="0" fillId="0" borderId="0" xfId="0" applyBorder="1" applyAlignment="1">
      <alignment vertical="center" wrapText="1"/>
    </xf>
    <xf numFmtId="0" fontId="9" fillId="0" borderId="0" xfId="0" applyFont="1" applyAlignment="1">
      <alignment vertical="center"/>
    </xf>
    <xf numFmtId="0" fontId="0" fillId="4" borderId="1" xfId="0" applyFont="1" applyFill="1" applyBorder="1" applyAlignment="1">
      <alignment vertical="center"/>
    </xf>
    <xf numFmtId="0" fontId="11" fillId="0" borderId="0" xfId="0" applyFont="1" applyAlignment="1">
      <alignment vertical="center"/>
    </xf>
    <xf numFmtId="0" fontId="11" fillId="0" borderId="0" xfId="0" applyFont="1" applyAlignment="1">
      <alignment vertical="center" wrapText="1"/>
    </xf>
    <xf numFmtId="0" fontId="0" fillId="2" borderId="2" xfId="0" applyFont="1" applyFill="1" applyBorder="1" applyAlignment="1">
      <alignment vertical="center"/>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vertical="center" wrapText="1"/>
    </xf>
    <xf numFmtId="0" fontId="4" fillId="0" borderId="0" xfId="0" applyFont="1" applyAlignment="1">
      <alignment horizontal="center" vertical="center"/>
    </xf>
    <xf numFmtId="0" fontId="5" fillId="0" borderId="0" xfId="0" applyFont="1" applyAlignment="1">
      <alignment horizontal="right" vertical="center"/>
    </xf>
    <xf numFmtId="0" fontId="0" fillId="0" borderId="3" xfId="0" applyFont="1" applyBorder="1" applyAlignment="1">
      <alignment horizontal="justify" vertical="center"/>
    </xf>
    <xf numFmtId="0" fontId="0" fillId="0" borderId="3" xfId="0" applyFont="1" applyBorder="1" applyAlignment="1">
      <alignment horizontal="center" vertical="center"/>
    </xf>
    <xf numFmtId="38" fontId="0" fillId="0" borderId="3" xfId="16" applyFont="1" applyBorder="1" applyAlignment="1">
      <alignment horizontal="center" vertical="center"/>
    </xf>
    <xf numFmtId="0" fontId="0" fillId="0" borderId="3" xfId="0" applyBorder="1" applyAlignment="1">
      <alignment horizontal="center" vertical="center"/>
    </xf>
    <xf numFmtId="178" fontId="0" fillId="0" borderId="0" xfId="15" applyNumberFormat="1" applyAlignme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justify" vertical="center"/>
    </xf>
    <xf numFmtId="0" fontId="0" fillId="0" borderId="0" xfId="0" applyFont="1" applyAlignment="1">
      <alignment horizontal="justify" vertical="center" wrapText="1"/>
    </xf>
    <xf numFmtId="0" fontId="7" fillId="0" borderId="0" xfId="0" applyFont="1" applyAlignment="1">
      <alignment horizontal="justify" vertical="center"/>
    </xf>
    <xf numFmtId="0" fontId="6" fillId="0" borderId="0" xfId="0" applyFont="1" applyAlignment="1">
      <alignment horizontal="justify" vertical="center"/>
    </xf>
    <xf numFmtId="0" fontId="3" fillId="0" borderId="0" xfId="0" applyFont="1" applyAlignment="1">
      <alignment horizontal="justify"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3"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11" fillId="0" borderId="0" xfId="0" applyFont="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1" fillId="0" borderId="0" xfId="0" applyFont="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2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0" i="0" u="none" baseline="0">
              <a:latin typeface="ＭＳ Ｐゴシック"/>
              <a:ea typeface="ＭＳ Ｐゴシック"/>
              <a:cs typeface="ＭＳ Ｐゴシック"/>
            </a:defRPr>
          </a:pPr>
        </a:p>
      </c:txPr>
    </c:title>
    <c:plotArea>
      <c:layout>
        <c:manualLayout>
          <c:xMode val="edge"/>
          <c:yMode val="edge"/>
          <c:x val="0.18075"/>
          <c:y val="0.221"/>
          <c:w val="0.482"/>
          <c:h val="0.715"/>
        </c:manualLayout>
      </c:layout>
      <c:pieChart>
        <c:varyColors val="1"/>
        <c:ser>
          <c:idx val="0"/>
          <c:order val="0"/>
          <c:tx>
            <c:strRef>
              <c:f>'Ⅱ集計結果'!$B$10</c:f>
              <c:strCache>
                <c:ptCount val="1"/>
                <c:pt idx="0">
                  <c:v>全体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'Ⅱ集計結果'!$C$6:$D$6</c:f>
              <c:strCache/>
            </c:strRef>
          </c:cat>
          <c:val>
            <c:numRef>
              <c:f>'Ⅱ集計結果'!$C$10:$D$10</c:f>
              <c:numCache/>
            </c:numRef>
          </c:val>
        </c:ser>
      </c:pieChart>
      <c:spPr>
        <a:noFill/>
        <a:ln>
          <a:noFill/>
        </a:ln>
      </c:spPr>
    </c:plotArea>
    <c:legend>
      <c:legendPos val="r"/>
      <c:layout>
        <c:manualLayout>
          <c:xMode val="edge"/>
          <c:yMode val="edge"/>
          <c:x val="0.83925"/>
          <c:y val="0.436"/>
        </c:manualLayout>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575"/>
          <c:y val="0.23525"/>
          <c:w val="0.44875"/>
          <c:h val="0.68225"/>
        </c:manualLayout>
      </c:layout>
      <c:pieChart>
        <c:varyColors val="1"/>
        <c:ser>
          <c:idx val="0"/>
          <c:order val="0"/>
          <c:tx>
            <c:strRef>
              <c:f>'Ⅱ集計結果'!$B$114</c:f>
              <c:strCache>
                <c:ptCount val="1"/>
                <c:pt idx="0">
                  <c:v>全体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'Ⅱ集計結果'!$C$110:$H$110</c:f>
              <c:strCache/>
            </c:strRef>
          </c:cat>
          <c:val>
            <c:numRef>
              <c:f>'Ⅱ集計結果'!$C$114:$H$114</c:f>
              <c:numCache/>
            </c:numRef>
          </c:val>
        </c:ser>
      </c:pieChart>
      <c:spPr>
        <a:noFill/>
        <a:ln>
          <a:noFill/>
        </a:ln>
      </c:spPr>
    </c:plotArea>
    <c:legend>
      <c:legendPos val="r"/>
      <c:layout>
        <c:manualLayout>
          <c:xMode val="edge"/>
          <c:yMode val="edge"/>
          <c:x val="0.77175"/>
          <c:y val="0.329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223"/>
          <c:y val="0.26475"/>
          <c:w val="0.65575"/>
          <c:h val="0.6255"/>
        </c:manualLayout>
      </c:layout>
      <c:pieChart>
        <c:varyColors val="1"/>
        <c:ser>
          <c:idx val="0"/>
          <c:order val="0"/>
          <c:tx>
            <c:strRef>
              <c:f>'Ⅱ集計結果'!$B$147</c:f>
              <c:strCache>
                <c:ptCount val="1"/>
                <c:pt idx="0">
                  <c:v>　Ａ地区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'Ⅱ集計結果'!$C$146:$H$146</c:f>
              <c:strCache/>
            </c:strRef>
          </c:cat>
          <c:val>
            <c:numRef>
              <c:f>'Ⅱ集計結果'!$C$147:$H$147</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54"/>
          <c:y val="0.2515"/>
          <c:w val="0.66475"/>
          <c:h val="0.63875"/>
        </c:manualLayout>
      </c:layout>
      <c:pieChart>
        <c:varyColors val="1"/>
        <c:ser>
          <c:idx val="0"/>
          <c:order val="0"/>
          <c:tx>
            <c:strRef>
              <c:f>'Ⅱ集計結果'!$B$148</c:f>
              <c:strCache>
                <c:ptCount val="1"/>
                <c:pt idx="0">
                  <c:v>　Ｂ地区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'Ⅱ集計結果'!$C$146:$H$146</c:f>
              <c:strCache/>
            </c:strRef>
          </c:cat>
          <c:val>
            <c:numRef>
              <c:f>'Ⅱ集計結果'!$C$148:$H$148</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48"/>
          <c:y val="0.245"/>
          <c:w val="0.63075"/>
          <c:h val="0.6455"/>
        </c:manualLayout>
      </c:layout>
      <c:pieChart>
        <c:varyColors val="1"/>
        <c:ser>
          <c:idx val="0"/>
          <c:order val="0"/>
          <c:tx>
            <c:strRef>
              <c:f>'Ⅱ集計結果'!$B$149</c:f>
              <c:strCache>
                <c:ptCount val="1"/>
                <c:pt idx="0">
                  <c:v>　Ｃ地区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'Ⅱ集計結果'!$C$146:$H$146</c:f>
              <c:strCache/>
            </c:strRef>
          </c:cat>
          <c:val>
            <c:numRef>
              <c:f>'Ⅱ集計結果'!$C$149:$H$149</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3725"/>
          <c:y val="0.207"/>
          <c:w val="0.46675"/>
          <c:h val="0.70425"/>
        </c:manualLayout>
      </c:layout>
      <c:pieChart>
        <c:varyColors val="1"/>
        <c:ser>
          <c:idx val="0"/>
          <c:order val="0"/>
          <c:tx>
            <c:strRef>
              <c:f>'Ⅱ集計結果'!$B$150</c:f>
              <c:strCache>
                <c:ptCount val="1"/>
                <c:pt idx="0">
                  <c:v>全体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'Ⅱ集計結果'!$C$146:$H$146</c:f>
              <c:strCache/>
            </c:strRef>
          </c:cat>
          <c:val>
            <c:numRef>
              <c:f>'Ⅱ集計結果'!$C$150:$H$150</c:f>
              <c:numCache/>
            </c:numRef>
          </c:val>
        </c:ser>
      </c:pieChart>
      <c:spPr>
        <a:noFill/>
        <a:ln>
          <a:noFill/>
        </a:ln>
      </c:spPr>
    </c:plotArea>
    <c:legend>
      <c:legendPos val="r"/>
      <c:layout>
        <c:manualLayout>
          <c:xMode val="edge"/>
          <c:yMode val="edge"/>
          <c:x val="0.7725"/>
          <c:y val="0.325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20275"/>
          <c:y val="0.26625"/>
          <c:w val="0.649"/>
          <c:h val="0.66875"/>
        </c:manualLayout>
      </c:layout>
      <c:pieChart>
        <c:varyColors val="1"/>
        <c:ser>
          <c:idx val="0"/>
          <c:order val="0"/>
          <c:tx>
            <c:strRef>
              <c:f>'Ⅱ集計結果'!$B$181</c:f>
              <c:strCache>
                <c:ptCount val="1"/>
                <c:pt idx="0">
                  <c:v>　Ａ地区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'Ⅱ集計結果'!$C$180:$H$180</c:f>
              <c:strCache/>
            </c:strRef>
          </c:cat>
          <c:val>
            <c:numRef>
              <c:f>'Ⅱ集計結果'!$C$181:$H$181</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9475"/>
          <c:y val="0.284"/>
          <c:w val="0.6375"/>
          <c:h val="0.61275"/>
        </c:manualLayout>
      </c:layout>
      <c:pieChart>
        <c:varyColors val="1"/>
        <c:ser>
          <c:idx val="0"/>
          <c:order val="0"/>
          <c:tx>
            <c:strRef>
              <c:f>'Ⅱ集計結果'!$B$182</c:f>
              <c:strCache>
                <c:ptCount val="1"/>
                <c:pt idx="0">
                  <c:v>　Ｂ地区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'Ⅱ集計結果'!$C$180:$H$180</c:f>
              <c:strCache/>
            </c:strRef>
          </c:cat>
          <c:val>
            <c:numRef>
              <c:f>'Ⅱ集計結果'!$C$182:$H$182</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68"/>
          <c:y val="0.26475"/>
          <c:w val="0.65075"/>
          <c:h val="0.6255"/>
        </c:manualLayout>
      </c:layout>
      <c:pieChart>
        <c:varyColors val="1"/>
        <c:ser>
          <c:idx val="0"/>
          <c:order val="0"/>
          <c:tx>
            <c:strRef>
              <c:f>'Ⅱ集計結果'!$B$183</c:f>
              <c:strCache>
                <c:ptCount val="1"/>
                <c:pt idx="0">
                  <c:v>　Ｃ地区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'Ⅱ集計結果'!$C$180:$H$180</c:f>
              <c:strCache/>
            </c:strRef>
          </c:cat>
          <c:val>
            <c:numRef>
              <c:f>'Ⅱ集計結果'!$C$183:$H$183</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3775"/>
          <c:y val="0.194"/>
          <c:w val="0.49225"/>
          <c:h val="0.7235"/>
        </c:manualLayout>
      </c:layout>
      <c:pieChart>
        <c:varyColors val="1"/>
        <c:ser>
          <c:idx val="0"/>
          <c:order val="0"/>
          <c:tx>
            <c:strRef>
              <c:f>'Ⅱ集計結果'!$B$184</c:f>
              <c:strCache>
                <c:ptCount val="1"/>
                <c:pt idx="0">
                  <c:v>全体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'Ⅱ集計結果'!$C$180:$H$180</c:f>
              <c:strCache/>
            </c:strRef>
          </c:cat>
          <c:val>
            <c:numRef>
              <c:f>'Ⅱ集計結果'!$C$184:$H$184</c:f>
              <c:numCache/>
            </c:numRef>
          </c:val>
        </c:ser>
      </c:pieChart>
      <c:spPr>
        <a:noFill/>
        <a:ln>
          <a:noFill/>
        </a:ln>
      </c:spPr>
    </c:plotArea>
    <c:legend>
      <c:legendPos val="r"/>
      <c:layout>
        <c:manualLayout>
          <c:xMode val="edge"/>
          <c:yMode val="edge"/>
          <c:x val="0.77175"/>
          <c:y val="0.288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825"/>
          <c:y val="0.27775"/>
          <c:w val="0.642"/>
          <c:h val="0.632"/>
        </c:manualLayout>
      </c:layout>
      <c:pieChart>
        <c:varyColors val="1"/>
        <c:ser>
          <c:idx val="0"/>
          <c:order val="0"/>
          <c:tx>
            <c:strRef>
              <c:f>'Ⅱ集計結果'!$B$215</c:f>
              <c:strCache>
                <c:ptCount val="1"/>
                <c:pt idx="0">
                  <c:v>　Ａ地区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'Ⅱ集計結果'!$C$214:$H$214</c:f>
              <c:strCache/>
            </c:strRef>
          </c:cat>
          <c:val>
            <c:numRef>
              <c:f>'Ⅱ集計結果'!$C$215:$H$215</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8825"/>
          <c:y val="0.25575"/>
          <c:w val="0.45875"/>
          <c:h val="0.68025"/>
        </c:manualLayout>
      </c:layout>
      <c:pieChart>
        <c:varyColors val="1"/>
        <c:ser>
          <c:idx val="0"/>
          <c:order val="0"/>
          <c:tx>
            <c:strRef>
              <c:f>'Ⅱ集計結果'!$B$44</c:f>
              <c:strCache>
                <c:ptCount val="1"/>
                <c:pt idx="0">
                  <c:v>全体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'Ⅱ集計結果'!$C$40:$E$40</c:f>
              <c:strCache/>
            </c:strRef>
          </c:cat>
          <c:val>
            <c:numRef>
              <c:f>'Ⅱ集計結果'!$C$44:$E$44</c:f>
              <c:numCache/>
            </c:numRef>
          </c:val>
        </c:ser>
      </c:pieChart>
      <c:spPr>
        <a:noFill/>
        <a:ln>
          <a:noFill/>
        </a:ln>
      </c:spPr>
    </c:plotArea>
    <c:legend>
      <c:legendPos val="r"/>
      <c:layout>
        <c:manualLayout>
          <c:xMode val="edge"/>
          <c:yMode val="edge"/>
          <c:x val="0.74125"/>
          <c:y val="0.48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9475"/>
          <c:y val="0.25825"/>
          <c:w val="0.65775"/>
          <c:h val="0.632"/>
        </c:manualLayout>
      </c:layout>
      <c:pieChart>
        <c:varyColors val="1"/>
        <c:ser>
          <c:idx val="0"/>
          <c:order val="0"/>
          <c:tx>
            <c:strRef>
              <c:f>'Ⅱ集計結果'!$B$216</c:f>
              <c:strCache>
                <c:ptCount val="1"/>
                <c:pt idx="0">
                  <c:v>　Ｂ地区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'Ⅱ集計結果'!$C$214:$H$214</c:f>
              <c:strCache/>
            </c:strRef>
          </c:cat>
          <c:val>
            <c:numRef>
              <c:f>'Ⅱ集計結果'!$C$216:$H$216</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88"/>
          <c:y val="0.2645"/>
          <c:w val="0.651"/>
          <c:h val="0.62575"/>
        </c:manualLayout>
      </c:layout>
      <c:pieChart>
        <c:varyColors val="1"/>
        <c:ser>
          <c:idx val="0"/>
          <c:order val="0"/>
          <c:tx>
            <c:strRef>
              <c:f>'Ⅱ集計結果'!$B$217</c:f>
              <c:strCache>
                <c:ptCount val="1"/>
                <c:pt idx="0">
                  <c:v>　Ｃ地区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'Ⅱ集計結果'!$C$214:$H$214</c:f>
              <c:strCache/>
            </c:strRef>
          </c:cat>
          <c:val>
            <c:numRef>
              <c:f>'Ⅱ集計結果'!$C$217:$H$217</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53"/>
          <c:y val="0.23675"/>
          <c:w val="0.459"/>
          <c:h val="0.6865"/>
        </c:manualLayout>
      </c:layout>
      <c:pieChart>
        <c:varyColors val="1"/>
        <c:ser>
          <c:idx val="0"/>
          <c:order val="0"/>
          <c:tx>
            <c:strRef>
              <c:f>'Ⅱ集計結果'!$B$218</c:f>
              <c:strCache>
                <c:ptCount val="1"/>
                <c:pt idx="0">
                  <c:v>全体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'Ⅱ集計結果'!$C$214:$H$214</c:f>
              <c:strCache/>
            </c:strRef>
          </c:cat>
          <c:val>
            <c:numRef>
              <c:f>'Ⅱ集計結果'!$C$218:$H$218</c:f>
              <c:numCache/>
            </c:numRef>
          </c:val>
        </c:ser>
      </c:pieChart>
      <c:spPr>
        <a:noFill/>
        <a:ln>
          <a:noFill/>
        </a:ln>
      </c:spPr>
    </c:plotArea>
    <c:legend>
      <c:legendPos val="r"/>
      <c:layout>
        <c:manualLayout>
          <c:xMode val="edge"/>
          <c:yMode val="edge"/>
          <c:x val="0.7725"/>
          <c:y val="0.325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21625"/>
          <c:y val="0.271"/>
          <c:w val="0.6355"/>
          <c:h val="0.6065"/>
        </c:manualLayout>
      </c:layout>
      <c:pieChart>
        <c:varyColors val="1"/>
        <c:ser>
          <c:idx val="0"/>
          <c:order val="0"/>
          <c:tx>
            <c:strRef>
              <c:f>'Ⅱ集計結果'!$B$249</c:f>
              <c:strCache>
                <c:ptCount val="1"/>
                <c:pt idx="0">
                  <c:v>　Ａ地区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'Ⅱ集計結果'!$C$248:$H$248</c:f>
              <c:strCache/>
            </c:strRef>
          </c:cat>
          <c:val>
            <c:numRef>
              <c:f>'Ⅱ集計結果'!$C$249:$H$249</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8125"/>
          <c:y val="0.27775"/>
          <c:w val="0.651"/>
          <c:h val="0.6385"/>
        </c:manualLayout>
      </c:layout>
      <c:pieChart>
        <c:varyColors val="1"/>
        <c:ser>
          <c:idx val="0"/>
          <c:order val="0"/>
          <c:tx>
            <c:strRef>
              <c:f>'Ⅱ集計結果'!$B$250</c:f>
              <c:strCache>
                <c:ptCount val="1"/>
                <c:pt idx="0">
                  <c:v>　Ｂ地区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'Ⅱ集計結果'!$C$248:$H$248</c:f>
              <c:strCache/>
            </c:strRef>
          </c:cat>
          <c:val>
            <c:numRef>
              <c:f>'Ⅱ集計結果'!$C$250:$H$250</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8125"/>
          <c:y val="0.29025"/>
          <c:w val="0.61075"/>
          <c:h val="0.6"/>
        </c:manualLayout>
      </c:layout>
      <c:pieChart>
        <c:varyColors val="1"/>
        <c:ser>
          <c:idx val="0"/>
          <c:order val="0"/>
          <c:tx>
            <c:strRef>
              <c:f>'Ⅱ集計結果'!$B$251</c:f>
              <c:strCache>
                <c:ptCount val="1"/>
                <c:pt idx="0">
                  <c:v>　Ｃ地区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'Ⅱ集計結果'!$C$248:$H$248</c:f>
              <c:strCache/>
            </c:strRef>
          </c:cat>
          <c:val>
            <c:numRef>
              <c:f>'Ⅱ集計結果'!$C$251:$H$251</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6075"/>
          <c:y val="0.213"/>
          <c:w val="0.4745"/>
          <c:h val="0.716"/>
        </c:manualLayout>
      </c:layout>
      <c:pieChart>
        <c:varyColors val="1"/>
        <c:ser>
          <c:idx val="0"/>
          <c:order val="0"/>
          <c:tx>
            <c:strRef>
              <c:f>'Ⅱ集計結果'!$B$252</c:f>
              <c:strCache>
                <c:ptCount val="1"/>
                <c:pt idx="0">
                  <c:v>全体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numFmt formatCode="General" sourceLinked="1"/>
            <c:showLegendKey val="0"/>
            <c:showVal val="0"/>
            <c:showBubbleSize val="0"/>
            <c:showCatName val="0"/>
            <c:showSerName val="0"/>
            <c:showLeaderLines val="1"/>
            <c:showPercent val="1"/>
          </c:dLbls>
          <c:cat>
            <c:strRef>
              <c:f>'Ⅱ集計結果'!$C$248:$H$248</c:f>
              <c:strCache/>
            </c:strRef>
          </c:cat>
          <c:val>
            <c:numRef>
              <c:f>'Ⅱ集計結果'!$C$252:$H$252</c:f>
              <c:numCache/>
            </c:numRef>
          </c:val>
        </c:ser>
      </c:pieChart>
      <c:spPr>
        <a:noFill/>
        <a:ln>
          <a:noFill/>
        </a:ln>
      </c:spPr>
    </c:plotArea>
    <c:legend>
      <c:legendPos val="r"/>
      <c:layout>
        <c:manualLayout>
          <c:xMode val="edge"/>
          <c:yMode val="edge"/>
          <c:x val="0.7725"/>
          <c:y val="0.325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2095"/>
          <c:y val="0.3035"/>
          <c:w val="0.669"/>
          <c:h val="0.6385"/>
        </c:manualLayout>
      </c:layout>
      <c:pieChart>
        <c:varyColors val="1"/>
        <c:ser>
          <c:idx val="0"/>
          <c:order val="0"/>
          <c:tx>
            <c:strRef>
              <c:f>'Ⅱ集計結果'!$B$285</c:f>
              <c:strCache>
                <c:ptCount val="1"/>
                <c:pt idx="0">
                  <c:v>　Ａ地区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'Ⅱ集計結果'!$C$284:$H$284</c:f>
              <c:strCache/>
            </c:strRef>
          </c:cat>
          <c:val>
            <c:numRef>
              <c:f>'Ⅱ集計結果'!$C$285:$H$285</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6775"/>
          <c:y val="0.2645"/>
          <c:w val="0.70475"/>
          <c:h val="0.6775"/>
        </c:manualLayout>
      </c:layout>
      <c:pieChart>
        <c:varyColors val="1"/>
        <c:ser>
          <c:idx val="0"/>
          <c:order val="0"/>
          <c:tx>
            <c:strRef>
              <c:f>'Ⅱ集計結果'!$B$286</c:f>
              <c:strCache>
                <c:ptCount val="1"/>
                <c:pt idx="0">
                  <c:v>　Ｂ地区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'Ⅱ集計結果'!$C$284:$H$284</c:f>
              <c:strCache/>
            </c:strRef>
          </c:cat>
          <c:val>
            <c:numRef>
              <c:f>'Ⅱ集計結果'!$C$286:$H$286</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61"/>
          <c:y val="0.25825"/>
          <c:w val="0.64425"/>
          <c:h val="0.632"/>
        </c:manualLayout>
      </c:layout>
      <c:pieChart>
        <c:varyColors val="1"/>
        <c:ser>
          <c:idx val="0"/>
          <c:order val="0"/>
          <c:tx>
            <c:strRef>
              <c:f>'Ⅱ集計結果'!$B$287</c:f>
              <c:strCache>
                <c:ptCount val="1"/>
                <c:pt idx="0">
                  <c:v>　Ｃ地区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'Ⅱ集計結果'!$C$284:$H$284</c:f>
              <c:strCache/>
            </c:strRef>
          </c:cat>
          <c:val>
            <c:numRef>
              <c:f>'Ⅱ集計結果'!$C$287:$H$287</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8925"/>
          <c:y val="0.284"/>
          <c:w val="0.63525"/>
          <c:h val="0.60625"/>
        </c:manualLayout>
      </c:layout>
      <c:pieChart>
        <c:varyColors val="1"/>
        <c:ser>
          <c:idx val="0"/>
          <c:order val="0"/>
          <c:tx>
            <c:strRef>
              <c:f>'Ⅱ集計結果'!$B$75</c:f>
              <c:strCache>
                <c:ptCount val="1"/>
                <c:pt idx="0">
                  <c:v>　Ａ地区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'Ⅱ集計結果'!$C$74:$D$74</c:f>
              <c:strCache/>
            </c:strRef>
          </c:cat>
          <c:val>
            <c:numRef>
              <c:f>'Ⅱ集計結果'!$C$75:$D$75</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295"/>
          <c:y val="0.19975"/>
          <c:w val="0.51375"/>
          <c:h val="0.77075"/>
        </c:manualLayout>
      </c:layout>
      <c:pieChart>
        <c:varyColors val="1"/>
        <c:ser>
          <c:idx val="0"/>
          <c:order val="0"/>
          <c:tx>
            <c:strRef>
              <c:f>'Ⅱ集計結果'!$B$288</c:f>
              <c:strCache>
                <c:ptCount val="1"/>
                <c:pt idx="0">
                  <c:v>全体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numFmt formatCode="General" sourceLinked="1"/>
            <c:showLegendKey val="0"/>
            <c:showVal val="0"/>
            <c:showBubbleSize val="0"/>
            <c:showCatName val="0"/>
            <c:showSerName val="0"/>
            <c:showLeaderLines val="1"/>
            <c:showPercent val="1"/>
          </c:dLbls>
          <c:cat>
            <c:strRef>
              <c:f>'Ⅱ集計結果'!$C$284:$H$284</c:f>
              <c:strCache/>
            </c:strRef>
          </c:cat>
          <c:val>
            <c:numRef>
              <c:f>'Ⅱ集計結果'!$C$288:$H$288</c:f>
              <c:numCache/>
            </c:numRef>
          </c:val>
        </c:ser>
      </c:pieChart>
      <c:spPr>
        <a:noFill/>
        <a:ln>
          <a:noFill/>
        </a:ln>
      </c:spPr>
    </c:plotArea>
    <c:legend>
      <c:legendPos val="r"/>
      <c:layout>
        <c:manualLayout>
          <c:xMode val="edge"/>
          <c:yMode val="edge"/>
          <c:x val="0.7725"/>
          <c:y val="0.329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42"/>
          <c:y val="0.2515"/>
          <c:w val="0.6555"/>
          <c:h val="0.65825"/>
        </c:manualLayout>
      </c:layout>
      <c:pieChart>
        <c:varyColors val="1"/>
        <c:ser>
          <c:idx val="0"/>
          <c:order val="0"/>
          <c:tx>
            <c:strRef>
              <c:f>'Ⅱ集計結果'!$B$7</c:f>
              <c:strCache>
                <c:ptCount val="1"/>
                <c:pt idx="0">
                  <c:v>　Ａ地区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'Ⅱ集計結果'!$C$6:$D$6</c:f>
              <c:strCache/>
            </c:strRef>
          </c:cat>
          <c:val>
            <c:numRef>
              <c:f>'Ⅱ集計結果'!$C$7:$D$7</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6775"/>
          <c:y val="0.29675"/>
          <c:w val="0.61725"/>
          <c:h val="0.5935"/>
        </c:manualLayout>
      </c:layout>
      <c:pieChart>
        <c:varyColors val="1"/>
        <c:ser>
          <c:idx val="0"/>
          <c:order val="0"/>
          <c:tx>
            <c:strRef>
              <c:f>'Ⅱ集計結果'!$B$8</c:f>
              <c:strCache>
                <c:ptCount val="1"/>
                <c:pt idx="0">
                  <c:v>　Ｂ地区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'Ⅱ集計結果'!$C$6:$D$6</c:f>
              <c:strCache/>
            </c:strRef>
          </c:cat>
          <c:val>
            <c:numRef>
              <c:f>'Ⅱ集計結果'!$C$8:$D$8</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9475"/>
          <c:y val="0.29025"/>
          <c:w val="0.59725"/>
          <c:h val="0.57425"/>
        </c:manualLayout>
      </c:layout>
      <c:pieChart>
        <c:varyColors val="1"/>
        <c:ser>
          <c:idx val="0"/>
          <c:order val="0"/>
          <c:tx>
            <c:strRef>
              <c:f>'Ⅱ集計結果'!$B$9</c:f>
              <c:strCache>
                <c:ptCount val="1"/>
                <c:pt idx="0">
                  <c:v>　Ｃ地区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'Ⅱ集計結果'!$C$6:$D$6</c:f>
              <c:strCache/>
            </c:strRef>
          </c:cat>
          <c:val>
            <c:numRef>
              <c:f>'Ⅱ集計結果'!$C$9:$D$9</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21625"/>
          <c:y val="0.29675"/>
          <c:w val="0.59425"/>
          <c:h val="0.56775"/>
        </c:manualLayout>
      </c:layout>
      <c:pieChart>
        <c:varyColors val="1"/>
        <c:ser>
          <c:idx val="0"/>
          <c:order val="0"/>
          <c:tx>
            <c:strRef>
              <c:f>'Ⅱ集計結果'!$B$41</c:f>
              <c:strCache>
                <c:ptCount val="1"/>
                <c:pt idx="0">
                  <c:v>　Ａ地区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'Ⅱ集計結果'!$C$40:$E$40</c:f>
              <c:strCache/>
            </c:strRef>
          </c:cat>
          <c:val>
            <c:numRef>
              <c:f>'Ⅱ集計結果'!$C$41:$E$41</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22975"/>
          <c:y val="0.30975"/>
          <c:w val="0.5675"/>
          <c:h val="0.542"/>
        </c:manualLayout>
      </c:layout>
      <c:pieChart>
        <c:varyColors val="1"/>
        <c:ser>
          <c:idx val="0"/>
          <c:order val="0"/>
          <c:tx>
            <c:strRef>
              <c:f>'Ⅱ集計結果'!$B$42</c:f>
              <c:strCache>
                <c:ptCount val="1"/>
                <c:pt idx="0">
                  <c:v>　Ｂ地区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'Ⅱ集計結果'!$C$40:$E$40</c:f>
              <c:strCache/>
            </c:strRef>
          </c:cat>
          <c:val>
            <c:numRef>
              <c:f>'Ⅱ集計結果'!$C$42:$E$42</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8125"/>
          <c:y val="0.29675"/>
          <c:w val="0.5975"/>
          <c:h val="0.5485"/>
        </c:manualLayout>
      </c:layout>
      <c:pieChart>
        <c:varyColors val="1"/>
        <c:ser>
          <c:idx val="0"/>
          <c:order val="0"/>
          <c:tx>
            <c:strRef>
              <c:f>'Ⅱ集計結果'!$B$43</c:f>
              <c:strCache>
                <c:ptCount val="1"/>
                <c:pt idx="0">
                  <c:v>　Ｃ地区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'Ⅱ集計結果'!$C$40:$E$40</c:f>
              <c:strCache/>
            </c:strRef>
          </c:cat>
          <c:val>
            <c:numRef>
              <c:f>'Ⅱ集計結果'!$C$43:$E$43</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675"/>
          <c:y val="0.03825"/>
          <c:w val="0.7085"/>
          <c:h val="0.9245"/>
        </c:manualLayout>
      </c:layout>
      <c:bar3DChart>
        <c:barDir val="bar"/>
        <c:grouping val="clustered"/>
        <c:varyColors val="0"/>
        <c:ser>
          <c:idx val="0"/>
          <c:order val="0"/>
          <c:tx>
            <c:strRef>
              <c:f>'Ⅱ集計結果'!$C$320</c:f>
              <c:strCache>
                <c:ptCount val="1"/>
                <c:pt idx="0">
                  <c:v>接遇</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'Ⅱ集計結果'!$B$321</c:f>
              <c:strCache/>
            </c:strRef>
          </c:cat>
          <c:val>
            <c:numRef>
              <c:f>'Ⅱ集計結果'!$C$321</c:f>
              <c:numCache/>
            </c:numRef>
          </c:val>
          <c:shape val="box"/>
        </c:ser>
        <c:ser>
          <c:idx val="1"/>
          <c:order val="1"/>
          <c:tx>
            <c:strRef>
              <c:f>'Ⅱ集計結果'!$D$320</c:f>
              <c:strCache>
                <c:ptCount val="1"/>
                <c:pt idx="0">
                  <c:v>対応の速さ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'Ⅱ集計結果'!$B$321</c:f>
              <c:strCache/>
            </c:strRef>
          </c:cat>
          <c:val>
            <c:numRef>
              <c:f>'Ⅱ集計結果'!$D$321</c:f>
              <c:numCache/>
            </c:numRef>
          </c:val>
          <c:shape val="box"/>
        </c:ser>
        <c:ser>
          <c:idx val="2"/>
          <c:order val="2"/>
          <c:tx>
            <c:strRef>
              <c:f>'Ⅱ集計結果'!$E$320</c:f>
              <c:strCache>
                <c:ptCount val="1"/>
                <c:pt idx="0">
                  <c:v>巡回指導</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'Ⅱ集計結果'!$B$321</c:f>
              <c:strCache/>
            </c:strRef>
          </c:cat>
          <c:val>
            <c:numRef>
              <c:f>'Ⅱ集計結果'!$E$321</c:f>
              <c:numCache/>
            </c:numRef>
          </c:val>
          <c:shape val="box"/>
        </c:ser>
        <c:ser>
          <c:idx val="3"/>
          <c:order val="3"/>
          <c:tx>
            <c:strRef>
              <c:f>'Ⅱ集計結果'!$F$320</c:f>
              <c:strCache>
                <c:ptCount val="1"/>
                <c:pt idx="0">
                  <c:v>届出申請手続</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'Ⅱ集計結果'!$B$321</c:f>
              <c:strCache/>
            </c:strRef>
          </c:cat>
          <c:val>
            <c:numRef>
              <c:f>'Ⅱ集計結果'!$F$321</c:f>
              <c:numCache/>
            </c:numRef>
          </c:val>
          <c:shape val="box"/>
        </c:ser>
        <c:ser>
          <c:idx val="4"/>
          <c:order val="4"/>
          <c:tx>
            <c:strRef>
              <c:f>'Ⅱ集計結果'!$G$320</c:f>
              <c:strCache>
                <c:ptCount val="1"/>
                <c:pt idx="0">
                  <c:v>修繕工事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'Ⅱ集計結果'!$B$321</c:f>
              <c:strCache/>
            </c:strRef>
          </c:cat>
          <c:val>
            <c:numRef>
              <c:f>'Ⅱ集計結果'!$G$321</c:f>
              <c:numCache/>
            </c:numRef>
          </c:val>
          <c:shape val="box"/>
        </c:ser>
        <c:ser>
          <c:idx val="5"/>
          <c:order val="5"/>
          <c:tx>
            <c:strRef>
              <c:f>'Ⅱ集計結果'!$H$320</c:f>
              <c:strCache>
                <c:ptCount val="1"/>
                <c:pt idx="0">
                  <c:v>管理事務所</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'Ⅱ集計結果'!$B$321</c:f>
              <c:strCache/>
            </c:strRef>
          </c:cat>
          <c:val>
            <c:numRef>
              <c:f>'Ⅱ集計結果'!$H$321</c:f>
              <c:numCache/>
            </c:numRef>
          </c:val>
          <c:shape val="box"/>
        </c:ser>
        <c:ser>
          <c:idx val="6"/>
          <c:order val="6"/>
          <c:tx>
            <c:strRef>
              <c:f>'Ⅱ集計結果'!$I$320</c:f>
              <c:strCache>
                <c:ptCount val="1"/>
                <c:pt idx="0">
                  <c:v>樹木草剪定</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'Ⅱ集計結果'!$B$321</c:f>
              <c:strCache/>
            </c:strRef>
          </c:cat>
          <c:val>
            <c:numRef>
              <c:f>'Ⅱ集計結果'!$I$321</c:f>
              <c:numCache/>
            </c:numRef>
          </c:val>
          <c:shape val="box"/>
        </c:ser>
        <c:ser>
          <c:idx val="7"/>
          <c:order val="7"/>
          <c:tx>
            <c:strRef>
              <c:f>'Ⅱ集計結果'!$J$320</c:f>
              <c:strCache>
                <c:ptCount val="1"/>
                <c:pt idx="0">
                  <c:v>電灯・共益費</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'Ⅱ集計結果'!$B$321</c:f>
              <c:strCache/>
            </c:strRef>
          </c:cat>
          <c:val>
            <c:numRef>
              <c:f>'Ⅱ集計結果'!$J$321</c:f>
              <c:numCache/>
            </c:numRef>
          </c:val>
          <c:shape val="box"/>
        </c:ser>
        <c:ser>
          <c:idx val="8"/>
          <c:order val="8"/>
          <c:tx>
            <c:strRef>
              <c:f>'Ⅱ集計結果'!$K$320</c:f>
              <c:strCache>
                <c:ptCount val="1"/>
                <c:pt idx="0">
                  <c:v>高齢者等対応</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'Ⅱ集計結果'!$B$321</c:f>
              <c:strCache/>
            </c:strRef>
          </c:cat>
          <c:val>
            <c:numRef>
              <c:f>'Ⅱ集計結果'!$K$321</c:f>
              <c:numCache/>
            </c:numRef>
          </c:val>
          <c:shape val="box"/>
        </c:ser>
        <c:ser>
          <c:idx val="9"/>
          <c:order val="9"/>
          <c:tx>
            <c:strRef>
              <c:f>'Ⅱ集計結果'!$L$320</c:f>
              <c:strCache>
                <c:ptCount val="1"/>
                <c:pt idx="0">
                  <c:v>その他（自治会、駐車場等）</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'Ⅱ集計結果'!$B$321</c:f>
              <c:strCache/>
            </c:strRef>
          </c:cat>
          <c:val>
            <c:numRef>
              <c:f>'Ⅱ集計結果'!$L$321</c:f>
              <c:numCache/>
            </c:numRef>
          </c:val>
          <c:shape val="box"/>
        </c:ser>
        <c:shape val="box"/>
        <c:axId val="59534645"/>
        <c:axId val="66049758"/>
      </c:bar3DChart>
      <c:catAx>
        <c:axId val="59534645"/>
        <c:scaling>
          <c:orientation val="minMax"/>
        </c:scaling>
        <c:axPos val="l"/>
        <c:delete val="0"/>
        <c:numFmt formatCode="General" sourceLinked="1"/>
        <c:majorTickMark val="in"/>
        <c:minorTickMark val="none"/>
        <c:tickLblPos val="low"/>
        <c:crossAx val="66049758"/>
        <c:crosses val="autoZero"/>
        <c:auto val="1"/>
        <c:lblOffset val="100"/>
        <c:noMultiLvlLbl val="0"/>
      </c:catAx>
      <c:valAx>
        <c:axId val="66049758"/>
        <c:scaling>
          <c:orientation val="minMax"/>
        </c:scaling>
        <c:axPos val="b"/>
        <c:majorGridlines/>
        <c:delete val="0"/>
        <c:numFmt formatCode="General" sourceLinked="1"/>
        <c:majorTickMark val="in"/>
        <c:minorTickMark val="none"/>
        <c:tickLblPos val="nextTo"/>
        <c:crossAx val="59534645"/>
        <c:crossesAt val="1"/>
        <c:crossBetween val="between"/>
        <c:dispUnits/>
      </c:valAx>
      <c:spPr>
        <a:noFill/>
        <a:ln>
          <a:noFill/>
        </a:ln>
      </c:spPr>
    </c:plotArea>
    <c:legend>
      <c:legendPos val="r"/>
      <c:layout>
        <c:manualLayout>
          <c:xMode val="edge"/>
          <c:yMode val="edge"/>
          <c:x val="0.74225"/>
          <c:y val="0.16275"/>
          <c:w val="0.2495"/>
          <c:h val="0.660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0725"/>
          <c:y val="0.21025"/>
          <c:w val="0.4735"/>
          <c:h val="0.73775"/>
        </c:manualLayout>
      </c:layout>
      <c:pieChart>
        <c:varyColors val="1"/>
        <c:ser>
          <c:idx val="0"/>
          <c:order val="0"/>
          <c:tx>
            <c:strRef>
              <c:f>'Ⅲ自治会'!$B$9</c:f>
              <c:strCache>
                <c:ptCount val="1"/>
                <c:pt idx="0">
                  <c:v>自治会</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4"/>
              <c:layout>
                <c:manualLayout>
                  <c:x val="0"/>
                  <c:y val="0"/>
                </c:manualLayout>
              </c:layout>
              <c:numFmt formatCode="0%" sourceLinked="0"/>
              <c:showLegendKey val="0"/>
              <c:showVal val="0"/>
              <c:showBubbleSize val="0"/>
              <c:showCatName val="0"/>
              <c:showSerName val="0"/>
              <c:showPercent val="1"/>
            </c:dLbl>
            <c:dLbl>
              <c:idx val="5"/>
              <c:layout>
                <c:manualLayout>
                  <c:x val="0"/>
                  <c:y val="0"/>
                </c:manualLayout>
              </c:layout>
              <c:numFmt formatCode="0%" sourceLinked="0"/>
              <c:showLegendKey val="0"/>
              <c:showVal val="0"/>
              <c:showBubbleSize val="0"/>
              <c:showCatName val="0"/>
              <c:showSerName val="0"/>
              <c:showPercent val="1"/>
            </c:dLbl>
            <c:numFmt formatCode="General" sourceLinked="1"/>
            <c:showLegendKey val="0"/>
            <c:showVal val="0"/>
            <c:showBubbleSize val="0"/>
            <c:showCatName val="0"/>
            <c:showSerName val="0"/>
            <c:showLeaderLines val="1"/>
            <c:showPercent val="1"/>
          </c:dLbls>
          <c:cat>
            <c:strRef>
              <c:f>'Ⅲ自治会'!$C$8:$H$8</c:f>
              <c:strCache/>
            </c:strRef>
          </c:cat>
          <c:val>
            <c:numRef>
              <c:f>'Ⅲ自治会'!$C$9:$H$9</c:f>
              <c:numCache/>
            </c:numRef>
          </c:val>
        </c:ser>
      </c:pieChart>
      <c:spPr>
        <a:noFill/>
        <a:ln>
          <a:noFill/>
        </a:ln>
      </c:spPr>
    </c:plotArea>
    <c:legend>
      <c:legendPos val="r"/>
      <c:layout>
        <c:manualLayout>
          <c:xMode val="edge"/>
          <c:yMode val="edge"/>
          <c:x val="0.746"/>
          <c:y val="0.335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68"/>
          <c:y val="0.2485"/>
          <c:w val="0.45675"/>
          <c:h val="0.67625"/>
        </c:manualLayout>
      </c:layout>
      <c:pieChart>
        <c:varyColors val="1"/>
        <c:ser>
          <c:idx val="0"/>
          <c:order val="0"/>
          <c:tx>
            <c:strRef>
              <c:f>'Ⅲ自治会'!$B$32</c:f>
              <c:strCache>
                <c:ptCount val="1"/>
                <c:pt idx="0">
                  <c:v>自治会</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layout>
                <c:manualLayout>
                  <c:x val="0"/>
                  <c:y val="0"/>
                </c:manualLayout>
              </c:layout>
              <c:numFmt formatCode="0%" sourceLinked="0"/>
              <c:showLegendKey val="0"/>
              <c:showVal val="0"/>
              <c:showBubbleSize val="0"/>
              <c:showCatName val="0"/>
              <c:showSerName val="0"/>
              <c:showPercent val="1"/>
            </c:dLbl>
            <c:dLbl>
              <c:idx val="4"/>
              <c:layout>
                <c:manualLayout>
                  <c:x val="0"/>
                  <c:y val="0"/>
                </c:manualLayout>
              </c:layout>
              <c:numFmt formatCode="0%" sourceLinked="0"/>
              <c:showLegendKey val="0"/>
              <c:showVal val="0"/>
              <c:showBubbleSize val="0"/>
              <c:showCatName val="0"/>
              <c:showSerName val="0"/>
              <c:showPercent val="1"/>
            </c:dLbl>
            <c:dLbl>
              <c:idx val="5"/>
              <c:layout>
                <c:manualLayout>
                  <c:x val="0"/>
                  <c:y val="0"/>
                </c:manualLayout>
              </c:layout>
              <c:numFmt formatCode="0%" sourceLinked="0"/>
              <c:showLegendKey val="0"/>
              <c:showVal val="0"/>
              <c:showBubbleSize val="0"/>
              <c:showCatName val="0"/>
              <c:showSerName val="0"/>
              <c:showPercent val="1"/>
            </c:dLbl>
            <c:numFmt formatCode="General" sourceLinked="1"/>
            <c:showLegendKey val="0"/>
            <c:showVal val="0"/>
            <c:showBubbleSize val="0"/>
            <c:showCatName val="0"/>
            <c:showSerName val="0"/>
            <c:showLeaderLines val="1"/>
            <c:showPercent val="1"/>
          </c:dLbls>
          <c:cat>
            <c:strRef>
              <c:f>'Ⅲ自治会'!$C$31:$H$31</c:f>
              <c:strCache/>
            </c:strRef>
          </c:cat>
          <c:val>
            <c:numRef>
              <c:f>'Ⅲ自治会'!$C$32:$H$32</c:f>
              <c:numCache/>
            </c:numRef>
          </c:val>
        </c:ser>
      </c:pieChart>
      <c:spPr>
        <a:noFill/>
        <a:ln>
          <a:noFill/>
        </a:ln>
      </c:spPr>
    </c:plotArea>
    <c:legend>
      <c:legendPos val="r"/>
      <c:layout>
        <c:manualLayout>
          <c:xMode val="edge"/>
          <c:yMode val="edge"/>
          <c:x val="0.7735"/>
          <c:y val="0.329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6775"/>
          <c:y val="0.2515"/>
          <c:w val="0.62425"/>
          <c:h val="0.613"/>
        </c:manualLayout>
      </c:layout>
      <c:pieChart>
        <c:varyColors val="1"/>
        <c:ser>
          <c:idx val="0"/>
          <c:order val="0"/>
          <c:tx>
            <c:strRef>
              <c:f>'Ⅱ集計結果'!$B$76</c:f>
              <c:strCache>
                <c:ptCount val="1"/>
                <c:pt idx="0">
                  <c:v>　Ｂ地区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'Ⅱ集計結果'!$C$74:$D$74</c:f>
              <c:strCache/>
            </c:strRef>
          </c:cat>
          <c:val>
            <c:numRef>
              <c:f>'Ⅱ集計結果'!$C$76:$D$76</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68"/>
          <c:y val="0.20775"/>
          <c:w val="0.48425"/>
          <c:h val="0.717"/>
        </c:manualLayout>
      </c:layout>
      <c:pieChart>
        <c:varyColors val="1"/>
        <c:ser>
          <c:idx val="0"/>
          <c:order val="0"/>
          <c:tx>
            <c:strRef>
              <c:f>'Ⅲ自治会'!$B$51</c:f>
              <c:strCache>
                <c:ptCount val="1"/>
                <c:pt idx="0">
                  <c:v>自治会</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5"/>
              <c:layout>
                <c:manualLayout>
                  <c:x val="0"/>
                  <c:y val="0"/>
                </c:manualLayout>
              </c:layout>
              <c:numFmt formatCode="0%" sourceLinked="0"/>
              <c:showLegendKey val="0"/>
              <c:showVal val="0"/>
              <c:showBubbleSize val="0"/>
              <c:showCatName val="0"/>
              <c:showSerName val="0"/>
              <c:showPercent val="1"/>
            </c:dLbl>
            <c:numFmt formatCode="General" sourceLinked="1"/>
            <c:showLegendKey val="0"/>
            <c:showVal val="0"/>
            <c:showBubbleSize val="0"/>
            <c:showCatName val="0"/>
            <c:showSerName val="0"/>
            <c:showLeaderLines val="1"/>
            <c:showPercent val="1"/>
          </c:dLbls>
          <c:cat>
            <c:strRef>
              <c:f>'Ⅲ自治会'!$C$50:$H$50</c:f>
              <c:strCache/>
            </c:strRef>
          </c:cat>
          <c:val>
            <c:numRef>
              <c:f>'Ⅲ自治会'!$C$51:$H$51</c:f>
              <c:numCache/>
            </c:numRef>
          </c:val>
        </c:ser>
      </c:pieChart>
      <c:spPr>
        <a:noFill/>
        <a:ln>
          <a:noFill/>
        </a:ln>
      </c:spPr>
    </c:plotArea>
    <c:legend>
      <c:legendPos val="r"/>
      <c:layout>
        <c:manualLayout>
          <c:xMode val="edge"/>
          <c:yMode val="edge"/>
          <c:x val="0.7735"/>
          <c:y val="0.329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5625"/>
          <c:y val="0.198"/>
          <c:w val="0.4805"/>
          <c:h val="0.71475"/>
        </c:manualLayout>
      </c:layout>
      <c:pieChart>
        <c:varyColors val="1"/>
        <c:ser>
          <c:idx val="0"/>
          <c:order val="0"/>
          <c:tx>
            <c:strRef>
              <c:f>'Ⅲ自治会'!$B$71</c:f>
              <c:strCache>
                <c:ptCount val="1"/>
                <c:pt idx="0">
                  <c:v>自治会</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4"/>
              <c:layout>
                <c:manualLayout>
                  <c:x val="0"/>
                  <c:y val="0"/>
                </c:manualLayout>
              </c:layout>
              <c:numFmt formatCode="0%" sourceLinked="0"/>
              <c:showLegendKey val="0"/>
              <c:showVal val="0"/>
              <c:showBubbleSize val="0"/>
              <c:showCatName val="0"/>
              <c:showSerName val="0"/>
              <c:showPercent val="1"/>
            </c:dLbl>
            <c:numFmt formatCode="General" sourceLinked="1"/>
            <c:showLegendKey val="0"/>
            <c:showVal val="0"/>
            <c:showBubbleSize val="0"/>
            <c:showCatName val="0"/>
            <c:showSerName val="0"/>
            <c:showLeaderLines val="1"/>
            <c:showPercent val="1"/>
          </c:dLbls>
          <c:cat>
            <c:strRef>
              <c:f>'Ⅲ自治会'!$C$70:$H$70</c:f>
              <c:strCache/>
            </c:strRef>
          </c:cat>
          <c:val>
            <c:numRef>
              <c:f>'Ⅲ自治会'!$C$71:$H$71</c:f>
              <c:numCache/>
            </c:numRef>
          </c:val>
        </c:ser>
      </c:pieChart>
      <c:spPr>
        <a:noFill/>
        <a:ln>
          <a:noFill/>
        </a:ln>
      </c:spPr>
    </c:plotArea>
    <c:legend>
      <c:legendPos val="r"/>
      <c:layout>
        <c:manualLayout>
          <c:xMode val="edge"/>
          <c:yMode val="edge"/>
          <c:x val="0.7735"/>
          <c:y val="0.331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445"/>
          <c:y val="0.21375"/>
          <c:w val="0.47625"/>
          <c:h val="0.711"/>
        </c:manualLayout>
      </c:layout>
      <c:pieChart>
        <c:varyColors val="1"/>
        <c:ser>
          <c:idx val="0"/>
          <c:order val="0"/>
          <c:tx>
            <c:strRef>
              <c:f>'Ⅲ自治会'!$B$88</c:f>
              <c:strCache>
                <c:ptCount val="1"/>
                <c:pt idx="0">
                  <c:v>自治会</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numFmt formatCode="General" sourceLinked="1"/>
            <c:showLegendKey val="0"/>
            <c:showVal val="0"/>
            <c:showBubbleSize val="0"/>
            <c:showCatName val="0"/>
            <c:showSerName val="0"/>
            <c:showLeaderLines val="1"/>
            <c:showPercent val="1"/>
          </c:dLbls>
          <c:cat>
            <c:strRef>
              <c:f>'Ⅲ自治会'!$C$87:$H$87</c:f>
              <c:strCache/>
            </c:strRef>
          </c:cat>
          <c:val>
            <c:numRef>
              <c:f>'Ⅲ自治会'!$C$88:$H$88</c:f>
              <c:numCache/>
            </c:numRef>
          </c:val>
        </c:ser>
      </c:pieChart>
      <c:spPr>
        <a:noFill/>
        <a:ln>
          <a:noFill/>
        </a:ln>
      </c:spPr>
    </c:plotArea>
    <c:legend>
      <c:legendPos val="r"/>
      <c:layout>
        <c:manualLayout>
          <c:xMode val="edge"/>
          <c:yMode val="edge"/>
          <c:x val="0.7735"/>
          <c:y val="0.329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445"/>
          <c:y val="0.23825"/>
          <c:w val="0.48425"/>
          <c:h val="0.715"/>
        </c:manualLayout>
      </c:layout>
      <c:pieChart>
        <c:varyColors val="1"/>
        <c:ser>
          <c:idx val="0"/>
          <c:order val="0"/>
          <c:tx>
            <c:strRef>
              <c:f>'Ⅲ自治会'!$B$106</c:f>
              <c:strCache>
                <c:ptCount val="1"/>
                <c:pt idx="0">
                  <c:v>自治会</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numFmt formatCode="General" sourceLinked="1"/>
            <c:showLegendKey val="0"/>
            <c:showVal val="0"/>
            <c:showBubbleSize val="0"/>
            <c:showCatName val="0"/>
            <c:showSerName val="0"/>
            <c:showLeaderLines val="1"/>
            <c:showPercent val="1"/>
          </c:dLbls>
          <c:cat>
            <c:strRef>
              <c:f>'Ⅲ自治会'!$C$105:$H$105</c:f>
              <c:strCache/>
            </c:strRef>
          </c:cat>
          <c:val>
            <c:numRef>
              <c:f>'Ⅲ自治会'!$C$106:$H$106</c:f>
              <c:numCache/>
            </c:numRef>
          </c:val>
        </c:ser>
      </c:pieChart>
      <c:spPr>
        <a:noFill/>
        <a:ln>
          <a:noFill/>
        </a:ln>
      </c:spPr>
    </c:plotArea>
    <c:legend>
      <c:legendPos val="r"/>
      <c:layout>
        <c:manualLayout>
          <c:xMode val="edge"/>
          <c:yMode val="edge"/>
          <c:x val="0.7735"/>
          <c:y val="0.331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3675"/>
          <c:y val="0.20225"/>
          <c:w val="0.4765"/>
          <c:h val="0.72825"/>
        </c:manualLayout>
      </c:layout>
      <c:pieChart>
        <c:varyColors val="1"/>
        <c:ser>
          <c:idx val="0"/>
          <c:order val="0"/>
          <c:tx>
            <c:strRef>
              <c:f>'Ⅲ自治会'!$B$123</c:f>
              <c:strCache>
                <c:ptCount val="1"/>
                <c:pt idx="0">
                  <c:v>自治会</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numFmt formatCode="General" sourceLinked="1"/>
            <c:showLegendKey val="0"/>
            <c:showVal val="0"/>
            <c:showBubbleSize val="0"/>
            <c:showCatName val="0"/>
            <c:showSerName val="0"/>
            <c:showLeaderLines val="1"/>
            <c:showPercent val="1"/>
          </c:dLbls>
          <c:cat>
            <c:strRef>
              <c:f>'Ⅲ自治会'!$C$122:$H$122</c:f>
              <c:strCache/>
            </c:strRef>
          </c:cat>
          <c:val>
            <c:numRef>
              <c:f>'Ⅲ自治会'!$C$123:$H$123</c:f>
              <c:numCache/>
            </c:numRef>
          </c:val>
        </c:ser>
      </c:pieChart>
      <c:spPr>
        <a:noFill/>
        <a:ln>
          <a:noFill/>
        </a:ln>
      </c:spPr>
    </c:plotArea>
    <c:legend>
      <c:legendPos val="r"/>
      <c:layout>
        <c:manualLayout>
          <c:xMode val="edge"/>
          <c:yMode val="edge"/>
          <c:x val="0.7735"/>
          <c:y val="0.329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65"/>
          <c:y val="0.03725"/>
          <c:w val="0.7095"/>
          <c:h val="0.9245"/>
        </c:manualLayout>
      </c:layout>
      <c:bar3DChart>
        <c:barDir val="bar"/>
        <c:grouping val="clustered"/>
        <c:varyColors val="0"/>
        <c:ser>
          <c:idx val="0"/>
          <c:order val="0"/>
          <c:tx>
            <c:strRef>
              <c:f>'Ⅲ自治会'!$C$145</c:f>
              <c:strCache>
                <c:ptCount val="1"/>
                <c:pt idx="0">
                  <c:v>接遇</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'Ⅲ自治会'!$B$146</c:f>
              <c:strCache/>
            </c:strRef>
          </c:cat>
          <c:val>
            <c:numRef>
              <c:f>'Ⅲ自治会'!$C$146</c:f>
              <c:numCache/>
            </c:numRef>
          </c:val>
          <c:shape val="box"/>
        </c:ser>
        <c:ser>
          <c:idx val="1"/>
          <c:order val="1"/>
          <c:tx>
            <c:strRef>
              <c:f>'Ⅲ自治会'!$D$145</c:f>
              <c:strCache>
                <c:ptCount val="1"/>
                <c:pt idx="0">
                  <c:v>対応の速さ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'Ⅲ自治会'!$B$146</c:f>
              <c:strCache/>
            </c:strRef>
          </c:cat>
          <c:val>
            <c:numRef>
              <c:f>'Ⅲ自治会'!$D$146</c:f>
              <c:numCache/>
            </c:numRef>
          </c:val>
          <c:shape val="box"/>
        </c:ser>
        <c:ser>
          <c:idx val="2"/>
          <c:order val="2"/>
          <c:tx>
            <c:strRef>
              <c:f>'Ⅲ自治会'!$E$145</c:f>
              <c:strCache>
                <c:ptCount val="1"/>
                <c:pt idx="0">
                  <c:v>巡回指導</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'Ⅲ自治会'!$B$146</c:f>
              <c:strCache/>
            </c:strRef>
          </c:cat>
          <c:val>
            <c:numRef>
              <c:f>'Ⅲ自治会'!$E$146</c:f>
              <c:numCache/>
            </c:numRef>
          </c:val>
          <c:shape val="box"/>
        </c:ser>
        <c:ser>
          <c:idx val="3"/>
          <c:order val="3"/>
          <c:tx>
            <c:strRef>
              <c:f>'Ⅲ自治会'!$F$145</c:f>
              <c:strCache>
                <c:ptCount val="1"/>
                <c:pt idx="0">
                  <c:v>届出申請手続</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'Ⅲ自治会'!$B$146</c:f>
              <c:strCache/>
            </c:strRef>
          </c:cat>
          <c:val>
            <c:numRef>
              <c:f>'Ⅲ自治会'!$F$146</c:f>
              <c:numCache/>
            </c:numRef>
          </c:val>
          <c:shape val="box"/>
        </c:ser>
        <c:ser>
          <c:idx val="4"/>
          <c:order val="4"/>
          <c:tx>
            <c:strRef>
              <c:f>'Ⅲ自治会'!$G$145</c:f>
              <c:strCache>
                <c:ptCount val="1"/>
                <c:pt idx="0">
                  <c:v>修繕工事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'Ⅲ自治会'!$B$146</c:f>
              <c:strCache/>
            </c:strRef>
          </c:cat>
          <c:val>
            <c:numRef>
              <c:f>'Ⅲ自治会'!$G$146</c:f>
              <c:numCache/>
            </c:numRef>
          </c:val>
          <c:shape val="box"/>
        </c:ser>
        <c:ser>
          <c:idx val="5"/>
          <c:order val="5"/>
          <c:tx>
            <c:strRef>
              <c:f>'Ⅲ自治会'!$H$145</c:f>
              <c:strCache>
                <c:ptCount val="1"/>
                <c:pt idx="0">
                  <c:v>管理事務所</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'Ⅲ自治会'!$B$146</c:f>
              <c:strCache/>
            </c:strRef>
          </c:cat>
          <c:val>
            <c:numRef>
              <c:f>'Ⅲ自治会'!$H$146</c:f>
              <c:numCache/>
            </c:numRef>
          </c:val>
          <c:shape val="box"/>
        </c:ser>
        <c:ser>
          <c:idx val="6"/>
          <c:order val="6"/>
          <c:tx>
            <c:strRef>
              <c:f>'Ⅲ自治会'!$I$145</c:f>
              <c:strCache>
                <c:ptCount val="1"/>
                <c:pt idx="0">
                  <c:v>樹木草剪定</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'Ⅲ自治会'!$B$146</c:f>
              <c:strCache/>
            </c:strRef>
          </c:cat>
          <c:val>
            <c:numRef>
              <c:f>'Ⅲ自治会'!$I$146</c:f>
              <c:numCache/>
            </c:numRef>
          </c:val>
          <c:shape val="box"/>
        </c:ser>
        <c:ser>
          <c:idx val="7"/>
          <c:order val="7"/>
          <c:tx>
            <c:strRef>
              <c:f>'Ⅲ自治会'!$J$145</c:f>
              <c:strCache>
                <c:ptCount val="1"/>
                <c:pt idx="0">
                  <c:v>電灯・共益費</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'Ⅲ自治会'!$B$146</c:f>
              <c:strCache/>
            </c:strRef>
          </c:cat>
          <c:val>
            <c:numRef>
              <c:f>'Ⅲ自治会'!$J$146</c:f>
              <c:numCache/>
            </c:numRef>
          </c:val>
          <c:shape val="box"/>
        </c:ser>
        <c:ser>
          <c:idx val="8"/>
          <c:order val="8"/>
          <c:tx>
            <c:strRef>
              <c:f>'Ⅲ自治会'!$K$145</c:f>
              <c:strCache>
                <c:ptCount val="1"/>
                <c:pt idx="0">
                  <c:v>高齢者等対応</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'Ⅲ自治会'!$B$146</c:f>
              <c:strCache/>
            </c:strRef>
          </c:cat>
          <c:val>
            <c:numRef>
              <c:f>'Ⅲ自治会'!$K$146</c:f>
              <c:numCache/>
            </c:numRef>
          </c:val>
          <c:shape val="box"/>
        </c:ser>
        <c:ser>
          <c:idx val="9"/>
          <c:order val="9"/>
          <c:tx>
            <c:strRef>
              <c:f>'Ⅲ自治会'!$L$145</c:f>
              <c:strCache>
                <c:ptCount val="1"/>
                <c:pt idx="0">
                  <c:v>その他（自治会、駐車場等）</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'Ⅲ自治会'!$B$146</c:f>
              <c:strCache/>
            </c:strRef>
          </c:cat>
          <c:val>
            <c:numRef>
              <c:f>'Ⅲ自治会'!$L$146</c:f>
              <c:numCache/>
            </c:numRef>
          </c:val>
          <c:shape val="box"/>
        </c:ser>
        <c:shape val="box"/>
        <c:axId val="57576911"/>
        <c:axId val="48430152"/>
      </c:bar3DChart>
      <c:catAx>
        <c:axId val="57576911"/>
        <c:scaling>
          <c:orientation val="minMax"/>
        </c:scaling>
        <c:axPos val="l"/>
        <c:delete val="0"/>
        <c:numFmt formatCode="General" sourceLinked="1"/>
        <c:majorTickMark val="in"/>
        <c:minorTickMark val="none"/>
        <c:tickLblPos val="low"/>
        <c:crossAx val="48430152"/>
        <c:crosses val="autoZero"/>
        <c:auto val="1"/>
        <c:lblOffset val="100"/>
        <c:noMultiLvlLbl val="0"/>
      </c:catAx>
      <c:valAx>
        <c:axId val="48430152"/>
        <c:scaling>
          <c:orientation val="minMax"/>
        </c:scaling>
        <c:axPos val="b"/>
        <c:majorGridlines/>
        <c:delete val="0"/>
        <c:numFmt formatCode="General" sourceLinked="1"/>
        <c:majorTickMark val="in"/>
        <c:minorTickMark val="none"/>
        <c:tickLblPos val="nextTo"/>
        <c:crossAx val="57576911"/>
        <c:crossesAt val="1"/>
        <c:crossBetween val="between"/>
        <c:dispUnits/>
      </c:valAx>
      <c:spPr>
        <a:noFill/>
        <a:ln>
          <a:noFill/>
        </a:ln>
      </c:spPr>
    </c:plotArea>
    <c:legend>
      <c:legendPos val="r"/>
      <c:layout>
        <c:manualLayout>
          <c:xMode val="edge"/>
          <c:yMode val="edge"/>
          <c:x val="0.74475"/>
          <c:y val="0.15825"/>
          <c:w val="0.249"/>
          <c:h val="0.660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6775"/>
          <c:y val="0.2715"/>
          <c:w val="0.62425"/>
          <c:h val="0.61875"/>
        </c:manualLayout>
      </c:layout>
      <c:pieChart>
        <c:varyColors val="1"/>
        <c:ser>
          <c:idx val="0"/>
          <c:order val="0"/>
          <c:tx>
            <c:strRef>
              <c:f>'Ⅱ集計結果'!$B$77</c:f>
              <c:strCache>
                <c:ptCount val="1"/>
                <c:pt idx="0">
                  <c:v>　Ｃ地区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'Ⅱ集計結果'!$C$74:$D$74</c:f>
              <c:strCache/>
            </c:strRef>
          </c:cat>
          <c:val>
            <c:numRef>
              <c:f>'Ⅱ集計結果'!$C$77:$D$77</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81"/>
          <c:y val="0.18325"/>
          <c:w val="0.4765"/>
          <c:h val="0.71625"/>
        </c:manualLayout>
      </c:layout>
      <c:pieChart>
        <c:varyColors val="1"/>
        <c:ser>
          <c:idx val="0"/>
          <c:order val="0"/>
          <c:tx>
            <c:strRef>
              <c:f>'Ⅱ集計結果'!$B$78</c:f>
              <c:strCache>
                <c:ptCount val="1"/>
                <c:pt idx="0">
                  <c:v>全体</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1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1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1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1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1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1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15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'Ⅱ集計結果'!$C$74:$D$74</c:f>
              <c:strCache/>
            </c:strRef>
          </c:cat>
          <c:val>
            <c:numRef>
              <c:f>'Ⅱ集計結果'!$C$78:$D$78</c:f>
              <c:numCache/>
            </c:numRef>
          </c:val>
        </c:ser>
      </c:pieChart>
      <c:spPr>
        <a:noFill/>
        <a:ln>
          <a:noFill/>
        </a:ln>
      </c:spPr>
    </c:plotArea>
    <c:legend>
      <c:legendPos val="r"/>
      <c:layout>
        <c:manualLayout>
          <c:xMode val="edge"/>
          <c:yMode val="edge"/>
          <c:x val="0.79125"/>
          <c:y val="0.47925"/>
        </c:manualLayout>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2025"/>
          <c:y val="0.29025"/>
          <c:w val="0.6215"/>
          <c:h val="0.6"/>
        </c:manualLayout>
      </c:layout>
      <c:pieChart>
        <c:varyColors val="1"/>
        <c:ser>
          <c:idx val="0"/>
          <c:order val="0"/>
          <c:tx>
            <c:strRef>
              <c:f>'Ⅱ集計結果'!$B$111</c:f>
              <c:strCache>
                <c:ptCount val="1"/>
                <c:pt idx="0">
                  <c:v>　Ａ地区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'Ⅱ集計結果'!$C$110:$H$110</c:f>
              <c:strCache/>
            </c:strRef>
          </c:cat>
          <c:val>
            <c:numRef>
              <c:f>'Ⅱ集計結果'!$C$111:$H$111</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9475"/>
          <c:y val="0.27775"/>
          <c:w val="0.59725"/>
          <c:h val="0.59325"/>
        </c:manualLayout>
      </c:layout>
      <c:pieChart>
        <c:varyColors val="1"/>
        <c:ser>
          <c:idx val="0"/>
          <c:order val="0"/>
          <c:tx>
            <c:strRef>
              <c:f>'Ⅱ集計結果'!$B$112</c:f>
              <c:strCache>
                <c:ptCount val="1"/>
                <c:pt idx="0">
                  <c:v>　Ｂ地区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'Ⅱ集計結果'!$C$110:$H$110</c:f>
              <c:strCache/>
            </c:strRef>
          </c:cat>
          <c:val>
            <c:numRef>
              <c:f>'Ⅱ集計結果'!$C$112:$H$112</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0" i="0" u="none" baseline="0">
              <a:latin typeface="ＭＳ Ｐゴシック"/>
              <a:ea typeface="ＭＳ Ｐゴシック"/>
              <a:cs typeface="ＭＳ Ｐゴシック"/>
            </a:defRPr>
          </a:pPr>
        </a:p>
      </c:txPr>
    </c:title>
    <c:plotArea>
      <c:layout>
        <c:manualLayout>
          <c:xMode val="edge"/>
          <c:yMode val="edge"/>
          <c:x val="0.1745"/>
          <c:y val="0.2905"/>
          <c:w val="0.6105"/>
          <c:h val="0.59975"/>
        </c:manualLayout>
      </c:layout>
      <c:pieChart>
        <c:varyColors val="1"/>
        <c:ser>
          <c:idx val="0"/>
          <c:order val="0"/>
          <c:tx>
            <c:strRef>
              <c:f>'Ⅱ集計結果'!$B$113</c:f>
              <c:strCache>
                <c:ptCount val="1"/>
                <c:pt idx="0">
                  <c:v>　Ｃ地区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90">
                <a:fgClr>
                  <a:srgbClr val="000000"/>
                </a:fgClr>
                <a:bgClr>
                  <a:srgbClr val="FFFFFF"/>
                </a:bgClr>
              </a:pattFill>
            </c:spPr>
          </c:dPt>
          <c:dPt>
            <c:idx val="1"/>
            <c:spPr>
              <a:pattFill prst="pct5">
                <a:fgClr>
                  <a:srgbClr val="000000"/>
                </a:fgClr>
                <a:bgClr>
                  <a:srgbClr val="FFFFFF"/>
                </a:bgClr>
              </a:pattFill>
            </c:spPr>
          </c:dPt>
          <c:dPt>
            <c:idx val="2"/>
            <c:spPr>
              <a:pattFill prst="pct75">
                <a:fgClr>
                  <a:srgbClr val="000000"/>
                </a:fgClr>
                <a:bgClr>
                  <a:srgbClr val="FFFFFF"/>
                </a:bgClr>
              </a:pattFill>
            </c:spPr>
          </c:dPt>
          <c:dPt>
            <c:idx val="3"/>
            <c:spPr>
              <a:pattFill prst="pct20">
                <a:fgClr>
                  <a:srgbClr val="000000"/>
                </a:fgClr>
                <a:bgClr>
                  <a:srgbClr val="FFFFFF"/>
                </a:bgClr>
              </a:pattFill>
            </c:spPr>
          </c:dPt>
          <c:dPt>
            <c:idx val="4"/>
            <c:spPr>
              <a:pattFill prst="pct60">
                <a:fgClr>
                  <a:srgbClr val="000000"/>
                </a:fgClr>
                <a:bgClr>
                  <a:srgbClr val="FFFFFF"/>
                </a:bgClr>
              </a:pattFill>
            </c:spPr>
          </c:dPt>
          <c:dPt>
            <c:idx val="5"/>
            <c:spPr>
              <a:pattFill prst="pct30">
                <a:fgClr>
                  <a:srgbClr val="000000"/>
                </a:fgClr>
                <a:bgClr>
                  <a:srgbClr val="FFFFFF"/>
                </a:bgClr>
              </a:pattFill>
            </c:spPr>
          </c:dPt>
          <c:dPt>
            <c:idx val="6"/>
            <c:spPr>
              <a:pattFill prst="ltDnDiag">
                <a:fgClr>
                  <a:srgbClr val="000000"/>
                </a:fgClr>
                <a:bgClr>
                  <a:srgbClr val="FFFFFF"/>
                </a:bgClr>
              </a:pattFill>
            </c:spPr>
          </c:dPt>
          <c:dPt>
            <c:idx val="7"/>
            <c:spPr>
              <a:pattFill prst="ltUpDiag">
                <a:fgClr>
                  <a:srgbClr val="000000"/>
                </a:fgClr>
                <a:bgClr>
                  <a:srgbClr val="FFFFFF"/>
                </a:bgClr>
              </a:pattFill>
            </c:spPr>
          </c:dPt>
          <c:dPt>
            <c:idx val="8"/>
            <c:spPr>
              <a:pattFill prst="dkDnDiag">
                <a:fgClr>
                  <a:srgbClr val="000000"/>
                </a:fgClr>
                <a:bgClr>
                  <a:srgbClr val="FFFFFF"/>
                </a:bgClr>
              </a:pattFill>
            </c:spPr>
          </c:dPt>
          <c:dPt>
            <c:idx val="9"/>
            <c:spPr>
              <a:pattFill prst="dkUpDiag">
                <a:fgClr>
                  <a:srgbClr val="000000"/>
                </a:fgClr>
                <a:bgClr>
                  <a:srgbClr val="FFFFFF"/>
                </a:bgClr>
              </a:pattFill>
            </c:spPr>
          </c:dPt>
          <c:dLbls>
            <c:dLbl>
              <c:idx val="0"/>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200" b="0"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Ref>
              <c:f>'Ⅱ集計結果'!$C$110:$H$110</c:f>
              <c:strCache/>
            </c:strRef>
          </c:cat>
          <c:val>
            <c:numRef>
              <c:f>'Ⅱ集計結果'!$C$113:$H$113</c:f>
              <c:numCache/>
            </c:numRef>
          </c:val>
        </c:ser>
      </c:pieChart>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chart" Target="/xl/charts/chart43.xml" /><Relationship Id="rId7" Type="http://schemas.openxmlformats.org/officeDocument/2006/relationships/chart" Target="/xl/charts/chart44.xml" /><Relationship Id="rId8"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0</xdr:row>
      <xdr:rowOff>180975</xdr:rowOff>
    </xdr:from>
    <xdr:to>
      <xdr:col>9</xdr:col>
      <xdr:colOff>466725</xdr:colOff>
      <xdr:row>0</xdr:row>
      <xdr:rowOff>409575</xdr:rowOff>
    </xdr:to>
    <xdr:sp>
      <xdr:nvSpPr>
        <xdr:cNvPr id="1" name="AutoShape 1"/>
        <xdr:cNvSpPr>
          <a:spLocks/>
        </xdr:cNvSpPr>
      </xdr:nvSpPr>
      <xdr:spPr>
        <a:xfrm>
          <a:off x="5181600" y="180975"/>
          <a:ext cx="914400" cy="2286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rPr>
            <a:t>資料　７</a:t>
          </a:r>
          <a:r>
            <a:rPr lang="en-US" cap="none" sz="14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66675</xdr:rowOff>
    </xdr:from>
    <xdr:to>
      <xdr:col>5</xdr:col>
      <xdr:colOff>628650</xdr:colOff>
      <xdr:row>35</xdr:row>
      <xdr:rowOff>28575</xdr:rowOff>
    </xdr:to>
    <xdr:graphicFrame>
      <xdr:nvGraphicFramePr>
        <xdr:cNvPr id="1" name="Chart 6"/>
        <xdr:cNvGraphicFramePr/>
      </xdr:nvGraphicFramePr>
      <xdr:xfrm>
        <a:off x="152400" y="4057650"/>
        <a:ext cx="3324225" cy="219075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56</xdr:row>
      <xdr:rowOff>28575</xdr:rowOff>
    </xdr:from>
    <xdr:to>
      <xdr:col>5</xdr:col>
      <xdr:colOff>638175</xdr:colOff>
      <xdr:row>68</xdr:row>
      <xdr:rowOff>161925</xdr:rowOff>
    </xdr:to>
    <xdr:graphicFrame>
      <xdr:nvGraphicFramePr>
        <xdr:cNvPr id="2" name="Chart 10"/>
        <xdr:cNvGraphicFramePr/>
      </xdr:nvGraphicFramePr>
      <xdr:xfrm>
        <a:off x="161925" y="9858375"/>
        <a:ext cx="3324225" cy="219075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78</xdr:row>
      <xdr:rowOff>66675</xdr:rowOff>
    </xdr:from>
    <xdr:to>
      <xdr:col>3</xdr:col>
      <xdr:colOff>628650</xdr:colOff>
      <xdr:row>89</xdr:row>
      <xdr:rowOff>161925</xdr:rowOff>
    </xdr:to>
    <xdr:graphicFrame>
      <xdr:nvGraphicFramePr>
        <xdr:cNvPr id="3" name="Chart 11"/>
        <xdr:cNvGraphicFramePr/>
      </xdr:nvGraphicFramePr>
      <xdr:xfrm>
        <a:off x="152400" y="13620750"/>
        <a:ext cx="1962150" cy="1981200"/>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78</xdr:row>
      <xdr:rowOff>66675</xdr:rowOff>
    </xdr:from>
    <xdr:to>
      <xdr:col>6</xdr:col>
      <xdr:colOff>609600</xdr:colOff>
      <xdr:row>89</xdr:row>
      <xdr:rowOff>161925</xdr:rowOff>
    </xdr:to>
    <xdr:graphicFrame>
      <xdr:nvGraphicFramePr>
        <xdr:cNvPr id="4" name="Chart 12"/>
        <xdr:cNvGraphicFramePr/>
      </xdr:nvGraphicFramePr>
      <xdr:xfrm>
        <a:off x="2162175" y="13620750"/>
        <a:ext cx="1981200" cy="1981200"/>
      </xdr:xfrm>
      <a:graphic>
        <a:graphicData uri="http://schemas.openxmlformats.org/drawingml/2006/chart">
          <c:chart xmlns:c="http://schemas.openxmlformats.org/drawingml/2006/chart" r:id="rId4"/>
        </a:graphicData>
      </a:graphic>
    </xdr:graphicFrame>
    <xdr:clientData/>
  </xdr:twoCellAnchor>
  <xdr:twoCellAnchor>
    <xdr:from>
      <xdr:col>6</xdr:col>
      <xdr:colOff>647700</xdr:colOff>
      <xdr:row>78</xdr:row>
      <xdr:rowOff>66675</xdr:rowOff>
    </xdr:from>
    <xdr:to>
      <xdr:col>9</xdr:col>
      <xdr:colOff>571500</xdr:colOff>
      <xdr:row>89</xdr:row>
      <xdr:rowOff>161925</xdr:rowOff>
    </xdr:to>
    <xdr:graphicFrame>
      <xdr:nvGraphicFramePr>
        <xdr:cNvPr id="5" name="Chart 13"/>
        <xdr:cNvGraphicFramePr/>
      </xdr:nvGraphicFramePr>
      <xdr:xfrm>
        <a:off x="4181475" y="13620750"/>
        <a:ext cx="1981200" cy="19812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90</xdr:row>
      <xdr:rowOff>47625</xdr:rowOff>
    </xdr:from>
    <xdr:to>
      <xdr:col>5</xdr:col>
      <xdr:colOff>600075</xdr:colOff>
      <xdr:row>102</xdr:row>
      <xdr:rowOff>152400</xdr:rowOff>
    </xdr:to>
    <xdr:graphicFrame>
      <xdr:nvGraphicFramePr>
        <xdr:cNvPr id="6" name="Chart 14"/>
        <xdr:cNvGraphicFramePr/>
      </xdr:nvGraphicFramePr>
      <xdr:xfrm>
        <a:off x="133350" y="15659100"/>
        <a:ext cx="3314700" cy="2162175"/>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114</xdr:row>
      <xdr:rowOff>66675</xdr:rowOff>
    </xdr:from>
    <xdr:to>
      <xdr:col>3</xdr:col>
      <xdr:colOff>619125</xdr:colOff>
      <xdr:row>125</xdr:row>
      <xdr:rowOff>161925</xdr:rowOff>
    </xdr:to>
    <xdr:graphicFrame>
      <xdr:nvGraphicFramePr>
        <xdr:cNvPr id="7" name="Chart 15"/>
        <xdr:cNvGraphicFramePr/>
      </xdr:nvGraphicFramePr>
      <xdr:xfrm>
        <a:off x="142875" y="20145375"/>
        <a:ext cx="1962150" cy="19812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114</xdr:row>
      <xdr:rowOff>66675</xdr:rowOff>
    </xdr:from>
    <xdr:to>
      <xdr:col>6</xdr:col>
      <xdr:colOff>609600</xdr:colOff>
      <xdr:row>125</xdr:row>
      <xdr:rowOff>161925</xdr:rowOff>
    </xdr:to>
    <xdr:graphicFrame>
      <xdr:nvGraphicFramePr>
        <xdr:cNvPr id="8" name="Chart 16"/>
        <xdr:cNvGraphicFramePr/>
      </xdr:nvGraphicFramePr>
      <xdr:xfrm>
        <a:off x="2162175" y="20145375"/>
        <a:ext cx="1981200" cy="1981200"/>
      </xdr:xfrm>
      <a:graphic>
        <a:graphicData uri="http://schemas.openxmlformats.org/drawingml/2006/chart">
          <c:chart xmlns:c="http://schemas.openxmlformats.org/drawingml/2006/chart" r:id="rId8"/>
        </a:graphicData>
      </a:graphic>
    </xdr:graphicFrame>
    <xdr:clientData/>
  </xdr:twoCellAnchor>
  <xdr:twoCellAnchor>
    <xdr:from>
      <xdr:col>6</xdr:col>
      <xdr:colOff>657225</xdr:colOff>
      <xdr:row>114</xdr:row>
      <xdr:rowOff>66675</xdr:rowOff>
    </xdr:from>
    <xdr:to>
      <xdr:col>9</xdr:col>
      <xdr:colOff>581025</xdr:colOff>
      <xdr:row>125</xdr:row>
      <xdr:rowOff>161925</xdr:rowOff>
    </xdr:to>
    <xdr:graphicFrame>
      <xdr:nvGraphicFramePr>
        <xdr:cNvPr id="9" name="Chart 17"/>
        <xdr:cNvGraphicFramePr/>
      </xdr:nvGraphicFramePr>
      <xdr:xfrm>
        <a:off x="4191000" y="20145375"/>
        <a:ext cx="1981200" cy="1981200"/>
      </xdr:xfrm>
      <a:graphic>
        <a:graphicData uri="http://schemas.openxmlformats.org/drawingml/2006/chart">
          <c:chart xmlns:c="http://schemas.openxmlformats.org/drawingml/2006/chart" r:id="rId9"/>
        </a:graphicData>
      </a:graphic>
    </xdr:graphicFrame>
    <xdr:clientData/>
  </xdr:twoCellAnchor>
  <xdr:twoCellAnchor>
    <xdr:from>
      <xdr:col>1</xdr:col>
      <xdr:colOff>9525</xdr:colOff>
      <xdr:row>126</xdr:row>
      <xdr:rowOff>28575</xdr:rowOff>
    </xdr:from>
    <xdr:to>
      <xdr:col>5</xdr:col>
      <xdr:colOff>609600</xdr:colOff>
      <xdr:row>138</xdr:row>
      <xdr:rowOff>133350</xdr:rowOff>
    </xdr:to>
    <xdr:graphicFrame>
      <xdr:nvGraphicFramePr>
        <xdr:cNvPr id="10" name="Chart 18"/>
        <xdr:cNvGraphicFramePr/>
      </xdr:nvGraphicFramePr>
      <xdr:xfrm>
        <a:off x="142875" y="22164675"/>
        <a:ext cx="3314700" cy="2162175"/>
      </xdr:xfrm>
      <a:graphic>
        <a:graphicData uri="http://schemas.openxmlformats.org/drawingml/2006/chart">
          <c:chart xmlns:c="http://schemas.openxmlformats.org/drawingml/2006/chart" r:id="rId10"/>
        </a:graphicData>
      </a:graphic>
    </xdr:graphicFrame>
    <xdr:clientData/>
  </xdr:twoCellAnchor>
  <xdr:twoCellAnchor>
    <xdr:from>
      <xdr:col>1</xdr:col>
      <xdr:colOff>9525</xdr:colOff>
      <xdr:row>150</xdr:row>
      <xdr:rowOff>66675</xdr:rowOff>
    </xdr:from>
    <xdr:to>
      <xdr:col>3</xdr:col>
      <xdr:colOff>619125</xdr:colOff>
      <xdr:row>161</xdr:row>
      <xdr:rowOff>161925</xdr:rowOff>
    </xdr:to>
    <xdr:graphicFrame>
      <xdr:nvGraphicFramePr>
        <xdr:cNvPr id="11" name="Chart 19"/>
        <xdr:cNvGraphicFramePr/>
      </xdr:nvGraphicFramePr>
      <xdr:xfrm>
        <a:off x="142875" y="26517600"/>
        <a:ext cx="1962150" cy="1981200"/>
      </xdr:xfrm>
      <a:graphic>
        <a:graphicData uri="http://schemas.openxmlformats.org/drawingml/2006/chart">
          <c:chart xmlns:c="http://schemas.openxmlformats.org/drawingml/2006/chart" r:id="rId11"/>
        </a:graphicData>
      </a:graphic>
    </xdr:graphicFrame>
    <xdr:clientData/>
  </xdr:twoCellAnchor>
  <xdr:twoCellAnchor>
    <xdr:from>
      <xdr:col>4</xdr:col>
      <xdr:colOff>9525</xdr:colOff>
      <xdr:row>150</xdr:row>
      <xdr:rowOff>66675</xdr:rowOff>
    </xdr:from>
    <xdr:to>
      <xdr:col>6</xdr:col>
      <xdr:colOff>619125</xdr:colOff>
      <xdr:row>161</xdr:row>
      <xdr:rowOff>161925</xdr:rowOff>
    </xdr:to>
    <xdr:graphicFrame>
      <xdr:nvGraphicFramePr>
        <xdr:cNvPr id="12" name="Chart 20"/>
        <xdr:cNvGraphicFramePr/>
      </xdr:nvGraphicFramePr>
      <xdr:xfrm>
        <a:off x="2171700" y="26517600"/>
        <a:ext cx="1981200" cy="1981200"/>
      </xdr:xfrm>
      <a:graphic>
        <a:graphicData uri="http://schemas.openxmlformats.org/drawingml/2006/chart">
          <c:chart xmlns:c="http://schemas.openxmlformats.org/drawingml/2006/chart" r:id="rId12"/>
        </a:graphicData>
      </a:graphic>
    </xdr:graphicFrame>
    <xdr:clientData/>
  </xdr:twoCellAnchor>
  <xdr:twoCellAnchor>
    <xdr:from>
      <xdr:col>6</xdr:col>
      <xdr:colOff>676275</xdr:colOff>
      <xdr:row>150</xdr:row>
      <xdr:rowOff>66675</xdr:rowOff>
    </xdr:from>
    <xdr:to>
      <xdr:col>9</xdr:col>
      <xdr:colOff>600075</xdr:colOff>
      <xdr:row>161</xdr:row>
      <xdr:rowOff>161925</xdr:rowOff>
    </xdr:to>
    <xdr:graphicFrame>
      <xdr:nvGraphicFramePr>
        <xdr:cNvPr id="13" name="Chart 21"/>
        <xdr:cNvGraphicFramePr/>
      </xdr:nvGraphicFramePr>
      <xdr:xfrm>
        <a:off x="4210050" y="26517600"/>
        <a:ext cx="1981200" cy="1981200"/>
      </xdr:xfrm>
      <a:graphic>
        <a:graphicData uri="http://schemas.openxmlformats.org/drawingml/2006/chart">
          <c:chart xmlns:c="http://schemas.openxmlformats.org/drawingml/2006/chart" r:id="rId13"/>
        </a:graphicData>
      </a:graphic>
    </xdr:graphicFrame>
    <xdr:clientData/>
  </xdr:twoCellAnchor>
  <xdr:twoCellAnchor>
    <xdr:from>
      <xdr:col>1</xdr:col>
      <xdr:colOff>28575</xdr:colOff>
      <xdr:row>162</xdr:row>
      <xdr:rowOff>38100</xdr:rowOff>
    </xdr:from>
    <xdr:to>
      <xdr:col>5</xdr:col>
      <xdr:colOff>628650</xdr:colOff>
      <xdr:row>174</xdr:row>
      <xdr:rowOff>142875</xdr:rowOff>
    </xdr:to>
    <xdr:graphicFrame>
      <xdr:nvGraphicFramePr>
        <xdr:cNvPr id="14" name="Chart 22"/>
        <xdr:cNvGraphicFramePr/>
      </xdr:nvGraphicFramePr>
      <xdr:xfrm>
        <a:off x="161925" y="28546425"/>
        <a:ext cx="3314700" cy="2162175"/>
      </xdr:xfrm>
      <a:graphic>
        <a:graphicData uri="http://schemas.openxmlformats.org/drawingml/2006/chart">
          <c:chart xmlns:c="http://schemas.openxmlformats.org/drawingml/2006/chart" r:id="rId14"/>
        </a:graphicData>
      </a:graphic>
    </xdr:graphicFrame>
    <xdr:clientData/>
  </xdr:twoCellAnchor>
  <xdr:twoCellAnchor>
    <xdr:from>
      <xdr:col>1</xdr:col>
      <xdr:colOff>9525</xdr:colOff>
      <xdr:row>184</xdr:row>
      <xdr:rowOff>47625</xdr:rowOff>
    </xdr:from>
    <xdr:to>
      <xdr:col>3</xdr:col>
      <xdr:colOff>619125</xdr:colOff>
      <xdr:row>195</xdr:row>
      <xdr:rowOff>142875</xdr:rowOff>
    </xdr:to>
    <xdr:graphicFrame>
      <xdr:nvGraphicFramePr>
        <xdr:cNvPr id="15" name="Chart 23"/>
        <xdr:cNvGraphicFramePr/>
      </xdr:nvGraphicFramePr>
      <xdr:xfrm>
        <a:off x="142875" y="32337375"/>
        <a:ext cx="1962150" cy="1981200"/>
      </xdr:xfrm>
      <a:graphic>
        <a:graphicData uri="http://schemas.openxmlformats.org/drawingml/2006/chart">
          <c:chart xmlns:c="http://schemas.openxmlformats.org/drawingml/2006/chart" r:id="rId15"/>
        </a:graphicData>
      </a:graphic>
    </xdr:graphicFrame>
    <xdr:clientData/>
  </xdr:twoCellAnchor>
  <xdr:twoCellAnchor>
    <xdr:from>
      <xdr:col>4</xdr:col>
      <xdr:colOff>9525</xdr:colOff>
      <xdr:row>184</xdr:row>
      <xdr:rowOff>66675</xdr:rowOff>
    </xdr:from>
    <xdr:to>
      <xdr:col>6</xdr:col>
      <xdr:colOff>619125</xdr:colOff>
      <xdr:row>195</xdr:row>
      <xdr:rowOff>161925</xdr:rowOff>
    </xdr:to>
    <xdr:graphicFrame>
      <xdr:nvGraphicFramePr>
        <xdr:cNvPr id="16" name="Chart 24"/>
        <xdr:cNvGraphicFramePr/>
      </xdr:nvGraphicFramePr>
      <xdr:xfrm>
        <a:off x="2171700" y="32356425"/>
        <a:ext cx="1981200" cy="1981200"/>
      </xdr:xfrm>
      <a:graphic>
        <a:graphicData uri="http://schemas.openxmlformats.org/drawingml/2006/chart">
          <c:chart xmlns:c="http://schemas.openxmlformats.org/drawingml/2006/chart" r:id="rId16"/>
        </a:graphicData>
      </a:graphic>
    </xdr:graphicFrame>
    <xdr:clientData/>
  </xdr:twoCellAnchor>
  <xdr:twoCellAnchor>
    <xdr:from>
      <xdr:col>6</xdr:col>
      <xdr:colOff>657225</xdr:colOff>
      <xdr:row>184</xdr:row>
      <xdr:rowOff>66675</xdr:rowOff>
    </xdr:from>
    <xdr:to>
      <xdr:col>9</xdr:col>
      <xdr:colOff>581025</xdr:colOff>
      <xdr:row>195</xdr:row>
      <xdr:rowOff>161925</xdr:rowOff>
    </xdr:to>
    <xdr:graphicFrame>
      <xdr:nvGraphicFramePr>
        <xdr:cNvPr id="17" name="Chart 25"/>
        <xdr:cNvGraphicFramePr/>
      </xdr:nvGraphicFramePr>
      <xdr:xfrm>
        <a:off x="4191000" y="32356425"/>
        <a:ext cx="1981200" cy="1981200"/>
      </xdr:xfrm>
      <a:graphic>
        <a:graphicData uri="http://schemas.openxmlformats.org/drawingml/2006/chart">
          <c:chart xmlns:c="http://schemas.openxmlformats.org/drawingml/2006/chart" r:id="rId17"/>
        </a:graphicData>
      </a:graphic>
    </xdr:graphicFrame>
    <xdr:clientData/>
  </xdr:twoCellAnchor>
  <xdr:twoCellAnchor>
    <xdr:from>
      <xdr:col>1</xdr:col>
      <xdr:colOff>9525</xdr:colOff>
      <xdr:row>196</xdr:row>
      <xdr:rowOff>28575</xdr:rowOff>
    </xdr:from>
    <xdr:to>
      <xdr:col>5</xdr:col>
      <xdr:colOff>609600</xdr:colOff>
      <xdr:row>208</xdr:row>
      <xdr:rowOff>133350</xdr:rowOff>
    </xdr:to>
    <xdr:graphicFrame>
      <xdr:nvGraphicFramePr>
        <xdr:cNvPr id="18" name="Chart 26"/>
        <xdr:cNvGraphicFramePr/>
      </xdr:nvGraphicFramePr>
      <xdr:xfrm>
        <a:off x="142875" y="34375725"/>
        <a:ext cx="3314700" cy="2162175"/>
      </xdr:xfrm>
      <a:graphic>
        <a:graphicData uri="http://schemas.openxmlformats.org/drawingml/2006/chart">
          <c:chart xmlns:c="http://schemas.openxmlformats.org/drawingml/2006/chart" r:id="rId18"/>
        </a:graphicData>
      </a:graphic>
    </xdr:graphicFrame>
    <xdr:clientData/>
  </xdr:twoCellAnchor>
  <xdr:twoCellAnchor>
    <xdr:from>
      <xdr:col>1</xdr:col>
      <xdr:colOff>9525</xdr:colOff>
      <xdr:row>218</xdr:row>
      <xdr:rowOff>66675</xdr:rowOff>
    </xdr:from>
    <xdr:to>
      <xdr:col>3</xdr:col>
      <xdr:colOff>619125</xdr:colOff>
      <xdr:row>229</xdr:row>
      <xdr:rowOff>161925</xdr:rowOff>
    </xdr:to>
    <xdr:graphicFrame>
      <xdr:nvGraphicFramePr>
        <xdr:cNvPr id="19" name="Chart 28"/>
        <xdr:cNvGraphicFramePr/>
      </xdr:nvGraphicFramePr>
      <xdr:xfrm>
        <a:off x="142875" y="38080950"/>
        <a:ext cx="1962150" cy="1981200"/>
      </xdr:xfrm>
      <a:graphic>
        <a:graphicData uri="http://schemas.openxmlformats.org/drawingml/2006/chart">
          <c:chart xmlns:c="http://schemas.openxmlformats.org/drawingml/2006/chart" r:id="rId19"/>
        </a:graphicData>
      </a:graphic>
    </xdr:graphicFrame>
    <xdr:clientData/>
  </xdr:twoCellAnchor>
  <xdr:twoCellAnchor>
    <xdr:from>
      <xdr:col>4</xdr:col>
      <xdr:colOff>0</xdr:colOff>
      <xdr:row>218</xdr:row>
      <xdr:rowOff>76200</xdr:rowOff>
    </xdr:from>
    <xdr:to>
      <xdr:col>6</xdr:col>
      <xdr:colOff>609600</xdr:colOff>
      <xdr:row>230</xdr:row>
      <xdr:rowOff>0</xdr:rowOff>
    </xdr:to>
    <xdr:graphicFrame>
      <xdr:nvGraphicFramePr>
        <xdr:cNvPr id="20" name="Chart 29"/>
        <xdr:cNvGraphicFramePr/>
      </xdr:nvGraphicFramePr>
      <xdr:xfrm>
        <a:off x="2162175" y="38090475"/>
        <a:ext cx="1981200" cy="1981200"/>
      </xdr:xfrm>
      <a:graphic>
        <a:graphicData uri="http://schemas.openxmlformats.org/drawingml/2006/chart">
          <c:chart xmlns:c="http://schemas.openxmlformats.org/drawingml/2006/chart" r:id="rId20"/>
        </a:graphicData>
      </a:graphic>
    </xdr:graphicFrame>
    <xdr:clientData/>
  </xdr:twoCellAnchor>
  <xdr:twoCellAnchor>
    <xdr:from>
      <xdr:col>6</xdr:col>
      <xdr:colOff>647700</xdr:colOff>
      <xdr:row>218</xdr:row>
      <xdr:rowOff>85725</xdr:rowOff>
    </xdr:from>
    <xdr:to>
      <xdr:col>9</xdr:col>
      <xdr:colOff>571500</xdr:colOff>
      <xdr:row>230</xdr:row>
      <xdr:rowOff>9525</xdr:rowOff>
    </xdr:to>
    <xdr:graphicFrame>
      <xdr:nvGraphicFramePr>
        <xdr:cNvPr id="21" name="Chart 30"/>
        <xdr:cNvGraphicFramePr/>
      </xdr:nvGraphicFramePr>
      <xdr:xfrm>
        <a:off x="4181475" y="38100000"/>
        <a:ext cx="1981200" cy="1981200"/>
      </xdr:xfrm>
      <a:graphic>
        <a:graphicData uri="http://schemas.openxmlformats.org/drawingml/2006/chart">
          <c:chart xmlns:c="http://schemas.openxmlformats.org/drawingml/2006/chart" r:id="rId21"/>
        </a:graphicData>
      </a:graphic>
    </xdr:graphicFrame>
    <xdr:clientData/>
  </xdr:twoCellAnchor>
  <xdr:twoCellAnchor>
    <xdr:from>
      <xdr:col>1</xdr:col>
      <xdr:colOff>28575</xdr:colOff>
      <xdr:row>230</xdr:row>
      <xdr:rowOff>47625</xdr:rowOff>
    </xdr:from>
    <xdr:to>
      <xdr:col>5</xdr:col>
      <xdr:colOff>628650</xdr:colOff>
      <xdr:row>242</xdr:row>
      <xdr:rowOff>152400</xdr:rowOff>
    </xdr:to>
    <xdr:graphicFrame>
      <xdr:nvGraphicFramePr>
        <xdr:cNvPr id="22" name="Chart 31"/>
        <xdr:cNvGraphicFramePr/>
      </xdr:nvGraphicFramePr>
      <xdr:xfrm>
        <a:off x="161925" y="40119300"/>
        <a:ext cx="3314700" cy="2162175"/>
      </xdr:xfrm>
      <a:graphic>
        <a:graphicData uri="http://schemas.openxmlformats.org/drawingml/2006/chart">
          <c:chart xmlns:c="http://schemas.openxmlformats.org/drawingml/2006/chart" r:id="rId22"/>
        </a:graphicData>
      </a:graphic>
    </xdr:graphicFrame>
    <xdr:clientData/>
  </xdr:twoCellAnchor>
  <xdr:twoCellAnchor>
    <xdr:from>
      <xdr:col>1</xdr:col>
      <xdr:colOff>9525</xdr:colOff>
      <xdr:row>252</xdr:row>
      <xdr:rowOff>76200</xdr:rowOff>
    </xdr:from>
    <xdr:to>
      <xdr:col>3</xdr:col>
      <xdr:colOff>619125</xdr:colOff>
      <xdr:row>264</xdr:row>
      <xdr:rowOff>0</xdr:rowOff>
    </xdr:to>
    <xdr:graphicFrame>
      <xdr:nvGraphicFramePr>
        <xdr:cNvPr id="23" name="Chart 32"/>
        <xdr:cNvGraphicFramePr/>
      </xdr:nvGraphicFramePr>
      <xdr:xfrm>
        <a:off x="142875" y="43929300"/>
        <a:ext cx="1962150" cy="1981200"/>
      </xdr:xfrm>
      <a:graphic>
        <a:graphicData uri="http://schemas.openxmlformats.org/drawingml/2006/chart">
          <c:chart xmlns:c="http://schemas.openxmlformats.org/drawingml/2006/chart" r:id="rId23"/>
        </a:graphicData>
      </a:graphic>
    </xdr:graphicFrame>
    <xdr:clientData/>
  </xdr:twoCellAnchor>
  <xdr:twoCellAnchor>
    <xdr:from>
      <xdr:col>3</xdr:col>
      <xdr:colOff>657225</xdr:colOff>
      <xdr:row>252</xdr:row>
      <xdr:rowOff>66675</xdr:rowOff>
    </xdr:from>
    <xdr:to>
      <xdr:col>6</xdr:col>
      <xdr:colOff>590550</xdr:colOff>
      <xdr:row>263</xdr:row>
      <xdr:rowOff>161925</xdr:rowOff>
    </xdr:to>
    <xdr:graphicFrame>
      <xdr:nvGraphicFramePr>
        <xdr:cNvPr id="24" name="Chart 33"/>
        <xdr:cNvGraphicFramePr/>
      </xdr:nvGraphicFramePr>
      <xdr:xfrm>
        <a:off x="2143125" y="43919775"/>
        <a:ext cx="1981200" cy="1981200"/>
      </xdr:xfrm>
      <a:graphic>
        <a:graphicData uri="http://schemas.openxmlformats.org/drawingml/2006/chart">
          <c:chart xmlns:c="http://schemas.openxmlformats.org/drawingml/2006/chart" r:id="rId24"/>
        </a:graphicData>
      </a:graphic>
    </xdr:graphicFrame>
    <xdr:clientData/>
  </xdr:twoCellAnchor>
  <xdr:twoCellAnchor>
    <xdr:from>
      <xdr:col>6</xdr:col>
      <xdr:colOff>647700</xdr:colOff>
      <xdr:row>252</xdr:row>
      <xdr:rowOff>66675</xdr:rowOff>
    </xdr:from>
    <xdr:to>
      <xdr:col>9</xdr:col>
      <xdr:colOff>571500</xdr:colOff>
      <xdr:row>263</xdr:row>
      <xdr:rowOff>161925</xdr:rowOff>
    </xdr:to>
    <xdr:graphicFrame>
      <xdr:nvGraphicFramePr>
        <xdr:cNvPr id="25" name="Chart 34"/>
        <xdr:cNvGraphicFramePr/>
      </xdr:nvGraphicFramePr>
      <xdr:xfrm>
        <a:off x="4181475" y="43919775"/>
        <a:ext cx="1981200" cy="1981200"/>
      </xdr:xfrm>
      <a:graphic>
        <a:graphicData uri="http://schemas.openxmlformats.org/drawingml/2006/chart">
          <c:chart xmlns:c="http://schemas.openxmlformats.org/drawingml/2006/chart" r:id="rId25"/>
        </a:graphicData>
      </a:graphic>
    </xdr:graphicFrame>
    <xdr:clientData/>
  </xdr:twoCellAnchor>
  <xdr:twoCellAnchor>
    <xdr:from>
      <xdr:col>1</xdr:col>
      <xdr:colOff>28575</xdr:colOff>
      <xdr:row>264</xdr:row>
      <xdr:rowOff>47625</xdr:rowOff>
    </xdr:from>
    <xdr:to>
      <xdr:col>5</xdr:col>
      <xdr:colOff>628650</xdr:colOff>
      <xdr:row>276</xdr:row>
      <xdr:rowOff>152400</xdr:rowOff>
    </xdr:to>
    <xdr:graphicFrame>
      <xdr:nvGraphicFramePr>
        <xdr:cNvPr id="26" name="Chart 35"/>
        <xdr:cNvGraphicFramePr/>
      </xdr:nvGraphicFramePr>
      <xdr:xfrm>
        <a:off x="161925" y="45958125"/>
        <a:ext cx="3314700" cy="2162175"/>
      </xdr:xfrm>
      <a:graphic>
        <a:graphicData uri="http://schemas.openxmlformats.org/drawingml/2006/chart">
          <c:chart xmlns:c="http://schemas.openxmlformats.org/drawingml/2006/chart" r:id="rId26"/>
        </a:graphicData>
      </a:graphic>
    </xdr:graphicFrame>
    <xdr:clientData/>
  </xdr:twoCellAnchor>
  <xdr:twoCellAnchor>
    <xdr:from>
      <xdr:col>1</xdr:col>
      <xdr:colOff>9525</xdr:colOff>
      <xdr:row>288</xdr:row>
      <xdr:rowOff>114300</xdr:rowOff>
    </xdr:from>
    <xdr:to>
      <xdr:col>3</xdr:col>
      <xdr:colOff>619125</xdr:colOff>
      <xdr:row>300</xdr:row>
      <xdr:rowOff>38100</xdr:rowOff>
    </xdr:to>
    <xdr:graphicFrame>
      <xdr:nvGraphicFramePr>
        <xdr:cNvPr id="27" name="Chart 36"/>
        <xdr:cNvGraphicFramePr/>
      </xdr:nvGraphicFramePr>
      <xdr:xfrm>
        <a:off x="142875" y="50149125"/>
        <a:ext cx="1962150" cy="1981200"/>
      </xdr:xfrm>
      <a:graphic>
        <a:graphicData uri="http://schemas.openxmlformats.org/drawingml/2006/chart">
          <c:chart xmlns:c="http://schemas.openxmlformats.org/drawingml/2006/chart" r:id="rId27"/>
        </a:graphicData>
      </a:graphic>
    </xdr:graphicFrame>
    <xdr:clientData/>
  </xdr:twoCellAnchor>
  <xdr:twoCellAnchor>
    <xdr:from>
      <xdr:col>4</xdr:col>
      <xdr:colOff>0</xdr:colOff>
      <xdr:row>288</xdr:row>
      <xdr:rowOff>123825</xdr:rowOff>
    </xdr:from>
    <xdr:to>
      <xdr:col>6</xdr:col>
      <xdr:colOff>609600</xdr:colOff>
      <xdr:row>300</xdr:row>
      <xdr:rowOff>47625</xdr:rowOff>
    </xdr:to>
    <xdr:graphicFrame>
      <xdr:nvGraphicFramePr>
        <xdr:cNvPr id="28" name="Chart 37"/>
        <xdr:cNvGraphicFramePr/>
      </xdr:nvGraphicFramePr>
      <xdr:xfrm>
        <a:off x="2162175" y="50158650"/>
        <a:ext cx="1981200" cy="1981200"/>
      </xdr:xfrm>
      <a:graphic>
        <a:graphicData uri="http://schemas.openxmlformats.org/drawingml/2006/chart">
          <c:chart xmlns:c="http://schemas.openxmlformats.org/drawingml/2006/chart" r:id="rId28"/>
        </a:graphicData>
      </a:graphic>
    </xdr:graphicFrame>
    <xdr:clientData/>
  </xdr:twoCellAnchor>
  <xdr:twoCellAnchor>
    <xdr:from>
      <xdr:col>6</xdr:col>
      <xdr:colOff>657225</xdr:colOff>
      <xdr:row>288</xdr:row>
      <xdr:rowOff>142875</xdr:rowOff>
    </xdr:from>
    <xdr:to>
      <xdr:col>9</xdr:col>
      <xdr:colOff>581025</xdr:colOff>
      <xdr:row>300</xdr:row>
      <xdr:rowOff>66675</xdr:rowOff>
    </xdr:to>
    <xdr:graphicFrame>
      <xdr:nvGraphicFramePr>
        <xdr:cNvPr id="29" name="Chart 38"/>
        <xdr:cNvGraphicFramePr/>
      </xdr:nvGraphicFramePr>
      <xdr:xfrm>
        <a:off x="4191000" y="50177700"/>
        <a:ext cx="1981200" cy="1981200"/>
      </xdr:xfrm>
      <a:graphic>
        <a:graphicData uri="http://schemas.openxmlformats.org/drawingml/2006/chart">
          <c:chart xmlns:c="http://schemas.openxmlformats.org/drawingml/2006/chart" r:id="rId29"/>
        </a:graphicData>
      </a:graphic>
    </xdr:graphicFrame>
    <xdr:clientData/>
  </xdr:twoCellAnchor>
  <xdr:twoCellAnchor>
    <xdr:from>
      <xdr:col>1</xdr:col>
      <xdr:colOff>28575</xdr:colOff>
      <xdr:row>300</xdr:row>
      <xdr:rowOff>104775</xdr:rowOff>
    </xdr:from>
    <xdr:to>
      <xdr:col>5</xdr:col>
      <xdr:colOff>628650</xdr:colOff>
      <xdr:row>313</xdr:row>
      <xdr:rowOff>38100</xdr:rowOff>
    </xdr:to>
    <xdr:graphicFrame>
      <xdr:nvGraphicFramePr>
        <xdr:cNvPr id="30" name="Chart 39"/>
        <xdr:cNvGraphicFramePr/>
      </xdr:nvGraphicFramePr>
      <xdr:xfrm>
        <a:off x="161925" y="52197000"/>
        <a:ext cx="3314700" cy="2162175"/>
      </xdr:xfrm>
      <a:graphic>
        <a:graphicData uri="http://schemas.openxmlformats.org/drawingml/2006/chart">
          <c:chart xmlns:c="http://schemas.openxmlformats.org/drawingml/2006/chart" r:id="rId30"/>
        </a:graphicData>
      </a:graphic>
    </xdr:graphicFrame>
    <xdr:clientData/>
  </xdr:twoCellAnchor>
  <xdr:twoCellAnchor>
    <xdr:from>
      <xdr:col>1</xdr:col>
      <xdr:colOff>0</xdr:colOff>
      <xdr:row>10</xdr:row>
      <xdr:rowOff>66675</xdr:rowOff>
    </xdr:from>
    <xdr:to>
      <xdr:col>3</xdr:col>
      <xdr:colOff>609600</xdr:colOff>
      <xdr:row>21</xdr:row>
      <xdr:rowOff>161925</xdr:rowOff>
    </xdr:to>
    <xdr:graphicFrame>
      <xdr:nvGraphicFramePr>
        <xdr:cNvPr id="31" name="Chart 40"/>
        <xdr:cNvGraphicFramePr/>
      </xdr:nvGraphicFramePr>
      <xdr:xfrm>
        <a:off x="133350" y="2000250"/>
        <a:ext cx="1962150" cy="1981200"/>
      </xdr:xfrm>
      <a:graphic>
        <a:graphicData uri="http://schemas.openxmlformats.org/drawingml/2006/chart">
          <c:chart xmlns:c="http://schemas.openxmlformats.org/drawingml/2006/chart" r:id="rId31"/>
        </a:graphicData>
      </a:graphic>
    </xdr:graphicFrame>
    <xdr:clientData/>
  </xdr:twoCellAnchor>
  <xdr:twoCellAnchor>
    <xdr:from>
      <xdr:col>4</xdr:col>
      <xdr:colOff>0</xdr:colOff>
      <xdr:row>10</xdr:row>
      <xdr:rowOff>76200</xdr:rowOff>
    </xdr:from>
    <xdr:to>
      <xdr:col>6</xdr:col>
      <xdr:colOff>609600</xdr:colOff>
      <xdr:row>22</xdr:row>
      <xdr:rowOff>0</xdr:rowOff>
    </xdr:to>
    <xdr:graphicFrame>
      <xdr:nvGraphicFramePr>
        <xdr:cNvPr id="32" name="Chart 41"/>
        <xdr:cNvGraphicFramePr/>
      </xdr:nvGraphicFramePr>
      <xdr:xfrm>
        <a:off x="2162175" y="2009775"/>
        <a:ext cx="1981200" cy="1981200"/>
      </xdr:xfrm>
      <a:graphic>
        <a:graphicData uri="http://schemas.openxmlformats.org/drawingml/2006/chart">
          <c:chart xmlns:c="http://schemas.openxmlformats.org/drawingml/2006/chart" r:id="rId32"/>
        </a:graphicData>
      </a:graphic>
    </xdr:graphicFrame>
    <xdr:clientData/>
  </xdr:twoCellAnchor>
  <xdr:twoCellAnchor>
    <xdr:from>
      <xdr:col>6</xdr:col>
      <xdr:colOff>647700</xdr:colOff>
      <xdr:row>10</xdr:row>
      <xdr:rowOff>76200</xdr:rowOff>
    </xdr:from>
    <xdr:to>
      <xdr:col>9</xdr:col>
      <xdr:colOff>571500</xdr:colOff>
      <xdr:row>22</xdr:row>
      <xdr:rowOff>0</xdr:rowOff>
    </xdr:to>
    <xdr:graphicFrame>
      <xdr:nvGraphicFramePr>
        <xdr:cNvPr id="33" name="Chart 42"/>
        <xdr:cNvGraphicFramePr/>
      </xdr:nvGraphicFramePr>
      <xdr:xfrm>
        <a:off x="4181475" y="2009775"/>
        <a:ext cx="1981200" cy="1981200"/>
      </xdr:xfrm>
      <a:graphic>
        <a:graphicData uri="http://schemas.openxmlformats.org/drawingml/2006/chart">
          <c:chart xmlns:c="http://schemas.openxmlformats.org/drawingml/2006/chart" r:id="rId33"/>
        </a:graphicData>
      </a:graphic>
    </xdr:graphicFrame>
    <xdr:clientData/>
  </xdr:twoCellAnchor>
  <xdr:twoCellAnchor>
    <xdr:from>
      <xdr:col>1</xdr:col>
      <xdr:colOff>19050</xdr:colOff>
      <xdr:row>44</xdr:row>
      <xdr:rowOff>66675</xdr:rowOff>
    </xdr:from>
    <xdr:to>
      <xdr:col>3</xdr:col>
      <xdr:colOff>628650</xdr:colOff>
      <xdr:row>55</xdr:row>
      <xdr:rowOff>161925</xdr:rowOff>
    </xdr:to>
    <xdr:graphicFrame>
      <xdr:nvGraphicFramePr>
        <xdr:cNvPr id="34" name="Chart 43"/>
        <xdr:cNvGraphicFramePr/>
      </xdr:nvGraphicFramePr>
      <xdr:xfrm>
        <a:off x="152400" y="7839075"/>
        <a:ext cx="1962150" cy="1981200"/>
      </xdr:xfrm>
      <a:graphic>
        <a:graphicData uri="http://schemas.openxmlformats.org/drawingml/2006/chart">
          <c:chart xmlns:c="http://schemas.openxmlformats.org/drawingml/2006/chart" r:id="rId34"/>
        </a:graphicData>
      </a:graphic>
    </xdr:graphicFrame>
    <xdr:clientData/>
  </xdr:twoCellAnchor>
  <xdr:twoCellAnchor>
    <xdr:from>
      <xdr:col>3</xdr:col>
      <xdr:colOff>666750</xdr:colOff>
      <xdr:row>44</xdr:row>
      <xdr:rowOff>66675</xdr:rowOff>
    </xdr:from>
    <xdr:to>
      <xdr:col>6</xdr:col>
      <xdr:colOff>600075</xdr:colOff>
      <xdr:row>55</xdr:row>
      <xdr:rowOff>161925</xdr:rowOff>
    </xdr:to>
    <xdr:graphicFrame>
      <xdr:nvGraphicFramePr>
        <xdr:cNvPr id="35" name="Chart 44"/>
        <xdr:cNvGraphicFramePr/>
      </xdr:nvGraphicFramePr>
      <xdr:xfrm>
        <a:off x="2152650" y="7839075"/>
        <a:ext cx="1981200" cy="1981200"/>
      </xdr:xfrm>
      <a:graphic>
        <a:graphicData uri="http://schemas.openxmlformats.org/drawingml/2006/chart">
          <c:chart xmlns:c="http://schemas.openxmlformats.org/drawingml/2006/chart" r:id="rId35"/>
        </a:graphicData>
      </a:graphic>
    </xdr:graphicFrame>
    <xdr:clientData/>
  </xdr:twoCellAnchor>
  <xdr:twoCellAnchor>
    <xdr:from>
      <xdr:col>6</xdr:col>
      <xdr:colOff>638175</xdr:colOff>
      <xdr:row>44</xdr:row>
      <xdr:rowOff>66675</xdr:rowOff>
    </xdr:from>
    <xdr:to>
      <xdr:col>9</xdr:col>
      <xdr:colOff>561975</xdr:colOff>
      <xdr:row>55</xdr:row>
      <xdr:rowOff>161925</xdr:rowOff>
    </xdr:to>
    <xdr:graphicFrame>
      <xdr:nvGraphicFramePr>
        <xdr:cNvPr id="36" name="Chart 45"/>
        <xdr:cNvGraphicFramePr/>
      </xdr:nvGraphicFramePr>
      <xdr:xfrm>
        <a:off x="4171950" y="7839075"/>
        <a:ext cx="1981200" cy="1981200"/>
      </xdr:xfrm>
      <a:graphic>
        <a:graphicData uri="http://schemas.openxmlformats.org/drawingml/2006/chart">
          <c:chart xmlns:c="http://schemas.openxmlformats.org/drawingml/2006/chart" r:id="rId36"/>
        </a:graphicData>
      </a:graphic>
    </xdr:graphicFrame>
    <xdr:clientData/>
  </xdr:twoCellAnchor>
  <xdr:twoCellAnchor>
    <xdr:from>
      <xdr:col>1</xdr:col>
      <xdr:colOff>28575</xdr:colOff>
      <xdr:row>321</xdr:row>
      <xdr:rowOff>47625</xdr:rowOff>
    </xdr:from>
    <xdr:to>
      <xdr:col>10</xdr:col>
      <xdr:colOff>28575</xdr:colOff>
      <xdr:row>337</xdr:row>
      <xdr:rowOff>19050</xdr:rowOff>
    </xdr:to>
    <xdr:graphicFrame>
      <xdr:nvGraphicFramePr>
        <xdr:cNvPr id="37" name="Chart 47"/>
        <xdr:cNvGraphicFramePr/>
      </xdr:nvGraphicFramePr>
      <xdr:xfrm>
        <a:off x="161925" y="56168925"/>
        <a:ext cx="6143625" cy="2714625"/>
      </xdr:xfrm>
      <a:graphic>
        <a:graphicData uri="http://schemas.openxmlformats.org/drawingml/2006/chart">
          <c:chart xmlns:c="http://schemas.openxmlformats.org/drawingml/2006/chart" r:id="rId3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5</xdr:col>
      <xdr:colOff>609600</xdr:colOff>
      <xdr:row>22</xdr:row>
      <xdr:rowOff>85725</xdr:rowOff>
    </xdr:to>
    <xdr:graphicFrame>
      <xdr:nvGraphicFramePr>
        <xdr:cNvPr id="1" name="Chart 10"/>
        <xdr:cNvGraphicFramePr/>
      </xdr:nvGraphicFramePr>
      <xdr:xfrm>
        <a:off x="133350" y="2066925"/>
        <a:ext cx="3343275" cy="2200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32</xdr:row>
      <xdr:rowOff>104775</xdr:rowOff>
    </xdr:from>
    <xdr:to>
      <xdr:col>5</xdr:col>
      <xdr:colOff>638175</xdr:colOff>
      <xdr:row>45</xdr:row>
      <xdr:rowOff>76200</xdr:rowOff>
    </xdr:to>
    <xdr:graphicFrame>
      <xdr:nvGraphicFramePr>
        <xdr:cNvPr id="2" name="Chart 14"/>
        <xdr:cNvGraphicFramePr/>
      </xdr:nvGraphicFramePr>
      <xdr:xfrm>
        <a:off x="161925" y="6257925"/>
        <a:ext cx="3343275" cy="2200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51</xdr:row>
      <xdr:rowOff>76200</xdr:rowOff>
    </xdr:from>
    <xdr:to>
      <xdr:col>5</xdr:col>
      <xdr:colOff>609600</xdr:colOff>
      <xdr:row>64</xdr:row>
      <xdr:rowOff>47625</xdr:rowOff>
    </xdr:to>
    <xdr:graphicFrame>
      <xdr:nvGraphicFramePr>
        <xdr:cNvPr id="3" name="Chart 18"/>
        <xdr:cNvGraphicFramePr/>
      </xdr:nvGraphicFramePr>
      <xdr:xfrm>
        <a:off x="133350" y="9496425"/>
        <a:ext cx="3343275" cy="22002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71</xdr:row>
      <xdr:rowOff>57150</xdr:rowOff>
    </xdr:from>
    <xdr:to>
      <xdr:col>5</xdr:col>
      <xdr:colOff>609600</xdr:colOff>
      <xdr:row>84</xdr:row>
      <xdr:rowOff>28575</xdr:rowOff>
    </xdr:to>
    <xdr:graphicFrame>
      <xdr:nvGraphicFramePr>
        <xdr:cNvPr id="4" name="Chart 22"/>
        <xdr:cNvGraphicFramePr/>
      </xdr:nvGraphicFramePr>
      <xdr:xfrm>
        <a:off x="133350" y="12915900"/>
        <a:ext cx="3343275" cy="2200275"/>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88</xdr:row>
      <xdr:rowOff>76200</xdr:rowOff>
    </xdr:from>
    <xdr:to>
      <xdr:col>5</xdr:col>
      <xdr:colOff>628650</xdr:colOff>
      <xdr:row>101</xdr:row>
      <xdr:rowOff>47625</xdr:rowOff>
    </xdr:to>
    <xdr:graphicFrame>
      <xdr:nvGraphicFramePr>
        <xdr:cNvPr id="5" name="Chart 26"/>
        <xdr:cNvGraphicFramePr/>
      </xdr:nvGraphicFramePr>
      <xdr:xfrm>
        <a:off x="152400" y="15859125"/>
        <a:ext cx="3343275" cy="22002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106</xdr:row>
      <xdr:rowOff>57150</xdr:rowOff>
    </xdr:from>
    <xdr:to>
      <xdr:col>5</xdr:col>
      <xdr:colOff>609600</xdr:colOff>
      <xdr:row>119</xdr:row>
      <xdr:rowOff>28575</xdr:rowOff>
    </xdr:to>
    <xdr:graphicFrame>
      <xdr:nvGraphicFramePr>
        <xdr:cNvPr id="6" name="Chart 30"/>
        <xdr:cNvGraphicFramePr/>
      </xdr:nvGraphicFramePr>
      <xdr:xfrm>
        <a:off x="133350" y="18935700"/>
        <a:ext cx="3343275" cy="220027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123</xdr:row>
      <xdr:rowOff>76200</xdr:rowOff>
    </xdr:from>
    <xdr:to>
      <xdr:col>5</xdr:col>
      <xdr:colOff>609600</xdr:colOff>
      <xdr:row>136</xdr:row>
      <xdr:rowOff>47625</xdr:rowOff>
    </xdr:to>
    <xdr:graphicFrame>
      <xdr:nvGraphicFramePr>
        <xdr:cNvPr id="7" name="Chart 31"/>
        <xdr:cNvGraphicFramePr/>
      </xdr:nvGraphicFramePr>
      <xdr:xfrm>
        <a:off x="133350" y="21878925"/>
        <a:ext cx="3343275" cy="2200275"/>
      </xdr:xfrm>
      <a:graphic>
        <a:graphicData uri="http://schemas.openxmlformats.org/drawingml/2006/chart">
          <c:chart xmlns:c="http://schemas.openxmlformats.org/drawingml/2006/chart" r:id="rId7"/>
        </a:graphicData>
      </a:graphic>
    </xdr:graphicFrame>
    <xdr:clientData/>
  </xdr:twoCellAnchor>
  <xdr:twoCellAnchor>
    <xdr:from>
      <xdr:col>1</xdr:col>
      <xdr:colOff>47625</xdr:colOff>
      <xdr:row>147</xdr:row>
      <xdr:rowOff>28575</xdr:rowOff>
    </xdr:from>
    <xdr:to>
      <xdr:col>10</xdr:col>
      <xdr:colOff>47625</xdr:colOff>
      <xdr:row>163</xdr:row>
      <xdr:rowOff>0</xdr:rowOff>
    </xdr:to>
    <xdr:graphicFrame>
      <xdr:nvGraphicFramePr>
        <xdr:cNvPr id="8" name="Chart 32"/>
        <xdr:cNvGraphicFramePr/>
      </xdr:nvGraphicFramePr>
      <xdr:xfrm>
        <a:off x="180975" y="26298525"/>
        <a:ext cx="6162675" cy="27146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5"/>
  </sheetPr>
  <dimension ref="B2:L87"/>
  <sheetViews>
    <sheetView tabSelected="1" view="pageBreakPreview" zoomScale="75" zoomScaleNormal="75" zoomScaleSheetLayoutView="75" workbookViewId="0" topLeftCell="A1">
      <selection activeCell="B1" sqref="B1"/>
    </sheetView>
  </sheetViews>
  <sheetFormatPr defaultColWidth="9.00390625" defaultRowHeight="13.5"/>
  <cols>
    <col min="1" max="1" width="1.37890625" style="0" customWidth="1"/>
    <col min="8" max="9" width="9.25390625" style="0" customWidth="1"/>
    <col min="10" max="10" width="9.625" style="0" customWidth="1"/>
    <col min="11" max="11" width="1.37890625" style="0" customWidth="1"/>
  </cols>
  <sheetData>
    <row r="1" ht="62.25" customHeight="1"/>
    <row r="2" spans="6:10" ht="21">
      <c r="F2" s="25" t="s">
        <v>90</v>
      </c>
      <c r="J2" s="26" t="s">
        <v>91</v>
      </c>
    </row>
    <row r="9" spans="2:10" ht="69" customHeight="1">
      <c r="B9" s="35" t="s">
        <v>118</v>
      </c>
      <c r="C9" s="35"/>
      <c r="D9" s="35"/>
      <c r="E9" s="35"/>
      <c r="F9" s="35"/>
      <c r="G9" s="35"/>
      <c r="H9" s="35"/>
      <c r="I9" s="35"/>
      <c r="J9" s="35"/>
    </row>
    <row r="20" spans="4:8" ht="17.25">
      <c r="D20" s="47" t="s">
        <v>27</v>
      </c>
      <c r="E20" s="47"/>
      <c r="F20" s="47"/>
      <c r="G20" s="47"/>
      <c r="H20" s="47"/>
    </row>
    <row r="35" spans="4:8" ht="18.75">
      <c r="D35" s="46" t="s">
        <v>116</v>
      </c>
      <c r="E35" s="46"/>
      <c r="F35" s="46"/>
      <c r="G35" s="46"/>
      <c r="H35" s="46"/>
    </row>
    <row r="36" spans="4:7" ht="18.75">
      <c r="D36" s="4"/>
      <c r="E36" s="4"/>
      <c r="F36" s="4"/>
      <c r="G36" s="4"/>
    </row>
    <row r="37" spans="4:7" ht="18.75">
      <c r="D37" s="4"/>
      <c r="E37" s="4"/>
      <c r="F37" s="4"/>
      <c r="G37" s="4"/>
    </row>
    <row r="38" spans="4:7" ht="18.75">
      <c r="D38" s="4"/>
      <c r="E38" s="4"/>
      <c r="F38" s="4"/>
      <c r="G38" s="4"/>
    </row>
    <row r="39" spans="4:8" ht="24" customHeight="1">
      <c r="D39" s="46" t="s">
        <v>117</v>
      </c>
      <c r="E39" s="46"/>
      <c r="F39" s="46"/>
      <c r="G39" s="46"/>
      <c r="H39" s="46"/>
    </row>
    <row r="40" spans="4:8" ht="24" customHeight="1">
      <c r="D40" s="46" t="s">
        <v>119</v>
      </c>
      <c r="E40" s="46"/>
      <c r="F40" s="46"/>
      <c r="G40" s="46"/>
      <c r="H40" s="46"/>
    </row>
    <row r="41" spans="4:8" ht="24" customHeight="1">
      <c r="D41" s="46" t="s">
        <v>120</v>
      </c>
      <c r="E41" s="46"/>
      <c r="F41" s="46"/>
      <c r="G41" s="46"/>
      <c r="H41" s="46"/>
    </row>
    <row r="45" spans="2:10" ht="21">
      <c r="B45" s="48" t="s">
        <v>121</v>
      </c>
      <c r="C45" s="48"/>
      <c r="D45" s="48"/>
      <c r="E45" s="48"/>
      <c r="F45" s="48"/>
      <c r="G45" s="48"/>
      <c r="H45" s="48"/>
      <c r="I45" s="48"/>
      <c r="J45" s="48"/>
    </row>
    <row r="47" spans="2:10" ht="18.75" customHeight="1">
      <c r="B47" s="38" t="s">
        <v>47</v>
      </c>
      <c r="C47" s="38"/>
      <c r="D47" s="38"/>
      <c r="E47" s="38"/>
      <c r="F47" s="38"/>
      <c r="G47" s="38"/>
      <c r="H47" s="38"/>
      <c r="I47" s="38"/>
      <c r="J47" s="38"/>
    </row>
    <row r="48" spans="2:10" ht="79.5" customHeight="1">
      <c r="B48" s="36" t="s">
        <v>73</v>
      </c>
      <c r="C48" s="36"/>
      <c r="D48" s="36"/>
      <c r="E48" s="36"/>
      <c r="F48" s="36"/>
      <c r="G48" s="36"/>
      <c r="H48" s="36"/>
      <c r="I48" s="36"/>
      <c r="J48" s="36"/>
    </row>
    <row r="49" spans="2:10" ht="79.5" customHeight="1">
      <c r="B49" s="37" t="s">
        <v>61</v>
      </c>
      <c r="C49" s="36"/>
      <c r="D49" s="36"/>
      <c r="E49" s="36"/>
      <c r="F49" s="36"/>
      <c r="G49" s="36"/>
      <c r="H49" s="36"/>
      <c r="I49" s="36"/>
      <c r="J49" s="36"/>
    </row>
    <row r="50" spans="2:10" ht="14.25" customHeight="1">
      <c r="B50" s="8"/>
      <c r="C50" s="9"/>
      <c r="D50" s="9"/>
      <c r="E50" s="9"/>
      <c r="F50" s="9"/>
      <c r="G50" s="9"/>
      <c r="H50" s="9"/>
      <c r="I50" s="9"/>
      <c r="J50" s="9"/>
    </row>
    <row r="51" spans="2:10" ht="23.25" customHeight="1">
      <c r="B51" s="38" t="s">
        <v>48</v>
      </c>
      <c r="C51" s="38"/>
      <c r="D51" s="38"/>
      <c r="E51" s="38"/>
      <c r="F51" s="38"/>
      <c r="G51" s="38"/>
      <c r="H51" s="38"/>
      <c r="I51" s="38"/>
      <c r="J51" s="38"/>
    </row>
    <row r="52" spans="2:10" ht="17.25" customHeight="1">
      <c r="B52" s="37" t="s">
        <v>113</v>
      </c>
      <c r="C52" s="37"/>
      <c r="D52" s="37"/>
      <c r="E52" s="37"/>
      <c r="F52" s="37"/>
      <c r="G52" s="37"/>
      <c r="H52" s="37"/>
      <c r="I52" s="37"/>
      <c r="J52" s="37"/>
    </row>
    <row r="53" spans="2:10" ht="17.25" customHeight="1">
      <c r="B53" s="37" t="s">
        <v>111</v>
      </c>
      <c r="C53" s="37"/>
      <c r="D53" s="37"/>
      <c r="E53" s="37"/>
      <c r="F53" s="37"/>
      <c r="G53" s="37"/>
      <c r="H53" s="37"/>
      <c r="I53" s="37"/>
      <c r="J53" s="37"/>
    </row>
    <row r="54" spans="2:10" ht="17.25" customHeight="1">
      <c r="B54" s="37" t="s">
        <v>50</v>
      </c>
      <c r="C54" s="37"/>
      <c r="D54" s="37"/>
      <c r="E54" s="37"/>
      <c r="F54" s="37"/>
      <c r="G54" s="37"/>
      <c r="H54" s="37"/>
      <c r="I54" s="37"/>
      <c r="J54" s="37"/>
    </row>
    <row r="55" spans="2:10" ht="17.25" customHeight="1">
      <c r="B55" s="37" t="s">
        <v>51</v>
      </c>
      <c r="C55" s="37"/>
      <c r="D55" s="37"/>
      <c r="E55" s="37"/>
      <c r="F55" s="37"/>
      <c r="G55" s="37"/>
      <c r="H55" s="37"/>
      <c r="I55" s="37"/>
      <c r="J55" s="37"/>
    </row>
    <row r="56" spans="2:10" ht="17.25" customHeight="1">
      <c r="B56" s="37" t="s">
        <v>52</v>
      </c>
      <c r="C56" s="37"/>
      <c r="D56" s="37"/>
      <c r="E56" s="37"/>
      <c r="F56" s="37"/>
      <c r="G56" s="37"/>
      <c r="H56" s="37"/>
      <c r="I56" s="37"/>
      <c r="J56" s="37"/>
    </row>
    <row r="57" spans="2:10" ht="17.25" customHeight="1">
      <c r="B57" s="37" t="s">
        <v>53</v>
      </c>
      <c r="C57" s="37"/>
      <c r="D57" s="37"/>
      <c r="E57" s="37"/>
      <c r="F57" s="37"/>
      <c r="G57" s="37"/>
      <c r="H57" s="37"/>
      <c r="I57" s="37"/>
      <c r="J57" s="37"/>
    </row>
    <row r="58" spans="2:10" ht="17.25" customHeight="1">
      <c r="B58" s="37" t="s">
        <v>54</v>
      </c>
      <c r="C58" s="37"/>
      <c r="D58" s="37"/>
      <c r="E58" s="37"/>
      <c r="F58" s="37"/>
      <c r="G58" s="37"/>
      <c r="H58" s="37"/>
      <c r="I58" s="37"/>
      <c r="J58" s="37"/>
    </row>
    <row r="59" spans="2:10" ht="17.25" customHeight="1">
      <c r="B59" s="37" t="s">
        <v>55</v>
      </c>
      <c r="C59" s="37"/>
      <c r="D59" s="37"/>
      <c r="E59" s="37"/>
      <c r="F59" s="37"/>
      <c r="G59" s="37"/>
      <c r="H59" s="37"/>
      <c r="I59" s="37"/>
      <c r="J59" s="37"/>
    </row>
    <row r="60" spans="2:10" ht="17.25" customHeight="1">
      <c r="B60" s="37" t="s">
        <v>112</v>
      </c>
      <c r="C60" s="37"/>
      <c r="D60" s="37"/>
      <c r="E60" s="37"/>
      <c r="F60" s="37"/>
      <c r="G60" s="37"/>
      <c r="H60" s="37"/>
      <c r="I60" s="37"/>
      <c r="J60" s="37"/>
    </row>
    <row r="61" spans="2:10" ht="14.25">
      <c r="B61" s="5"/>
      <c r="C61" s="6"/>
      <c r="D61" s="6"/>
      <c r="E61" s="6"/>
      <c r="F61" s="6"/>
      <c r="G61" s="6"/>
      <c r="H61" s="6"/>
      <c r="I61" s="6"/>
      <c r="J61" s="6"/>
    </row>
    <row r="62" spans="2:10" ht="19.5" customHeight="1">
      <c r="B62" s="38" t="s">
        <v>49</v>
      </c>
      <c r="C62" s="38"/>
      <c r="D62" s="38"/>
      <c r="E62" s="38"/>
      <c r="F62" s="38"/>
      <c r="G62" s="38"/>
      <c r="H62" s="38"/>
      <c r="I62" s="38"/>
      <c r="J62" s="38"/>
    </row>
    <row r="63" spans="2:10" ht="17.25" customHeight="1">
      <c r="B63" s="36" t="s">
        <v>122</v>
      </c>
      <c r="C63" s="36"/>
      <c r="D63" s="36"/>
      <c r="E63" s="36"/>
      <c r="F63" s="36"/>
      <c r="G63" s="36"/>
      <c r="H63" s="36"/>
      <c r="I63" s="36"/>
      <c r="J63" s="36"/>
    </row>
    <row r="64" spans="2:10" ht="17.25" customHeight="1">
      <c r="B64" s="36" t="s">
        <v>28</v>
      </c>
      <c r="C64" s="36"/>
      <c r="D64" s="36"/>
      <c r="E64" s="36"/>
      <c r="F64" s="36"/>
      <c r="G64" s="36"/>
      <c r="H64" s="36"/>
      <c r="I64" s="36"/>
      <c r="J64" s="36"/>
    </row>
    <row r="65" spans="2:10" ht="17.25" customHeight="1">
      <c r="B65" s="27"/>
      <c r="C65" s="30" t="s">
        <v>94</v>
      </c>
      <c r="D65" s="42" t="s">
        <v>98</v>
      </c>
      <c r="E65" s="43"/>
      <c r="F65" s="43"/>
      <c r="G65" s="44"/>
      <c r="H65" s="28" t="s">
        <v>100</v>
      </c>
      <c r="I65" s="28" t="s">
        <v>146</v>
      </c>
      <c r="J65" s="28" t="s">
        <v>147</v>
      </c>
    </row>
    <row r="66" spans="2:12" ht="17.25" customHeight="1">
      <c r="B66" s="28" t="s">
        <v>60</v>
      </c>
      <c r="C66" s="30" t="s">
        <v>95</v>
      </c>
      <c r="D66" s="45" t="s">
        <v>97</v>
      </c>
      <c r="E66" s="45"/>
      <c r="F66" s="45"/>
      <c r="G66" s="45"/>
      <c r="H66" s="29">
        <v>1</v>
      </c>
      <c r="I66" s="29">
        <v>700</v>
      </c>
      <c r="J66" s="29">
        <v>96</v>
      </c>
      <c r="L66" s="31">
        <f>J66/I66</f>
        <v>0.13714285714285715</v>
      </c>
    </row>
    <row r="67" spans="2:12" ht="17.25" customHeight="1">
      <c r="B67" s="28" t="s">
        <v>62</v>
      </c>
      <c r="C67" s="30" t="s">
        <v>96</v>
      </c>
      <c r="D67" s="45" t="s">
        <v>99</v>
      </c>
      <c r="E67" s="45"/>
      <c r="F67" s="45"/>
      <c r="G67" s="45"/>
      <c r="H67" s="29">
        <v>3</v>
      </c>
      <c r="I67" s="29">
        <v>1650</v>
      </c>
      <c r="J67" s="29">
        <v>227</v>
      </c>
      <c r="L67" s="31">
        <f>J67/I67</f>
        <v>0.13757575757575757</v>
      </c>
    </row>
    <row r="68" spans="2:12" ht="17.25" customHeight="1">
      <c r="B68" s="28" t="s">
        <v>63</v>
      </c>
      <c r="C68" s="30" t="s">
        <v>103</v>
      </c>
      <c r="D68" s="45" t="s">
        <v>106</v>
      </c>
      <c r="E68" s="45"/>
      <c r="F68" s="45"/>
      <c r="G68" s="45"/>
      <c r="H68" s="29">
        <v>3</v>
      </c>
      <c r="I68" s="29">
        <v>574</v>
      </c>
      <c r="J68" s="29">
        <v>94</v>
      </c>
      <c r="L68" s="31">
        <f>J68/I68</f>
        <v>0.16376306620209058</v>
      </c>
    </row>
    <row r="69" spans="2:12" ht="17.25" customHeight="1">
      <c r="B69" s="28" t="s">
        <v>101</v>
      </c>
      <c r="C69" s="28" t="s">
        <v>104</v>
      </c>
      <c r="D69" s="45" t="s">
        <v>107</v>
      </c>
      <c r="E69" s="45"/>
      <c r="F69" s="45"/>
      <c r="G69" s="45"/>
      <c r="H69" s="29">
        <v>2</v>
      </c>
      <c r="I69" s="29">
        <v>781</v>
      </c>
      <c r="J69" s="29">
        <v>112</v>
      </c>
      <c r="L69" s="31">
        <f>J69/I69</f>
        <v>0.14340588988476313</v>
      </c>
    </row>
    <row r="70" spans="2:12" ht="17.25" customHeight="1">
      <c r="B70" s="28" t="s">
        <v>102</v>
      </c>
      <c r="C70" s="28" t="s">
        <v>105</v>
      </c>
      <c r="D70" s="45" t="s">
        <v>108</v>
      </c>
      <c r="E70" s="45"/>
      <c r="F70" s="45"/>
      <c r="G70" s="45"/>
      <c r="H70" s="29">
        <v>2</v>
      </c>
      <c r="I70" s="29">
        <v>613</v>
      </c>
      <c r="J70" s="29">
        <v>47</v>
      </c>
      <c r="L70" s="31">
        <f>J70/I70</f>
        <v>0.0766721044045677</v>
      </c>
    </row>
    <row r="71" spans="2:10" ht="17.25" customHeight="1">
      <c r="B71" s="41" t="s">
        <v>89</v>
      </c>
      <c r="C71" s="41"/>
      <c r="D71" s="41"/>
      <c r="E71" s="41"/>
      <c r="F71" s="41"/>
      <c r="G71" s="41"/>
      <c r="H71" s="29">
        <f>SUM(H66:H70)</f>
        <v>11</v>
      </c>
      <c r="I71" s="29">
        <f>SUM(I66:I70)</f>
        <v>4318</v>
      </c>
      <c r="J71" s="29">
        <f>SUM(J66:J70)</f>
        <v>576</v>
      </c>
    </row>
    <row r="72" spans="2:10" ht="17.25" customHeight="1">
      <c r="B72" s="36" t="s">
        <v>41</v>
      </c>
      <c r="C72" s="36"/>
      <c r="D72" s="36"/>
      <c r="E72" s="36"/>
      <c r="F72" s="36"/>
      <c r="G72" s="36"/>
      <c r="H72" s="36"/>
      <c r="I72" s="36"/>
      <c r="J72" s="36"/>
    </row>
    <row r="73" spans="2:10" ht="17.25" customHeight="1">
      <c r="B73" s="37" t="s">
        <v>42</v>
      </c>
      <c r="C73" s="36"/>
      <c r="D73" s="36"/>
      <c r="E73" s="36"/>
      <c r="F73" s="36"/>
      <c r="G73" s="36"/>
      <c r="H73" s="36"/>
      <c r="I73" s="36"/>
      <c r="J73" s="36"/>
    </row>
    <row r="74" spans="2:10" ht="26.25" customHeight="1">
      <c r="B74" s="40" t="s">
        <v>148</v>
      </c>
      <c r="C74" s="40"/>
      <c r="D74" s="40"/>
      <c r="E74" s="40"/>
      <c r="F74" s="40"/>
      <c r="G74" s="40"/>
      <c r="H74" s="40"/>
      <c r="I74" s="40"/>
      <c r="J74" s="40"/>
    </row>
    <row r="75" spans="2:10" ht="17.25" customHeight="1">
      <c r="B75" s="37" t="s">
        <v>109</v>
      </c>
      <c r="C75" s="37"/>
      <c r="D75" s="37"/>
      <c r="E75" s="37"/>
      <c r="F75" s="37"/>
      <c r="G75" s="37"/>
      <c r="H75" s="37"/>
      <c r="I75" s="37"/>
      <c r="J75" s="37"/>
    </row>
    <row r="76" spans="2:10" ht="6.75" customHeight="1">
      <c r="B76" s="9"/>
      <c r="C76" s="9"/>
      <c r="D76" s="9"/>
      <c r="E76" s="9"/>
      <c r="F76" s="9"/>
      <c r="G76" s="9"/>
      <c r="H76" s="9"/>
      <c r="I76" s="9"/>
      <c r="J76" s="9"/>
    </row>
    <row r="77" spans="2:10" ht="17.25" customHeight="1">
      <c r="B77" s="36" t="s">
        <v>46</v>
      </c>
      <c r="C77" s="36"/>
      <c r="D77" s="36"/>
      <c r="E77" s="36"/>
      <c r="F77" s="36"/>
      <c r="G77" s="36"/>
      <c r="H77" s="36"/>
      <c r="I77" s="36"/>
      <c r="J77" s="36"/>
    </row>
    <row r="78" spans="2:10" ht="17.25" customHeight="1">
      <c r="B78" s="36" t="s">
        <v>43</v>
      </c>
      <c r="C78" s="36"/>
      <c r="D78" s="36"/>
      <c r="E78" s="36"/>
      <c r="F78" s="36"/>
      <c r="G78" s="36"/>
      <c r="H78" s="36"/>
      <c r="I78" s="36"/>
      <c r="J78" s="36"/>
    </row>
    <row r="79" spans="2:10" ht="17.25" customHeight="1">
      <c r="B79" s="36" t="s">
        <v>44</v>
      </c>
      <c r="C79" s="36"/>
      <c r="D79" s="36"/>
      <c r="E79" s="36"/>
      <c r="F79" s="36"/>
      <c r="G79" s="36"/>
      <c r="H79" s="36"/>
      <c r="I79" s="36"/>
      <c r="J79" s="36"/>
    </row>
    <row r="80" spans="2:10" ht="17.25" customHeight="1">
      <c r="B80" s="37" t="s">
        <v>45</v>
      </c>
      <c r="C80" s="36"/>
      <c r="D80" s="36"/>
      <c r="E80" s="36"/>
      <c r="F80" s="36"/>
      <c r="G80" s="36"/>
      <c r="H80" s="36"/>
      <c r="I80" s="36"/>
      <c r="J80" s="36"/>
    </row>
    <row r="81" spans="2:10" ht="17.25" customHeight="1">
      <c r="B81" s="37" t="s">
        <v>110</v>
      </c>
      <c r="C81" s="37"/>
      <c r="D81" s="37"/>
      <c r="E81" s="37"/>
      <c r="F81" s="37"/>
      <c r="G81" s="37"/>
      <c r="H81" s="37"/>
      <c r="I81" s="37"/>
      <c r="J81" s="37"/>
    </row>
    <row r="82" spans="2:10" ht="6" customHeight="1">
      <c r="B82" s="39"/>
      <c r="C82" s="39"/>
      <c r="D82" s="39"/>
      <c r="E82" s="39"/>
      <c r="F82" s="39"/>
      <c r="G82" s="39"/>
      <c r="H82" s="39"/>
      <c r="I82" s="39"/>
      <c r="J82" s="39"/>
    </row>
    <row r="87" ht="13.5">
      <c r="B87" t="s">
        <v>130</v>
      </c>
    </row>
  </sheetData>
  <mergeCells count="40">
    <mergeCell ref="D69:G69"/>
    <mergeCell ref="D70:G70"/>
    <mergeCell ref="D35:H35"/>
    <mergeCell ref="D20:H20"/>
    <mergeCell ref="B45:J45"/>
    <mergeCell ref="D39:H39"/>
    <mergeCell ref="D40:H40"/>
    <mergeCell ref="D41:H41"/>
    <mergeCell ref="B60:J60"/>
    <mergeCell ref="B57:J57"/>
    <mergeCell ref="B54:J54"/>
    <mergeCell ref="B55:J55"/>
    <mergeCell ref="B51:J51"/>
    <mergeCell ref="B52:J52"/>
    <mergeCell ref="B53:J53"/>
    <mergeCell ref="B58:J58"/>
    <mergeCell ref="B78:J78"/>
    <mergeCell ref="B56:J56"/>
    <mergeCell ref="B74:J74"/>
    <mergeCell ref="B71:G71"/>
    <mergeCell ref="D65:G65"/>
    <mergeCell ref="D66:G66"/>
    <mergeCell ref="D67:G67"/>
    <mergeCell ref="D68:G68"/>
    <mergeCell ref="B75:J75"/>
    <mergeCell ref="B63:J63"/>
    <mergeCell ref="B79:J79"/>
    <mergeCell ref="B82:J82"/>
    <mergeCell ref="B80:J80"/>
    <mergeCell ref="B81:J81"/>
    <mergeCell ref="B9:J9"/>
    <mergeCell ref="B77:J77"/>
    <mergeCell ref="B49:J49"/>
    <mergeCell ref="B62:J62"/>
    <mergeCell ref="B64:J64"/>
    <mergeCell ref="B72:J72"/>
    <mergeCell ref="B73:J73"/>
    <mergeCell ref="B59:J59"/>
    <mergeCell ref="B48:J48"/>
    <mergeCell ref="B47:J47"/>
  </mergeCells>
  <printOptions/>
  <pageMargins left="0.75" right="0.75" top="1" bottom="1" header="0.512" footer="0.512"/>
  <pageSetup firstPageNumber="0" useFirstPageNumber="1" horizontalDpi="600" verticalDpi="600" orientation="portrait" paperSize="9" r:id="rId2"/>
  <headerFooter alignWithMargins="0">
    <oddFooter>&amp;C&amp;P ページ</oddFooter>
  </headerFooter>
  <drawing r:id="rId1"/>
</worksheet>
</file>

<file path=xl/worksheets/sheet2.xml><?xml version="1.0" encoding="utf-8"?>
<worksheet xmlns="http://schemas.openxmlformats.org/spreadsheetml/2006/main" xmlns:r="http://schemas.openxmlformats.org/officeDocument/2006/relationships">
  <sheetPr>
    <tabColor indexed="35"/>
  </sheetPr>
  <dimension ref="B1:O344"/>
  <sheetViews>
    <sheetView view="pageBreakPreview" zoomScale="75" zoomScaleNormal="75" zoomScaleSheetLayoutView="75" workbookViewId="0" topLeftCell="A1">
      <selection activeCell="L1" sqref="L1"/>
    </sheetView>
  </sheetViews>
  <sheetFormatPr defaultColWidth="9.00390625" defaultRowHeight="13.5"/>
  <cols>
    <col min="1" max="1" width="1.75390625" style="0" customWidth="1"/>
    <col min="3" max="3" width="8.75390625" style="0" customWidth="1"/>
    <col min="4" max="4" width="8.875" style="0" customWidth="1"/>
    <col min="11" max="11" width="8.875" style="0" customWidth="1"/>
    <col min="13" max="13" width="1.75390625" style="0" customWidth="1"/>
  </cols>
  <sheetData>
    <row r="1" spans="2:9" ht="21">
      <c r="B1" s="48" t="s">
        <v>56</v>
      </c>
      <c r="C1" s="48"/>
      <c r="D1" s="48"/>
      <c r="E1" s="48"/>
      <c r="F1" s="48"/>
      <c r="G1" s="48"/>
      <c r="H1" s="48"/>
      <c r="I1" s="48"/>
    </row>
    <row r="3" spans="2:12" ht="22.5" customHeight="1">
      <c r="B3" s="49" t="s">
        <v>3</v>
      </c>
      <c r="C3" s="50"/>
      <c r="D3" s="50"/>
      <c r="E3" s="50"/>
      <c r="F3" s="50"/>
      <c r="G3" s="50"/>
      <c r="H3" s="50"/>
      <c r="I3" s="50"/>
      <c r="J3" s="50"/>
      <c r="K3" s="50"/>
      <c r="L3" s="51"/>
    </row>
    <row r="5" spans="2:8" ht="14.25">
      <c r="B5" s="17" t="s">
        <v>123</v>
      </c>
      <c r="C5" s="3"/>
      <c r="D5" s="3"/>
      <c r="E5" s="3"/>
      <c r="F5" s="3"/>
      <c r="G5" s="3"/>
      <c r="H5" s="3"/>
    </row>
    <row r="6" spans="2:5" ht="13.5">
      <c r="B6" s="10"/>
      <c r="C6" s="11" t="s">
        <v>76</v>
      </c>
      <c r="D6" s="11" t="s">
        <v>77</v>
      </c>
      <c r="E6" s="7" t="s">
        <v>89</v>
      </c>
    </row>
    <row r="7" spans="2:5" ht="13.5">
      <c r="B7" s="2" t="s">
        <v>57</v>
      </c>
      <c r="C7" s="21">
        <v>31</v>
      </c>
      <c r="D7" s="21">
        <v>60</v>
      </c>
      <c r="E7" s="12">
        <f>SUM(C7:D7)</f>
        <v>91</v>
      </c>
    </row>
    <row r="8" spans="2:5" ht="13.5">
      <c r="B8" s="2" t="s">
        <v>58</v>
      </c>
      <c r="C8" s="21">
        <v>83</v>
      </c>
      <c r="D8" s="21">
        <v>123</v>
      </c>
      <c r="E8" s="12">
        <f>SUM(C8:D8)</f>
        <v>206</v>
      </c>
    </row>
    <row r="9" spans="2:5" ht="13.5">
      <c r="B9" s="2" t="s">
        <v>59</v>
      </c>
      <c r="C9" s="21">
        <v>73</v>
      </c>
      <c r="D9" s="21">
        <v>166</v>
      </c>
      <c r="E9" s="12">
        <f>SUM(C9:D9)</f>
        <v>239</v>
      </c>
    </row>
    <row r="10" spans="2:5" ht="13.5">
      <c r="B10" s="7" t="s">
        <v>67</v>
      </c>
      <c r="C10" s="12">
        <v>187</v>
      </c>
      <c r="D10" s="12">
        <v>349</v>
      </c>
      <c r="E10" s="12">
        <f>SUM(C10:D10)</f>
        <v>536</v>
      </c>
    </row>
    <row r="25" ht="13.5">
      <c r="G25" s="19" t="s">
        <v>127</v>
      </c>
    </row>
    <row r="26" spans="7:12" ht="13.5">
      <c r="G26" s="52" t="s">
        <v>138</v>
      </c>
      <c r="H26" s="59"/>
      <c r="I26" s="59"/>
      <c r="J26" s="59"/>
      <c r="K26" s="59"/>
      <c r="L26" s="59"/>
    </row>
    <row r="27" spans="7:12" ht="13.5">
      <c r="G27" s="59"/>
      <c r="H27" s="59"/>
      <c r="I27" s="59"/>
      <c r="J27" s="59"/>
      <c r="K27" s="59"/>
      <c r="L27" s="59"/>
    </row>
    <row r="28" spans="7:12" ht="13.5">
      <c r="G28" s="59" t="s">
        <v>135</v>
      </c>
      <c r="H28" s="59"/>
      <c r="I28" s="59"/>
      <c r="J28" s="59"/>
      <c r="K28" s="59"/>
      <c r="L28" s="59"/>
    </row>
    <row r="29" spans="7:12" ht="13.5">
      <c r="G29" s="59"/>
      <c r="H29" s="59"/>
      <c r="I29" s="59"/>
      <c r="J29" s="59"/>
      <c r="K29" s="59"/>
      <c r="L29" s="59"/>
    </row>
    <row r="39" spans="2:8" ht="14.25">
      <c r="B39" s="17" t="s">
        <v>70</v>
      </c>
      <c r="C39" s="3"/>
      <c r="D39" s="3"/>
      <c r="E39" s="3"/>
      <c r="F39" s="3"/>
      <c r="G39" s="3"/>
      <c r="H39" s="3"/>
    </row>
    <row r="40" spans="2:6" ht="13.5">
      <c r="B40" s="10"/>
      <c r="C40" s="22" t="s">
        <v>78</v>
      </c>
      <c r="D40" s="22" t="s">
        <v>79</v>
      </c>
      <c r="E40" s="23" t="s">
        <v>80</v>
      </c>
      <c r="F40" s="13" t="s">
        <v>89</v>
      </c>
    </row>
    <row r="41" spans="2:6" ht="13.5">
      <c r="B41" s="2" t="s">
        <v>57</v>
      </c>
      <c r="C41" s="21">
        <v>3</v>
      </c>
      <c r="D41" s="21">
        <v>34</v>
      </c>
      <c r="E41" s="12">
        <v>58</v>
      </c>
      <c r="F41" s="12">
        <f>SUM(C41:E41)</f>
        <v>95</v>
      </c>
    </row>
    <row r="42" spans="2:6" ht="13.5">
      <c r="B42" s="2" t="s">
        <v>58</v>
      </c>
      <c r="C42" s="21">
        <v>7</v>
      </c>
      <c r="D42" s="21">
        <v>47</v>
      </c>
      <c r="E42" s="12">
        <v>169</v>
      </c>
      <c r="F42" s="12">
        <f>SUM(C42:E42)</f>
        <v>223</v>
      </c>
    </row>
    <row r="43" spans="2:6" ht="13.5">
      <c r="B43" s="2" t="s">
        <v>59</v>
      </c>
      <c r="C43" s="21">
        <v>5</v>
      </c>
      <c r="D43" s="21">
        <v>77</v>
      </c>
      <c r="E43" s="12">
        <v>164</v>
      </c>
      <c r="F43" s="12">
        <f>SUM(C43:E43)</f>
        <v>246</v>
      </c>
    </row>
    <row r="44" spans="2:6" ht="13.5">
      <c r="B44" s="7" t="s">
        <v>67</v>
      </c>
      <c r="C44" s="12">
        <v>15</v>
      </c>
      <c r="D44" s="12">
        <v>158</v>
      </c>
      <c r="E44" s="12">
        <v>391</v>
      </c>
      <c r="F44" s="12">
        <f>SUM(C44:E44)</f>
        <v>564</v>
      </c>
    </row>
    <row r="59" ht="13.5">
      <c r="G59" s="19" t="s">
        <v>127</v>
      </c>
    </row>
    <row r="60" spans="7:12" ht="13.5">
      <c r="G60" s="52" t="s">
        <v>136</v>
      </c>
      <c r="H60" s="59"/>
      <c r="I60" s="59"/>
      <c r="J60" s="59"/>
      <c r="K60" s="59"/>
      <c r="L60" s="59"/>
    </row>
    <row r="61" spans="7:12" ht="13.5">
      <c r="G61" s="59"/>
      <c r="H61" s="59"/>
      <c r="I61" s="59"/>
      <c r="J61" s="59"/>
      <c r="K61" s="59"/>
      <c r="L61" s="59"/>
    </row>
    <row r="62" spans="7:12" ht="13.5">
      <c r="G62" s="52" t="s">
        <v>137</v>
      </c>
      <c r="H62" s="59"/>
      <c r="I62" s="59"/>
      <c r="J62" s="59"/>
      <c r="K62" s="59"/>
      <c r="L62" s="59"/>
    </row>
    <row r="63" spans="7:12" ht="13.5">
      <c r="G63" s="59"/>
      <c r="H63" s="59"/>
      <c r="I63" s="59"/>
      <c r="J63" s="59"/>
      <c r="K63" s="59"/>
      <c r="L63" s="59"/>
    </row>
    <row r="70" ht="6.75" customHeight="1"/>
    <row r="71" ht="6.75" customHeight="1"/>
    <row r="72" spans="2:12" ht="23.25" customHeight="1">
      <c r="B72" s="56" t="s">
        <v>2</v>
      </c>
      <c r="C72" s="57"/>
      <c r="D72" s="57"/>
      <c r="E72" s="57"/>
      <c r="F72" s="57"/>
      <c r="G72" s="57"/>
      <c r="H72" s="57"/>
      <c r="I72" s="57"/>
      <c r="J72" s="57"/>
      <c r="K72" s="57"/>
      <c r="L72" s="58"/>
    </row>
    <row r="74" spans="2:8" ht="13.5">
      <c r="B74" s="10"/>
      <c r="C74" s="11" t="s">
        <v>85</v>
      </c>
      <c r="D74" s="11" t="s">
        <v>86</v>
      </c>
      <c r="E74" s="7" t="s">
        <v>89</v>
      </c>
      <c r="F74" s="3"/>
      <c r="G74" s="3"/>
      <c r="H74" s="3"/>
    </row>
    <row r="75" spans="2:5" ht="13.5">
      <c r="B75" s="2" t="s">
        <v>57</v>
      </c>
      <c r="C75" s="12">
        <v>82</v>
      </c>
      <c r="D75" s="12">
        <v>14</v>
      </c>
      <c r="E75" s="12">
        <f>SUM(C75:D75)</f>
        <v>96</v>
      </c>
    </row>
    <row r="76" spans="2:5" ht="13.5">
      <c r="B76" s="2" t="s">
        <v>58</v>
      </c>
      <c r="C76" s="12">
        <v>194</v>
      </c>
      <c r="D76" s="12">
        <v>26</v>
      </c>
      <c r="E76" s="12">
        <f>SUM(C76:D76)</f>
        <v>220</v>
      </c>
    </row>
    <row r="77" spans="2:5" ht="13.5">
      <c r="B77" s="2" t="s">
        <v>59</v>
      </c>
      <c r="C77" s="12">
        <v>243</v>
      </c>
      <c r="D77" s="12">
        <v>9</v>
      </c>
      <c r="E77" s="12">
        <f>SUM(C77:D77)</f>
        <v>252</v>
      </c>
    </row>
    <row r="78" spans="2:5" ht="13.5">
      <c r="B78" s="7" t="s">
        <v>67</v>
      </c>
      <c r="C78" s="12">
        <v>519</v>
      </c>
      <c r="D78" s="12">
        <v>49</v>
      </c>
      <c r="E78" s="12">
        <f>SUM(C78:D78)</f>
        <v>568</v>
      </c>
    </row>
    <row r="93" ht="13.5">
      <c r="G93" s="19" t="s">
        <v>127</v>
      </c>
    </row>
    <row r="94" spans="7:12" ht="13.5" customHeight="1">
      <c r="G94" s="52" t="s">
        <v>139</v>
      </c>
      <c r="H94" s="52"/>
      <c r="I94" s="52"/>
      <c r="J94" s="52"/>
      <c r="K94" s="52"/>
      <c r="L94" s="52"/>
    </row>
    <row r="95" spans="7:12" ht="13.5">
      <c r="G95" s="52"/>
      <c r="H95" s="52"/>
      <c r="I95" s="52"/>
      <c r="J95" s="52"/>
      <c r="K95" s="52"/>
      <c r="L95" s="52"/>
    </row>
    <row r="96" spans="7:12" ht="13.5">
      <c r="G96" s="52" t="s">
        <v>128</v>
      </c>
      <c r="H96" s="59"/>
      <c r="I96" s="59"/>
      <c r="J96" s="59"/>
      <c r="K96" s="59"/>
      <c r="L96" s="59"/>
    </row>
    <row r="97" spans="7:12" ht="13.5">
      <c r="G97" s="59"/>
      <c r="H97" s="59"/>
      <c r="I97" s="59"/>
      <c r="J97" s="59"/>
      <c r="K97" s="59"/>
      <c r="L97" s="59"/>
    </row>
    <row r="106" spans="2:12" ht="22.5" customHeight="1">
      <c r="B106" s="49" t="s">
        <v>8</v>
      </c>
      <c r="C106" s="50"/>
      <c r="D106" s="50"/>
      <c r="E106" s="50"/>
      <c r="F106" s="50"/>
      <c r="G106" s="50"/>
      <c r="H106" s="50"/>
      <c r="I106" s="50"/>
      <c r="J106" s="50"/>
      <c r="K106" s="50"/>
      <c r="L106" s="51"/>
    </row>
    <row r="108" spans="3:12" ht="32.25" customHeight="1">
      <c r="C108" s="53" t="s">
        <v>5</v>
      </c>
      <c r="D108" s="54"/>
      <c r="E108" s="54"/>
      <c r="F108" s="54"/>
      <c r="G108" s="54"/>
      <c r="H108" s="54"/>
      <c r="I108" s="54"/>
      <c r="J108" s="54"/>
      <c r="K108" s="54"/>
      <c r="L108" s="55"/>
    </row>
    <row r="110" spans="2:9" ht="13.5">
      <c r="B110" s="10"/>
      <c r="C110" s="15" t="s">
        <v>81</v>
      </c>
      <c r="D110" s="15" t="s">
        <v>82</v>
      </c>
      <c r="E110" s="15" t="s">
        <v>87</v>
      </c>
      <c r="F110" s="15" t="s">
        <v>83</v>
      </c>
      <c r="G110" s="15" t="s">
        <v>84</v>
      </c>
      <c r="H110" s="15" t="s">
        <v>88</v>
      </c>
      <c r="I110" s="7" t="s">
        <v>89</v>
      </c>
    </row>
    <row r="111" spans="2:9" ht="13.5">
      <c r="B111" s="2" t="s">
        <v>57</v>
      </c>
      <c r="C111" s="12">
        <v>5</v>
      </c>
      <c r="D111" s="12">
        <v>24</v>
      </c>
      <c r="E111" s="12">
        <v>25</v>
      </c>
      <c r="F111" s="12">
        <v>1</v>
      </c>
      <c r="G111" s="12">
        <v>1</v>
      </c>
      <c r="H111" s="12">
        <v>37</v>
      </c>
      <c r="I111" s="12">
        <f>SUM(C111:H111)</f>
        <v>93</v>
      </c>
    </row>
    <row r="112" spans="2:9" ht="13.5">
      <c r="B112" s="2" t="s">
        <v>58</v>
      </c>
      <c r="C112" s="12">
        <v>6</v>
      </c>
      <c r="D112" s="12">
        <v>29</v>
      </c>
      <c r="E112" s="12">
        <v>49</v>
      </c>
      <c r="F112" s="12">
        <v>12</v>
      </c>
      <c r="G112" s="12">
        <v>11</v>
      </c>
      <c r="H112" s="12">
        <v>116</v>
      </c>
      <c r="I112" s="12">
        <f>SUM(C112:H112)</f>
        <v>223</v>
      </c>
    </row>
    <row r="113" spans="2:9" ht="13.5">
      <c r="B113" s="2" t="s">
        <v>59</v>
      </c>
      <c r="C113" s="12">
        <v>9</v>
      </c>
      <c r="D113" s="12">
        <v>32</v>
      </c>
      <c r="E113" s="12">
        <v>54</v>
      </c>
      <c r="F113" s="12">
        <v>21</v>
      </c>
      <c r="G113" s="12">
        <v>14</v>
      </c>
      <c r="H113" s="12">
        <v>120</v>
      </c>
      <c r="I113" s="12">
        <f>SUM(C113:H113)</f>
        <v>250</v>
      </c>
    </row>
    <row r="114" spans="2:9" ht="13.5">
      <c r="B114" s="7" t="s">
        <v>67</v>
      </c>
      <c r="C114" s="12">
        <v>20</v>
      </c>
      <c r="D114" s="12">
        <v>85</v>
      </c>
      <c r="E114" s="12">
        <v>128</v>
      </c>
      <c r="F114" s="12">
        <v>34</v>
      </c>
      <c r="G114" s="12">
        <v>26</v>
      </c>
      <c r="H114" s="12">
        <v>273</v>
      </c>
      <c r="I114" s="12">
        <f>SUM(C114:H114)</f>
        <v>566</v>
      </c>
    </row>
    <row r="129" ht="13.5">
      <c r="G129" s="19" t="s">
        <v>127</v>
      </c>
    </row>
    <row r="130" spans="7:15" ht="13.5">
      <c r="G130" s="52" t="s">
        <v>0</v>
      </c>
      <c r="H130" s="52"/>
      <c r="I130" s="52"/>
      <c r="J130" s="52"/>
      <c r="K130" s="52"/>
      <c r="L130" s="52"/>
      <c r="M130" s="19"/>
      <c r="N130" s="19"/>
      <c r="O130" s="19"/>
    </row>
    <row r="131" spans="7:12" ht="13.5">
      <c r="G131" s="52"/>
      <c r="H131" s="52"/>
      <c r="I131" s="52"/>
      <c r="J131" s="52"/>
      <c r="K131" s="52"/>
      <c r="L131" s="52"/>
    </row>
    <row r="132" spans="7:15" ht="13.5" customHeight="1">
      <c r="G132" s="52" t="s">
        <v>114</v>
      </c>
      <c r="H132" s="52"/>
      <c r="I132" s="52"/>
      <c r="J132" s="52"/>
      <c r="K132" s="52"/>
      <c r="L132" s="52"/>
      <c r="M132" s="19"/>
      <c r="N132" s="19"/>
      <c r="O132" s="19"/>
    </row>
    <row r="133" spans="7:12" ht="13.5">
      <c r="G133" s="52"/>
      <c r="H133" s="52"/>
      <c r="I133" s="52"/>
      <c r="J133" s="52"/>
      <c r="K133" s="52"/>
      <c r="L133" s="52"/>
    </row>
    <row r="134" spans="7:12" ht="13.5">
      <c r="G134" s="52"/>
      <c r="H134" s="52"/>
      <c r="I134" s="52"/>
      <c r="J134" s="52"/>
      <c r="K134" s="52"/>
      <c r="L134" s="52"/>
    </row>
    <row r="135" spans="7:12" ht="13.5" customHeight="1">
      <c r="G135" s="52" t="s">
        <v>71</v>
      </c>
      <c r="H135" s="52"/>
      <c r="I135" s="52"/>
      <c r="J135" s="52"/>
      <c r="K135" s="52"/>
      <c r="L135" s="52"/>
    </row>
    <row r="136" spans="7:12" ht="13.5">
      <c r="G136" s="52"/>
      <c r="H136" s="52"/>
      <c r="I136" s="52"/>
      <c r="J136" s="52"/>
      <c r="K136" s="52"/>
      <c r="L136" s="52"/>
    </row>
    <row r="140" ht="5.25" customHeight="1">
      <c r="B140" s="19"/>
    </row>
    <row r="141" spans="2:12" ht="22.5" customHeight="1">
      <c r="B141" s="49" t="s">
        <v>1</v>
      </c>
      <c r="C141" s="50"/>
      <c r="D141" s="50"/>
      <c r="E141" s="50"/>
      <c r="F141" s="50"/>
      <c r="G141" s="50"/>
      <c r="H141" s="50"/>
      <c r="I141" s="50"/>
      <c r="J141" s="50"/>
      <c r="K141" s="50"/>
      <c r="L141" s="51"/>
    </row>
    <row r="143" spans="3:12" ht="27.75" customHeight="1">
      <c r="C143" s="53" t="s">
        <v>4</v>
      </c>
      <c r="D143" s="54"/>
      <c r="E143" s="54"/>
      <c r="F143" s="54"/>
      <c r="G143" s="54"/>
      <c r="H143" s="54"/>
      <c r="I143" s="54"/>
      <c r="J143" s="54"/>
      <c r="K143" s="54"/>
      <c r="L143" s="55"/>
    </row>
    <row r="144" spans="3:11" ht="13.5" customHeight="1">
      <c r="C144" s="16"/>
      <c r="D144" s="16"/>
      <c r="E144" s="16"/>
      <c r="F144" s="16"/>
      <c r="G144" s="16"/>
      <c r="H144" s="16"/>
      <c r="I144" s="16"/>
      <c r="J144" s="16"/>
      <c r="K144" s="16"/>
    </row>
    <row r="145" ht="14.25" customHeight="1">
      <c r="B145" s="17" t="s">
        <v>64</v>
      </c>
    </row>
    <row r="146" spans="2:9" ht="13.5">
      <c r="B146" s="10"/>
      <c r="C146" s="15" t="s">
        <v>81</v>
      </c>
      <c r="D146" s="15" t="s">
        <v>82</v>
      </c>
      <c r="E146" s="15" t="s">
        <v>87</v>
      </c>
      <c r="F146" s="15" t="s">
        <v>83</v>
      </c>
      <c r="G146" s="15" t="s">
        <v>84</v>
      </c>
      <c r="H146" s="15" t="s">
        <v>88</v>
      </c>
      <c r="I146" s="7" t="s">
        <v>89</v>
      </c>
    </row>
    <row r="147" spans="2:9" ht="13.5">
      <c r="B147" s="2" t="s">
        <v>57</v>
      </c>
      <c r="C147" s="12">
        <v>8</v>
      </c>
      <c r="D147" s="12">
        <v>18</v>
      </c>
      <c r="E147" s="12">
        <v>27</v>
      </c>
      <c r="F147" s="12">
        <v>1</v>
      </c>
      <c r="G147" s="12">
        <v>1</v>
      </c>
      <c r="H147" s="12">
        <v>38</v>
      </c>
      <c r="I147" s="12">
        <f>SUM(C147:H147)</f>
        <v>93</v>
      </c>
    </row>
    <row r="148" spans="2:9" ht="13.5">
      <c r="B148" s="2" t="s">
        <v>58</v>
      </c>
      <c r="C148" s="12">
        <v>7</v>
      </c>
      <c r="D148" s="12">
        <v>21</v>
      </c>
      <c r="E148" s="12">
        <v>50</v>
      </c>
      <c r="F148" s="12">
        <v>15</v>
      </c>
      <c r="G148" s="12">
        <v>7</v>
      </c>
      <c r="H148" s="12">
        <v>109</v>
      </c>
      <c r="I148" s="12">
        <f>SUM(C148:H148)</f>
        <v>209</v>
      </c>
    </row>
    <row r="149" spans="2:9" ht="13.5">
      <c r="B149" s="2" t="s">
        <v>59</v>
      </c>
      <c r="C149" s="12">
        <v>11</v>
      </c>
      <c r="D149" s="12">
        <v>27</v>
      </c>
      <c r="E149" s="12">
        <v>56</v>
      </c>
      <c r="F149" s="12">
        <v>19</v>
      </c>
      <c r="G149" s="12">
        <v>8</v>
      </c>
      <c r="H149" s="12">
        <v>112</v>
      </c>
      <c r="I149" s="12">
        <f>SUM(C149:H149)</f>
        <v>233</v>
      </c>
    </row>
    <row r="150" spans="2:9" ht="13.5">
      <c r="B150" s="7" t="s">
        <v>67</v>
      </c>
      <c r="C150" s="12">
        <v>26</v>
      </c>
      <c r="D150" s="12">
        <v>66</v>
      </c>
      <c r="E150" s="12">
        <v>133</v>
      </c>
      <c r="F150" s="12">
        <v>35</v>
      </c>
      <c r="G150" s="12">
        <v>16</v>
      </c>
      <c r="H150" s="12">
        <v>259</v>
      </c>
      <c r="I150" s="12">
        <f>SUM(C150:H150)</f>
        <v>535</v>
      </c>
    </row>
    <row r="165" ht="13.5">
      <c r="G165" s="19" t="s">
        <v>127</v>
      </c>
    </row>
    <row r="166" spans="7:12" ht="13.5" customHeight="1">
      <c r="G166" s="52" t="s">
        <v>92</v>
      </c>
      <c r="H166" s="52"/>
      <c r="I166" s="52"/>
      <c r="J166" s="52"/>
      <c r="K166" s="52"/>
      <c r="L166" s="52"/>
    </row>
    <row r="167" spans="7:12" ht="13.5">
      <c r="G167" s="52"/>
      <c r="H167" s="52"/>
      <c r="I167" s="52"/>
      <c r="J167" s="52"/>
      <c r="K167" s="52"/>
      <c r="L167" s="52"/>
    </row>
    <row r="168" spans="7:12" ht="13.5" customHeight="1">
      <c r="G168" s="52" t="s">
        <v>114</v>
      </c>
      <c r="H168" s="52"/>
      <c r="I168" s="52"/>
      <c r="J168" s="52"/>
      <c r="K168" s="52"/>
      <c r="L168" s="52"/>
    </row>
    <row r="169" spans="7:12" ht="13.5">
      <c r="G169" s="52"/>
      <c r="H169" s="52"/>
      <c r="I169" s="52"/>
      <c r="J169" s="52"/>
      <c r="K169" s="52"/>
      <c r="L169" s="52"/>
    </row>
    <row r="170" spans="7:12" ht="13.5">
      <c r="G170" s="52"/>
      <c r="H170" s="52"/>
      <c r="I170" s="52"/>
      <c r="J170" s="52"/>
      <c r="K170" s="52"/>
      <c r="L170" s="52"/>
    </row>
    <row r="171" spans="7:12" ht="13.5" customHeight="1">
      <c r="G171" s="52" t="s">
        <v>71</v>
      </c>
      <c r="H171" s="52"/>
      <c r="I171" s="52"/>
      <c r="J171" s="52"/>
      <c r="K171" s="52"/>
      <c r="L171" s="52"/>
    </row>
    <row r="172" spans="7:12" ht="13.5">
      <c r="G172" s="52"/>
      <c r="H172" s="52"/>
      <c r="I172" s="52"/>
      <c r="J172" s="52"/>
      <c r="K172" s="52"/>
      <c r="L172" s="52"/>
    </row>
    <row r="179" ht="14.25">
      <c r="B179" s="17" t="s">
        <v>65</v>
      </c>
    </row>
    <row r="180" spans="2:9" ht="13.5">
      <c r="B180" s="10"/>
      <c r="C180" s="15" t="s">
        <v>81</v>
      </c>
      <c r="D180" s="15" t="s">
        <v>82</v>
      </c>
      <c r="E180" s="15" t="s">
        <v>87</v>
      </c>
      <c r="F180" s="15" t="s">
        <v>83</v>
      </c>
      <c r="G180" s="15" t="s">
        <v>84</v>
      </c>
      <c r="H180" s="15" t="s">
        <v>88</v>
      </c>
      <c r="I180" s="7" t="s">
        <v>89</v>
      </c>
    </row>
    <row r="181" spans="2:9" ht="13.5">
      <c r="B181" s="2" t="s">
        <v>57</v>
      </c>
      <c r="C181" s="12">
        <v>5</v>
      </c>
      <c r="D181" s="12">
        <v>23</v>
      </c>
      <c r="E181" s="12">
        <v>24</v>
      </c>
      <c r="F181" s="12">
        <v>3</v>
      </c>
      <c r="G181" s="12">
        <v>2</v>
      </c>
      <c r="H181" s="12">
        <v>38</v>
      </c>
      <c r="I181" s="12">
        <f>SUM(C181:H181)</f>
        <v>95</v>
      </c>
    </row>
    <row r="182" spans="2:9" ht="13.5">
      <c r="B182" s="2" t="s">
        <v>58</v>
      </c>
      <c r="C182" s="12">
        <v>6</v>
      </c>
      <c r="D182" s="12">
        <v>22</v>
      </c>
      <c r="E182" s="12">
        <v>36</v>
      </c>
      <c r="F182" s="12">
        <v>17</v>
      </c>
      <c r="G182" s="12">
        <v>8</v>
      </c>
      <c r="H182" s="12">
        <v>112</v>
      </c>
      <c r="I182" s="12">
        <f>SUM(C182:H182)</f>
        <v>201</v>
      </c>
    </row>
    <row r="183" spans="2:9" ht="13.5">
      <c r="B183" s="2" t="s">
        <v>59</v>
      </c>
      <c r="C183" s="12">
        <v>8</v>
      </c>
      <c r="D183" s="12">
        <v>35</v>
      </c>
      <c r="E183" s="12">
        <v>36</v>
      </c>
      <c r="F183" s="12">
        <v>17</v>
      </c>
      <c r="G183" s="12">
        <v>15</v>
      </c>
      <c r="H183" s="12">
        <v>118</v>
      </c>
      <c r="I183" s="12">
        <f>SUM(C183:H183)</f>
        <v>229</v>
      </c>
    </row>
    <row r="184" spans="2:9" ht="13.5">
      <c r="B184" s="7" t="s">
        <v>67</v>
      </c>
      <c r="C184" s="12">
        <v>19</v>
      </c>
      <c r="D184" s="12">
        <v>80</v>
      </c>
      <c r="E184" s="12">
        <v>96</v>
      </c>
      <c r="F184" s="12">
        <v>37</v>
      </c>
      <c r="G184" s="12">
        <v>25</v>
      </c>
      <c r="H184" s="12">
        <v>268</v>
      </c>
      <c r="I184" s="12">
        <f>SUM(C184:H184)</f>
        <v>525</v>
      </c>
    </row>
    <row r="199" ht="13.5">
      <c r="G199" s="19" t="s">
        <v>127</v>
      </c>
    </row>
    <row r="200" spans="7:12" ht="13.5">
      <c r="G200" s="52" t="s">
        <v>92</v>
      </c>
      <c r="H200" s="52"/>
      <c r="I200" s="52"/>
      <c r="J200" s="52"/>
      <c r="K200" s="52"/>
      <c r="L200" s="52"/>
    </row>
    <row r="201" spans="7:12" ht="13.5">
      <c r="G201" s="52"/>
      <c r="H201" s="52"/>
      <c r="I201" s="52"/>
      <c r="J201" s="52"/>
      <c r="K201" s="52"/>
      <c r="L201" s="52"/>
    </row>
    <row r="202" spans="7:12" ht="13.5" customHeight="1">
      <c r="G202" s="52" t="s">
        <v>114</v>
      </c>
      <c r="H202" s="52"/>
      <c r="I202" s="52"/>
      <c r="J202" s="52"/>
      <c r="K202" s="52"/>
      <c r="L202" s="52"/>
    </row>
    <row r="203" spans="7:12" ht="13.5">
      <c r="G203" s="52"/>
      <c r="H203" s="52"/>
      <c r="I203" s="52"/>
      <c r="J203" s="52"/>
      <c r="K203" s="52"/>
      <c r="L203" s="52"/>
    </row>
    <row r="204" spans="7:12" ht="13.5">
      <c r="G204" s="52"/>
      <c r="H204" s="52"/>
      <c r="I204" s="52"/>
      <c r="J204" s="52"/>
      <c r="K204" s="52"/>
      <c r="L204" s="52"/>
    </row>
    <row r="205" spans="7:12" ht="13.5" customHeight="1">
      <c r="G205" s="52" t="s">
        <v>71</v>
      </c>
      <c r="H205" s="52"/>
      <c r="I205" s="52"/>
      <c r="J205" s="52"/>
      <c r="K205" s="52"/>
      <c r="L205" s="52"/>
    </row>
    <row r="206" spans="7:12" ht="13.5">
      <c r="G206" s="52"/>
      <c r="H206" s="52"/>
      <c r="I206" s="52"/>
      <c r="J206" s="52"/>
      <c r="K206" s="52"/>
      <c r="L206" s="52"/>
    </row>
    <row r="210" ht="4.5" customHeight="1"/>
    <row r="213" ht="14.25">
      <c r="B213" s="17" t="s">
        <v>66</v>
      </c>
    </row>
    <row r="214" spans="2:9" ht="13.5">
      <c r="B214" s="10"/>
      <c r="C214" s="15" t="s">
        <v>81</v>
      </c>
      <c r="D214" s="15" t="s">
        <v>82</v>
      </c>
      <c r="E214" s="15" t="s">
        <v>87</v>
      </c>
      <c r="F214" s="15" t="s">
        <v>83</v>
      </c>
      <c r="G214" s="15" t="s">
        <v>84</v>
      </c>
      <c r="H214" s="15" t="s">
        <v>88</v>
      </c>
      <c r="I214" s="7" t="s">
        <v>89</v>
      </c>
    </row>
    <row r="215" spans="2:9" ht="13.5">
      <c r="B215" s="2" t="s">
        <v>57</v>
      </c>
      <c r="C215" s="12">
        <v>1</v>
      </c>
      <c r="D215" s="12">
        <v>11</v>
      </c>
      <c r="E215" s="12">
        <v>20</v>
      </c>
      <c r="F215" s="12">
        <v>2</v>
      </c>
      <c r="G215" s="12">
        <v>0</v>
      </c>
      <c r="H215" s="12">
        <v>56</v>
      </c>
      <c r="I215" s="12">
        <f>SUM(C215:H215)</f>
        <v>90</v>
      </c>
    </row>
    <row r="216" spans="2:9" ht="13.5">
      <c r="B216" s="2" t="s">
        <v>58</v>
      </c>
      <c r="C216" s="12">
        <v>2</v>
      </c>
      <c r="D216" s="12">
        <v>12</v>
      </c>
      <c r="E216" s="12">
        <v>27</v>
      </c>
      <c r="F216" s="12">
        <v>19</v>
      </c>
      <c r="G216" s="12">
        <v>11</v>
      </c>
      <c r="H216" s="12">
        <v>128</v>
      </c>
      <c r="I216" s="12">
        <f>SUM(C216:H216)</f>
        <v>199</v>
      </c>
    </row>
    <row r="217" spans="2:9" ht="13.5">
      <c r="B217" s="2" t="s">
        <v>59</v>
      </c>
      <c r="C217" s="12">
        <v>9</v>
      </c>
      <c r="D217" s="12">
        <v>18</v>
      </c>
      <c r="E217" s="12">
        <v>45</v>
      </c>
      <c r="F217" s="12">
        <v>13</v>
      </c>
      <c r="G217" s="12">
        <v>2</v>
      </c>
      <c r="H217" s="12">
        <v>138</v>
      </c>
      <c r="I217" s="12">
        <f>SUM(C217:H217)</f>
        <v>225</v>
      </c>
    </row>
    <row r="218" spans="2:9" ht="13.5">
      <c r="B218" s="7" t="s">
        <v>67</v>
      </c>
      <c r="C218" s="12">
        <v>12</v>
      </c>
      <c r="D218" s="12">
        <v>41</v>
      </c>
      <c r="E218" s="12">
        <v>92</v>
      </c>
      <c r="F218" s="12">
        <v>34</v>
      </c>
      <c r="G218" s="12">
        <v>13</v>
      </c>
      <c r="H218" s="12">
        <v>322</v>
      </c>
      <c r="I218" s="12">
        <f>SUM(C218:H218)</f>
        <v>514</v>
      </c>
    </row>
    <row r="233" ht="13.5">
      <c r="G233" s="19" t="s">
        <v>127</v>
      </c>
    </row>
    <row r="234" spans="7:12" ht="13.5" customHeight="1">
      <c r="G234" s="52" t="s">
        <v>141</v>
      </c>
      <c r="H234" s="52"/>
      <c r="I234" s="52"/>
      <c r="J234" s="52"/>
      <c r="K234" s="52"/>
      <c r="L234" s="52"/>
    </row>
    <row r="235" spans="7:12" ht="13.5">
      <c r="G235" s="52"/>
      <c r="H235" s="52"/>
      <c r="I235" s="52"/>
      <c r="J235" s="52"/>
      <c r="K235" s="52"/>
      <c r="L235" s="52"/>
    </row>
    <row r="236" spans="7:12" ht="13.5" customHeight="1">
      <c r="G236" s="52" t="s">
        <v>144</v>
      </c>
      <c r="H236" s="52"/>
      <c r="I236" s="52"/>
      <c r="J236" s="52"/>
      <c r="K236" s="52"/>
      <c r="L236" s="52"/>
    </row>
    <row r="237" spans="7:12" ht="13.5" customHeight="1">
      <c r="G237" s="52"/>
      <c r="H237" s="52"/>
      <c r="I237" s="52"/>
      <c r="J237" s="52"/>
      <c r="K237" s="52"/>
      <c r="L237" s="52"/>
    </row>
    <row r="238" spans="7:12" ht="13.5">
      <c r="G238" s="52" t="s">
        <v>143</v>
      </c>
      <c r="H238" s="52"/>
      <c r="I238" s="52"/>
      <c r="J238" s="52"/>
      <c r="K238" s="52"/>
      <c r="L238" s="52"/>
    </row>
    <row r="239" spans="7:12" ht="13.5">
      <c r="G239" s="52"/>
      <c r="H239" s="52"/>
      <c r="I239" s="52"/>
      <c r="J239" s="52"/>
      <c r="K239" s="52"/>
      <c r="L239" s="52"/>
    </row>
    <row r="247" ht="14.25">
      <c r="B247" s="17" t="s">
        <v>68</v>
      </c>
    </row>
    <row r="248" spans="2:9" ht="13.5">
      <c r="B248" s="10"/>
      <c r="C248" s="15" t="s">
        <v>81</v>
      </c>
      <c r="D248" s="15" t="s">
        <v>82</v>
      </c>
      <c r="E248" s="15" t="s">
        <v>87</v>
      </c>
      <c r="F248" s="15" t="s">
        <v>83</v>
      </c>
      <c r="G248" s="15" t="s">
        <v>84</v>
      </c>
      <c r="H248" s="15" t="s">
        <v>88</v>
      </c>
      <c r="I248" s="7" t="s">
        <v>89</v>
      </c>
    </row>
    <row r="249" spans="2:9" ht="13.5">
      <c r="B249" s="2" t="s">
        <v>57</v>
      </c>
      <c r="C249" s="12">
        <v>5</v>
      </c>
      <c r="D249" s="12">
        <v>14</v>
      </c>
      <c r="E249" s="12">
        <v>24</v>
      </c>
      <c r="F249" s="12">
        <v>4</v>
      </c>
      <c r="G249" s="12">
        <v>0</v>
      </c>
      <c r="H249" s="12">
        <v>45</v>
      </c>
      <c r="I249" s="12">
        <f>SUM(C249:H249)</f>
        <v>92</v>
      </c>
    </row>
    <row r="250" spans="2:9" ht="13.5">
      <c r="B250" s="2" t="s">
        <v>58</v>
      </c>
      <c r="C250" s="12">
        <v>8</v>
      </c>
      <c r="D250" s="12">
        <v>20</v>
      </c>
      <c r="E250" s="12">
        <v>36</v>
      </c>
      <c r="F250" s="12">
        <v>15</v>
      </c>
      <c r="G250" s="12">
        <v>10</v>
      </c>
      <c r="H250" s="12">
        <v>118</v>
      </c>
      <c r="I250" s="12">
        <f>SUM(C250:H250)</f>
        <v>207</v>
      </c>
    </row>
    <row r="251" spans="2:9" ht="13.5">
      <c r="B251" s="2" t="s">
        <v>59</v>
      </c>
      <c r="C251" s="12">
        <v>8</v>
      </c>
      <c r="D251" s="12">
        <v>33</v>
      </c>
      <c r="E251" s="12">
        <v>35</v>
      </c>
      <c r="F251" s="12">
        <v>12</v>
      </c>
      <c r="G251" s="12">
        <v>10</v>
      </c>
      <c r="H251" s="12">
        <v>128</v>
      </c>
      <c r="I251" s="12">
        <f>SUM(C251:H251)</f>
        <v>226</v>
      </c>
    </row>
    <row r="252" spans="2:9" ht="13.5">
      <c r="B252" s="7" t="s">
        <v>67</v>
      </c>
      <c r="C252" s="12">
        <v>21</v>
      </c>
      <c r="D252" s="12">
        <v>67</v>
      </c>
      <c r="E252" s="12">
        <v>95</v>
      </c>
      <c r="F252" s="12">
        <v>31</v>
      </c>
      <c r="G252" s="12">
        <v>20</v>
      </c>
      <c r="H252" s="12">
        <v>291</v>
      </c>
      <c r="I252" s="12">
        <f>SUM(C252:H252)</f>
        <v>525</v>
      </c>
    </row>
    <row r="267" ht="13.5">
      <c r="G267" s="19" t="s">
        <v>127</v>
      </c>
    </row>
    <row r="268" spans="7:12" ht="13.5">
      <c r="G268" s="52" t="s">
        <v>92</v>
      </c>
      <c r="H268" s="52"/>
      <c r="I268" s="52"/>
      <c r="J268" s="52"/>
      <c r="K268" s="52"/>
      <c r="L268" s="52"/>
    </row>
    <row r="269" spans="7:12" ht="13.5">
      <c r="G269" s="52"/>
      <c r="H269" s="52"/>
      <c r="I269" s="52"/>
      <c r="J269" s="52"/>
      <c r="K269" s="52"/>
      <c r="L269" s="52"/>
    </row>
    <row r="270" spans="7:12" ht="13.5">
      <c r="G270" s="52" t="s">
        <v>142</v>
      </c>
      <c r="H270" s="52"/>
      <c r="I270" s="52"/>
      <c r="J270" s="52"/>
      <c r="K270" s="52"/>
      <c r="L270" s="52"/>
    </row>
    <row r="271" spans="7:12" ht="13.5">
      <c r="G271" s="52"/>
      <c r="H271" s="52"/>
      <c r="I271" s="52"/>
      <c r="J271" s="52"/>
      <c r="K271" s="52"/>
      <c r="L271" s="52"/>
    </row>
    <row r="272" spans="7:12" ht="13.5">
      <c r="G272" s="52" t="s">
        <v>71</v>
      </c>
      <c r="H272" s="52"/>
      <c r="I272" s="52"/>
      <c r="J272" s="52"/>
      <c r="K272" s="52"/>
      <c r="L272" s="52"/>
    </row>
    <row r="273" spans="7:12" ht="13.5">
      <c r="G273" s="52"/>
      <c r="H273" s="52"/>
      <c r="I273" s="52"/>
      <c r="J273" s="52"/>
      <c r="K273" s="52"/>
      <c r="L273" s="52"/>
    </row>
    <row r="283" ht="14.25">
      <c r="B283" s="17" t="s">
        <v>69</v>
      </c>
    </row>
    <row r="284" spans="2:9" ht="13.5">
      <c r="B284" s="10"/>
      <c r="C284" s="15" t="s">
        <v>81</v>
      </c>
      <c r="D284" s="15" t="s">
        <v>82</v>
      </c>
      <c r="E284" s="15" t="s">
        <v>87</v>
      </c>
      <c r="F284" s="15" t="s">
        <v>83</v>
      </c>
      <c r="G284" s="15" t="s">
        <v>84</v>
      </c>
      <c r="H284" s="15" t="s">
        <v>88</v>
      </c>
      <c r="I284" s="7" t="s">
        <v>89</v>
      </c>
    </row>
    <row r="285" spans="2:9" ht="13.5">
      <c r="B285" s="2" t="s">
        <v>57</v>
      </c>
      <c r="C285" s="12">
        <v>1</v>
      </c>
      <c r="D285" s="12">
        <v>3</v>
      </c>
      <c r="E285" s="12">
        <v>11</v>
      </c>
      <c r="F285" s="12">
        <v>3</v>
      </c>
      <c r="G285" s="12">
        <v>1</v>
      </c>
      <c r="H285" s="12">
        <v>67</v>
      </c>
      <c r="I285" s="12">
        <f>SUM(C285:H285)</f>
        <v>86</v>
      </c>
    </row>
    <row r="286" spans="2:9" ht="13.5">
      <c r="B286" s="2" t="s">
        <v>58</v>
      </c>
      <c r="C286" s="12">
        <v>5</v>
      </c>
      <c r="D286" s="12">
        <v>10</v>
      </c>
      <c r="E286" s="12">
        <v>22</v>
      </c>
      <c r="F286" s="12">
        <v>15</v>
      </c>
      <c r="G286" s="12">
        <v>9</v>
      </c>
      <c r="H286" s="12">
        <v>136</v>
      </c>
      <c r="I286" s="12">
        <f>SUM(C286:H286)</f>
        <v>197</v>
      </c>
    </row>
    <row r="287" spans="2:9" ht="13.5">
      <c r="B287" s="2" t="s">
        <v>59</v>
      </c>
      <c r="C287" s="1">
        <v>1</v>
      </c>
      <c r="D287" s="1">
        <v>13</v>
      </c>
      <c r="E287" s="1">
        <v>21</v>
      </c>
      <c r="F287" s="1">
        <v>14</v>
      </c>
      <c r="G287" s="1">
        <v>10</v>
      </c>
      <c r="H287" s="1">
        <v>164</v>
      </c>
      <c r="I287" s="12">
        <f>SUM(C287:H287)</f>
        <v>223</v>
      </c>
    </row>
    <row r="288" spans="2:9" ht="13.5">
      <c r="B288" s="7" t="s">
        <v>67</v>
      </c>
      <c r="C288" s="12">
        <v>7</v>
      </c>
      <c r="D288" s="12">
        <v>26</v>
      </c>
      <c r="E288" s="12">
        <v>54</v>
      </c>
      <c r="F288" s="12">
        <v>32</v>
      </c>
      <c r="G288" s="12">
        <v>20</v>
      </c>
      <c r="H288" s="12">
        <v>367</v>
      </c>
      <c r="I288" s="12">
        <f>SUM(C288:H288)</f>
        <v>506</v>
      </c>
    </row>
    <row r="303" ht="13.5">
      <c r="G303" s="19" t="s">
        <v>127</v>
      </c>
    </row>
    <row r="304" spans="7:12" ht="13.5" customHeight="1">
      <c r="G304" s="52" t="s">
        <v>140</v>
      </c>
      <c r="H304" s="52"/>
      <c r="I304" s="52"/>
      <c r="J304" s="52"/>
      <c r="K304" s="52"/>
      <c r="L304" s="52"/>
    </row>
    <row r="305" spans="7:12" ht="13.5">
      <c r="G305" s="52"/>
      <c r="H305" s="52"/>
      <c r="I305" s="52"/>
      <c r="J305" s="52"/>
      <c r="K305" s="52"/>
      <c r="L305" s="52"/>
    </row>
    <row r="306" spans="7:12" ht="13.5" customHeight="1">
      <c r="G306" s="52" t="s">
        <v>145</v>
      </c>
      <c r="H306" s="52"/>
      <c r="I306" s="52"/>
      <c r="J306" s="52"/>
      <c r="K306" s="52"/>
      <c r="L306" s="52"/>
    </row>
    <row r="307" spans="7:12" ht="13.5" customHeight="1">
      <c r="G307" s="52"/>
      <c r="H307" s="52"/>
      <c r="I307" s="52"/>
      <c r="J307" s="52"/>
      <c r="K307" s="52"/>
      <c r="L307" s="52"/>
    </row>
    <row r="308" spans="7:12" ht="13.5">
      <c r="G308" s="52" t="s">
        <v>93</v>
      </c>
      <c r="H308" s="52"/>
      <c r="I308" s="52"/>
      <c r="J308" s="52"/>
      <c r="K308" s="52"/>
      <c r="L308" s="52"/>
    </row>
    <row r="309" spans="7:12" ht="13.5">
      <c r="G309" s="52"/>
      <c r="H309" s="52"/>
      <c r="I309" s="52"/>
      <c r="J309" s="52"/>
      <c r="K309" s="52"/>
      <c r="L309" s="52"/>
    </row>
    <row r="316" spans="2:12" ht="18.75">
      <c r="B316" s="49" t="s">
        <v>25</v>
      </c>
      <c r="C316" s="50"/>
      <c r="D316" s="50"/>
      <c r="E316" s="50"/>
      <c r="F316" s="50"/>
      <c r="G316" s="50"/>
      <c r="H316" s="50"/>
      <c r="I316" s="50"/>
      <c r="J316" s="50"/>
      <c r="K316" s="50"/>
      <c r="L316" s="51"/>
    </row>
    <row r="318" ht="13.5">
      <c r="B318" t="s">
        <v>26</v>
      </c>
    </row>
    <row r="320" spans="2:12" ht="36">
      <c r="B320" s="24"/>
      <c r="C320" s="24" t="s">
        <v>74</v>
      </c>
      <c r="D320" s="24" t="s">
        <v>17</v>
      </c>
      <c r="E320" s="24" t="s">
        <v>18</v>
      </c>
      <c r="F320" s="24" t="s">
        <v>19</v>
      </c>
      <c r="G320" s="24" t="s">
        <v>75</v>
      </c>
      <c r="H320" s="24" t="s">
        <v>20</v>
      </c>
      <c r="I320" s="24" t="s">
        <v>21</v>
      </c>
      <c r="J320" s="24" t="s">
        <v>22</v>
      </c>
      <c r="K320" s="24" t="s">
        <v>23</v>
      </c>
      <c r="L320" s="24" t="s">
        <v>24</v>
      </c>
    </row>
    <row r="321" spans="2:12" ht="19.5" customHeight="1">
      <c r="B321" s="14" t="s">
        <v>72</v>
      </c>
      <c r="C321" s="2">
        <v>14</v>
      </c>
      <c r="D321" s="2">
        <v>11</v>
      </c>
      <c r="E321" s="2">
        <v>21</v>
      </c>
      <c r="F321" s="2">
        <v>9</v>
      </c>
      <c r="G321" s="2">
        <v>37</v>
      </c>
      <c r="H321" s="2">
        <v>34</v>
      </c>
      <c r="I321" s="2">
        <v>22</v>
      </c>
      <c r="J321" s="2">
        <v>9</v>
      </c>
      <c r="K321" s="2">
        <v>11</v>
      </c>
      <c r="L321" s="2">
        <v>80</v>
      </c>
    </row>
    <row r="339" ht="13.5">
      <c r="B339" s="19" t="s">
        <v>127</v>
      </c>
    </row>
    <row r="340" spans="2:12" ht="43.5" customHeight="1">
      <c r="B340" s="52" t="s">
        <v>38</v>
      </c>
      <c r="C340" s="52"/>
      <c r="D340" s="52"/>
      <c r="E340" s="52"/>
      <c r="F340" s="52"/>
      <c r="G340" s="52"/>
      <c r="H340" s="52"/>
      <c r="I340" s="52"/>
      <c r="J340" s="52"/>
      <c r="K340" s="52"/>
      <c r="L340" s="52"/>
    </row>
    <row r="341" spans="2:12" ht="43.5" customHeight="1">
      <c r="B341" s="52" t="s">
        <v>39</v>
      </c>
      <c r="C341" s="52"/>
      <c r="D341" s="52"/>
      <c r="E341" s="52"/>
      <c r="F341" s="52"/>
      <c r="G341" s="52"/>
      <c r="H341" s="52"/>
      <c r="I341" s="52"/>
      <c r="J341" s="52"/>
      <c r="K341" s="52"/>
      <c r="L341" s="52"/>
    </row>
    <row r="342" spans="2:12" ht="43.5" customHeight="1">
      <c r="B342" s="52" t="s">
        <v>36</v>
      </c>
      <c r="C342" s="52"/>
      <c r="D342" s="52"/>
      <c r="E342" s="52"/>
      <c r="F342" s="52"/>
      <c r="G342" s="52"/>
      <c r="H342" s="52"/>
      <c r="I342" s="52"/>
      <c r="J342" s="52"/>
      <c r="K342" s="52"/>
      <c r="L342" s="52"/>
    </row>
    <row r="343" spans="2:12" ht="16.5" customHeight="1">
      <c r="B343" s="52" t="s">
        <v>37</v>
      </c>
      <c r="C343" s="52"/>
      <c r="D343" s="52"/>
      <c r="E343" s="52"/>
      <c r="F343" s="52"/>
      <c r="G343" s="52"/>
      <c r="H343" s="52"/>
      <c r="I343" s="52"/>
      <c r="J343" s="52"/>
      <c r="K343" s="52"/>
      <c r="L343" s="52"/>
    </row>
    <row r="344" spans="2:12" ht="31.5" customHeight="1">
      <c r="B344" s="52" t="s">
        <v>40</v>
      </c>
      <c r="C344" s="52"/>
      <c r="D344" s="52"/>
      <c r="E344" s="52"/>
      <c r="F344" s="52"/>
      <c r="G344" s="52"/>
      <c r="H344" s="52"/>
      <c r="I344" s="52"/>
      <c r="J344" s="52"/>
      <c r="K344" s="52"/>
      <c r="L344" s="52"/>
    </row>
  </sheetData>
  <mergeCells count="37">
    <mergeCell ref="B316:L316"/>
    <mergeCell ref="G238:L239"/>
    <mergeCell ref="G268:L269"/>
    <mergeCell ref="G270:L271"/>
    <mergeCell ref="G308:L309"/>
    <mergeCell ref="G272:L273"/>
    <mergeCell ref="G171:L172"/>
    <mergeCell ref="G202:L204"/>
    <mergeCell ref="G205:L206"/>
    <mergeCell ref="G200:L201"/>
    <mergeCell ref="G236:L237"/>
    <mergeCell ref="G304:L305"/>
    <mergeCell ref="G306:L307"/>
    <mergeCell ref="G234:L235"/>
    <mergeCell ref="C143:L143"/>
    <mergeCell ref="G135:L136"/>
    <mergeCell ref="G166:L167"/>
    <mergeCell ref="G168:L170"/>
    <mergeCell ref="B1:I1"/>
    <mergeCell ref="B72:L72"/>
    <mergeCell ref="G96:L97"/>
    <mergeCell ref="B3:L3"/>
    <mergeCell ref="G60:L61"/>
    <mergeCell ref="G62:L63"/>
    <mergeCell ref="G28:L29"/>
    <mergeCell ref="G26:L27"/>
    <mergeCell ref="G94:L95"/>
    <mergeCell ref="B344:L344"/>
    <mergeCell ref="B340:L340"/>
    <mergeCell ref="B341:L341"/>
    <mergeCell ref="B342:L342"/>
    <mergeCell ref="B343:L343"/>
    <mergeCell ref="B106:L106"/>
    <mergeCell ref="B141:L141"/>
    <mergeCell ref="G130:L131"/>
    <mergeCell ref="G132:L134"/>
    <mergeCell ref="C108:L108"/>
  </mergeCells>
  <printOptions/>
  <pageMargins left="0.7874015748031497" right="0.7874015748031497" top="0.7086614173228347" bottom="0.6692913385826772" header="0.5118110236220472" footer="0.5118110236220472"/>
  <pageSetup firstPageNumber="2" useFirstPageNumber="1" horizontalDpi="600" verticalDpi="600" orientation="portrait" paperSize="9" scale="83" r:id="rId2"/>
  <headerFooter alignWithMargins="0">
    <oddFooter>&amp;C&amp;P ページ</oddFooter>
  </headerFooter>
  <rowBreaks count="1" manualBreakCount="1">
    <brk id="282" max="12" man="1"/>
  </rowBreaks>
  <drawing r:id="rId1"/>
</worksheet>
</file>

<file path=xl/worksheets/sheet3.xml><?xml version="1.0" encoding="utf-8"?>
<worksheet xmlns="http://schemas.openxmlformats.org/spreadsheetml/2006/main" xmlns:r="http://schemas.openxmlformats.org/officeDocument/2006/relationships">
  <sheetPr>
    <tabColor indexed="35"/>
  </sheetPr>
  <dimension ref="B1:L217"/>
  <sheetViews>
    <sheetView view="pageBreakPreview" zoomScale="75" zoomScaleNormal="75" zoomScaleSheetLayoutView="75" workbookViewId="0" topLeftCell="A1">
      <selection activeCell="D6" sqref="D6"/>
    </sheetView>
  </sheetViews>
  <sheetFormatPr defaultColWidth="9.00390625" defaultRowHeight="13.5"/>
  <cols>
    <col min="1" max="1" width="1.75390625" style="0" customWidth="1"/>
    <col min="4" max="4" width="8.875" style="0" customWidth="1"/>
    <col min="13" max="13" width="1.12109375" style="0" customWidth="1"/>
  </cols>
  <sheetData>
    <row r="1" spans="2:9" ht="21">
      <c r="B1" s="48" t="s">
        <v>124</v>
      </c>
      <c r="C1" s="48"/>
      <c r="D1" s="48"/>
      <c r="E1" s="48"/>
      <c r="F1" s="48"/>
      <c r="G1" s="48"/>
      <c r="H1" s="48"/>
      <c r="I1" s="48"/>
    </row>
    <row r="3" spans="2:12" ht="18.75">
      <c r="B3" s="49" t="s">
        <v>7</v>
      </c>
      <c r="C3" s="50"/>
      <c r="D3" s="50"/>
      <c r="E3" s="50"/>
      <c r="F3" s="50"/>
      <c r="G3" s="50"/>
      <c r="H3" s="50"/>
      <c r="I3" s="50"/>
      <c r="J3" s="50"/>
      <c r="K3" s="50"/>
      <c r="L3" s="51"/>
    </row>
    <row r="5" spans="3:12" ht="32.25" customHeight="1">
      <c r="C5" s="53" t="s">
        <v>5</v>
      </c>
      <c r="D5" s="54"/>
      <c r="E5" s="54"/>
      <c r="F5" s="54"/>
      <c r="G5" s="54"/>
      <c r="H5" s="54"/>
      <c r="I5" s="54"/>
      <c r="J5" s="54"/>
      <c r="K5" s="54"/>
      <c r="L5" s="55"/>
    </row>
    <row r="6" spans="3:8" ht="14.25" customHeight="1">
      <c r="C6" s="16"/>
      <c r="D6" s="3"/>
      <c r="E6" s="3"/>
      <c r="F6" s="3"/>
      <c r="G6" s="3"/>
      <c r="H6" s="3"/>
    </row>
    <row r="8" spans="2:9" ht="13.5">
      <c r="B8" s="10"/>
      <c r="C8" s="15" t="s">
        <v>81</v>
      </c>
      <c r="D8" s="15" t="s">
        <v>82</v>
      </c>
      <c r="E8" s="15" t="s">
        <v>87</v>
      </c>
      <c r="F8" s="15" t="s">
        <v>83</v>
      </c>
      <c r="G8" s="15" t="s">
        <v>84</v>
      </c>
      <c r="H8" s="15" t="s">
        <v>88</v>
      </c>
      <c r="I8" s="7" t="s">
        <v>89</v>
      </c>
    </row>
    <row r="9" spans="2:9" ht="13.5">
      <c r="B9" s="7" t="s">
        <v>125</v>
      </c>
      <c r="C9" s="18">
        <v>2</v>
      </c>
      <c r="D9" s="18">
        <v>10</v>
      </c>
      <c r="E9" s="18">
        <v>13</v>
      </c>
      <c r="F9" s="18">
        <v>10</v>
      </c>
      <c r="G9" s="18">
        <v>2</v>
      </c>
      <c r="H9" s="18">
        <v>0</v>
      </c>
      <c r="I9" s="12">
        <f>SUM(C9:H9)</f>
        <v>37</v>
      </c>
    </row>
    <row r="12" ht="13.5">
      <c r="G12" s="19" t="s">
        <v>127</v>
      </c>
    </row>
    <row r="13" spans="7:12" ht="13.5">
      <c r="G13" s="52" t="s">
        <v>9</v>
      </c>
      <c r="H13" s="52"/>
      <c r="I13" s="52"/>
      <c r="J13" s="52"/>
      <c r="K13" s="52"/>
      <c r="L13" s="52"/>
    </row>
    <row r="14" spans="7:12" ht="13.5">
      <c r="G14" s="52"/>
      <c r="H14" s="52"/>
      <c r="I14" s="52"/>
      <c r="J14" s="52"/>
      <c r="K14" s="52"/>
      <c r="L14" s="52"/>
    </row>
    <row r="15" spans="7:12" ht="13.5">
      <c r="G15" s="52" t="s">
        <v>131</v>
      </c>
      <c r="H15" s="52"/>
      <c r="I15" s="52"/>
      <c r="J15" s="52"/>
      <c r="K15" s="52"/>
      <c r="L15" s="52"/>
    </row>
    <row r="16" spans="7:12" ht="13.5">
      <c r="G16" s="52"/>
      <c r="H16" s="52"/>
      <c r="I16" s="52"/>
      <c r="J16" s="52"/>
      <c r="K16" s="52"/>
      <c r="L16" s="52"/>
    </row>
    <row r="26" spans="2:12" ht="18.75">
      <c r="B26" s="49" t="s">
        <v>6</v>
      </c>
      <c r="C26" s="50"/>
      <c r="D26" s="50"/>
      <c r="E26" s="50"/>
      <c r="F26" s="50"/>
      <c r="G26" s="50"/>
      <c r="H26" s="50"/>
      <c r="I26" s="50"/>
      <c r="J26" s="50"/>
      <c r="K26" s="50"/>
      <c r="L26" s="51"/>
    </row>
    <row r="28" spans="3:12" ht="27.75" customHeight="1">
      <c r="C28" s="53" t="s">
        <v>4</v>
      </c>
      <c r="D28" s="54"/>
      <c r="E28" s="54"/>
      <c r="F28" s="54"/>
      <c r="G28" s="54"/>
      <c r="H28" s="54"/>
      <c r="I28" s="54"/>
      <c r="J28" s="54"/>
      <c r="K28" s="54"/>
      <c r="L28" s="55"/>
    </row>
    <row r="29" spans="3:11" ht="13.5" customHeight="1">
      <c r="C29" s="16"/>
      <c r="D29" s="16"/>
      <c r="E29" s="16"/>
      <c r="F29" s="16"/>
      <c r="G29" s="16"/>
      <c r="H29" s="16"/>
      <c r="I29" s="16"/>
      <c r="J29" s="16"/>
      <c r="K29" s="16"/>
    </row>
    <row r="30" ht="14.25">
      <c r="B30" s="17" t="s">
        <v>64</v>
      </c>
    </row>
    <row r="31" spans="2:9" ht="13.5">
      <c r="B31" s="10"/>
      <c r="C31" s="15" t="s">
        <v>81</v>
      </c>
      <c r="D31" s="15" t="s">
        <v>82</v>
      </c>
      <c r="E31" s="15" t="s">
        <v>87</v>
      </c>
      <c r="F31" s="15" t="s">
        <v>83</v>
      </c>
      <c r="G31" s="15" t="s">
        <v>84</v>
      </c>
      <c r="H31" s="15" t="s">
        <v>88</v>
      </c>
      <c r="I31" s="7" t="s">
        <v>89</v>
      </c>
    </row>
    <row r="32" spans="2:9" ht="13.5">
      <c r="B32" s="7" t="s">
        <v>125</v>
      </c>
      <c r="C32" s="18">
        <v>1</v>
      </c>
      <c r="D32" s="18">
        <v>14</v>
      </c>
      <c r="E32" s="18">
        <v>18</v>
      </c>
      <c r="F32" s="18">
        <v>6</v>
      </c>
      <c r="G32" s="18">
        <v>0</v>
      </c>
      <c r="H32" s="18">
        <v>0</v>
      </c>
      <c r="I32" s="12">
        <f>SUM(C32:H32)</f>
        <v>39</v>
      </c>
    </row>
    <row r="35" ht="13.5">
      <c r="G35" s="19" t="s">
        <v>127</v>
      </c>
    </row>
    <row r="36" spans="7:12" ht="13.5">
      <c r="G36" s="52" t="s">
        <v>129</v>
      </c>
      <c r="H36" s="52"/>
      <c r="I36" s="52"/>
      <c r="J36" s="52"/>
      <c r="K36" s="52"/>
      <c r="L36" s="52"/>
    </row>
    <row r="37" spans="7:12" ht="13.5">
      <c r="G37" s="52"/>
      <c r="H37" s="52"/>
      <c r="I37" s="52"/>
      <c r="J37" s="52"/>
      <c r="K37" s="52"/>
      <c r="L37" s="52"/>
    </row>
    <row r="38" spans="7:12" ht="13.5">
      <c r="G38" s="52" t="s">
        <v>15</v>
      </c>
      <c r="H38" s="52"/>
      <c r="I38" s="52"/>
      <c r="J38" s="52"/>
      <c r="K38" s="52"/>
      <c r="L38" s="52"/>
    </row>
    <row r="39" spans="7:12" ht="13.5">
      <c r="G39" s="52"/>
      <c r="H39" s="52"/>
      <c r="I39" s="52"/>
      <c r="J39" s="52"/>
      <c r="K39" s="52"/>
      <c r="L39" s="52"/>
    </row>
    <row r="49" ht="14.25">
      <c r="B49" s="17" t="s">
        <v>65</v>
      </c>
    </row>
    <row r="50" spans="2:9" ht="13.5">
      <c r="B50" s="10"/>
      <c r="C50" s="15" t="s">
        <v>81</v>
      </c>
      <c r="D50" s="15" t="s">
        <v>82</v>
      </c>
      <c r="E50" s="15" t="s">
        <v>87</v>
      </c>
      <c r="F50" s="15" t="s">
        <v>83</v>
      </c>
      <c r="G50" s="15" t="s">
        <v>84</v>
      </c>
      <c r="H50" s="15" t="s">
        <v>88</v>
      </c>
      <c r="I50" s="7" t="s">
        <v>89</v>
      </c>
    </row>
    <row r="51" spans="2:9" ht="13.5">
      <c r="B51" s="7" t="s">
        <v>125</v>
      </c>
      <c r="C51" s="18">
        <v>2</v>
      </c>
      <c r="D51" s="18">
        <v>7</v>
      </c>
      <c r="E51" s="18">
        <v>14</v>
      </c>
      <c r="F51" s="18">
        <v>11</v>
      </c>
      <c r="G51" s="18">
        <v>5</v>
      </c>
      <c r="H51" s="18">
        <v>0</v>
      </c>
      <c r="I51" s="12">
        <f>SUM(C51:H51)</f>
        <v>39</v>
      </c>
    </row>
    <row r="54" ht="13.5">
      <c r="G54" s="19" t="s">
        <v>127</v>
      </c>
    </row>
    <row r="55" spans="7:12" ht="13.5" customHeight="1">
      <c r="G55" s="52" t="s">
        <v>115</v>
      </c>
      <c r="H55" s="52"/>
      <c r="I55" s="52"/>
      <c r="J55" s="52"/>
      <c r="K55" s="52"/>
      <c r="L55" s="52"/>
    </row>
    <row r="56" spans="7:12" ht="13.5">
      <c r="G56" s="52"/>
      <c r="H56" s="52"/>
      <c r="I56" s="52"/>
      <c r="J56" s="52"/>
      <c r="K56" s="52"/>
      <c r="L56" s="52"/>
    </row>
    <row r="57" spans="7:12" ht="13.5" customHeight="1">
      <c r="G57" s="52" t="s">
        <v>10</v>
      </c>
      <c r="H57" s="52"/>
      <c r="I57" s="52"/>
      <c r="J57" s="52"/>
      <c r="K57" s="52"/>
      <c r="L57" s="52"/>
    </row>
    <row r="58" spans="7:12" ht="13.5">
      <c r="G58" s="52"/>
      <c r="H58" s="52"/>
      <c r="I58" s="52"/>
      <c r="J58" s="52"/>
      <c r="K58" s="52"/>
      <c r="L58" s="52"/>
    </row>
    <row r="59" spans="7:12" ht="13.5" customHeight="1">
      <c r="G59" s="52" t="s">
        <v>132</v>
      </c>
      <c r="H59" s="52"/>
      <c r="I59" s="52"/>
      <c r="J59" s="52"/>
      <c r="K59" s="52"/>
      <c r="L59" s="52"/>
    </row>
    <row r="60" spans="7:12" ht="13.5">
      <c r="G60" s="20"/>
      <c r="H60" s="20"/>
      <c r="I60" s="20"/>
      <c r="J60" s="20"/>
      <c r="K60" s="20"/>
      <c r="L60" s="20"/>
    </row>
    <row r="68" ht="13.5">
      <c r="B68" s="19"/>
    </row>
    <row r="69" ht="14.25">
      <c r="B69" s="17" t="s">
        <v>66</v>
      </c>
    </row>
    <row r="70" spans="2:9" ht="13.5">
      <c r="B70" s="10"/>
      <c r="C70" s="15" t="s">
        <v>81</v>
      </c>
      <c r="D70" s="15" t="s">
        <v>82</v>
      </c>
      <c r="E70" s="15" t="s">
        <v>87</v>
      </c>
      <c r="F70" s="15" t="s">
        <v>83</v>
      </c>
      <c r="G70" s="15" t="s">
        <v>84</v>
      </c>
      <c r="H70" s="15" t="s">
        <v>88</v>
      </c>
      <c r="I70" s="7" t="s">
        <v>89</v>
      </c>
    </row>
    <row r="71" spans="2:9" ht="13.5">
      <c r="B71" s="7" t="s">
        <v>125</v>
      </c>
      <c r="C71" s="18">
        <v>2</v>
      </c>
      <c r="D71" s="18">
        <v>7</v>
      </c>
      <c r="E71" s="18">
        <v>23</v>
      </c>
      <c r="F71" s="18">
        <v>6</v>
      </c>
      <c r="G71" s="18">
        <v>0</v>
      </c>
      <c r="H71" s="18">
        <v>1</v>
      </c>
      <c r="I71" s="12">
        <f>SUM(C71:H71)</f>
        <v>39</v>
      </c>
    </row>
    <row r="74" ht="13.5">
      <c r="G74" s="19" t="s">
        <v>127</v>
      </c>
    </row>
    <row r="75" spans="7:12" ht="13.5" customHeight="1">
      <c r="G75" s="52" t="s">
        <v>129</v>
      </c>
      <c r="H75" s="52"/>
      <c r="I75" s="52"/>
      <c r="J75" s="52"/>
      <c r="K75" s="52"/>
      <c r="L75" s="52"/>
    </row>
    <row r="76" spans="7:12" ht="13.5">
      <c r="G76" s="52"/>
      <c r="H76" s="52"/>
      <c r="I76" s="52"/>
      <c r="J76" s="52"/>
      <c r="K76" s="52"/>
      <c r="L76" s="52"/>
    </row>
    <row r="77" spans="7:12" ht="13.5">
      <c r="G77" s="52" t="s">
        <v>14</v>
      </c>
      <c r="H77" s="52"/>
      <c r="I77" s="52"/>
      <c r="J77" s="52"/>
      <c r="K77" s="52"/>
      <c r="L77" s="52"/>
    </row>
    <row r="78" spans="7:12" ht="13.5">
      <c r="G78" s="52"/>
      <c r="H78" s="52"/>
      <c r="I78" s="52"/>
      <c r="J78" s="52"/>
      <c r="K78" s="52"/>
      <c r="L78" s="52"/>
    </row>
    <row r="79" spans="7:12" ht="13.5">
      <c r="G79" s="52" t="s">
        <v>133</v>
      </c>
      <c r="H79" s="52"/>
      <c r="I79" s="52"/>
      <c r="J79" s="52"/>
      <c r="K79" s="52"/>
      <c r="L79" s="52"/>
    </row>
    <row r="86" ht="14.25">
      <c r="B86" s="17" t="s">
        <v>68</v>
      </c>
    </row>
    <row r="87" spans="2:9" ht="13.5">
      <c r="B87" s="10"/>
      <c r="C87" s="15" t="s">
        <v>81</v>
      </c>
      <c r="D87" s="15" t="s">
        <v>82</v>
      </c>
      <c r="E87" s="15" t="s">
        <v>87</v>
      </c>
      <c r="F87" s="15" t="s">
        <v>83</v>
      </c>
      <c r="G87" s="15" t="s">
        <v>84</v>
      </c>
      <c r="H87" s="15" t="s">
        <v>88</v>
      </c>
      <c r="I87" s="7" t="s">
        <v>89</v>
      </c>
    </row>
    <row r="88" spans="2:9" ht="13.5">
      <c r="B88" s="7" t="s">
        <v>125</v>
      </c>
      <c r="C88" s="18">
        <v>2</v>
      </c>
      <c r="D88" s="18">
        <v>9</v>
      </c>
      <c r="E88" s="18">
        <v>15</v>
      </c>
      <c r="F88" s="18">
        <v>10</v>
      </c>
      <c r="G88" s="18">
        <v>0</v>
      </c>
      <c r="H88" s="18">
        <v>2</v>
      </c>
      <c r="I88" s="12">
        <f>SUM(C88:H88)</f>
        <v>38</v>
      </c>
    </row>
    <row r="91" ht="13.5">
      <c r="G91" s="19" t="s">
        <v>127</v>
      </c>
    </row>
    <row r="92" spans="7:12" ht="13.5" customHeight="1">
      <c r="G92" s="52" t="s">
        <v>129</v>
      </c>
      <c r="H92" s="52"/>
      <c r="I92" s="52"/>
      <c r="J92" s="52"/>
      <c r="K92" s="52"/>
      <c r="L92" s="52"/>
    </row>
    <row r="93" spans="7:12" ht="13.5">
      <c r="G93" s="52"/>
      <c r="H93" s="52"/>
      <c r="I93" s="52"/>
      <c r="J93" s="52"/>
      <c r="K93" s="52"/>
      <c r="L93" s="52"/>
    </row>
    <row r="94" spans="7:12" ht="13.5" customHeight="1">
      <c r="G94" s="52" t="s">
        <v>133</v>
      </c>
      <c r="H94" s="52"/>
      <c r="I94" s="52"/>
      <c r="J94" s="52"/>
      <c r="K94" s="52"/>
      <c r="L94" s="52"/>
    </row>
    <row r="95" spans="7:12" ht="13.5">
      <c r="G95" s="52"/>
      <c r="H95" s="52"/>
      <c r="I95" s="52"/>
      <c r="J95" s="52"/>
      <c r="K95" s="52"/>
      <c r="L95" s="52"/>
    </row>
    <row r="104" ht="14.25">
      <c r="B104" s="17" t="s">
        <v>69</v>
      </c>
    </row>
    <row r="105" spans="2:9" ht="13.5">
      <c r="B105" s="10"/>
      <c r="C105" s="15" t="s">
        <v>81</v>
      </c>
      <c r="D105" s="15" t="s">
        <v>82</v>
      </c>
      <c r="E105" s="15" t="s">
        <v>87</v>
      </c>
      <c r="F105" s="15" t="s">
        <v>83</v>
      </c>
      <c r="G105" s="15" t="s">
        <v>84</v>
      </c>
      <c r="H105" s="15" t="s">
        <v>88</v>
      </c>
      <c r="I105" s="7" t="s">
        <v>89</v>
      </c>
    </row>
    <row r="106" spans="2:9" ht="13.5">
      <c r="B106" s="7" t="s">
        <v>125</v>
      </c>
      <c r="C106" s="18">
        <v>2</v>
      </c>
      <c r="D106" s="18">
        <v>4</v>
      </c>
      <c r="E106" s="18">
        <v>15</v>
      </c>
      <c r="F106" s="18">
        <v>8</v>
      </c>
      <c r="G106" s="18">
        <v>5</v>
      </c>
      <c r="H106" s="18">
        <v>5</v>
      </c>
      <c r="I106" s="12">
        <f>SUM(C106:H106)</f>
        <v>39</v>
      </c>
    </row>
    <row r="109" ht="13.5">
      <c r="G109" s="19" t="s">
        <v>127</v>
      </c>
    </row>
    <row r="110" spans="7:12" ht="13.5" customHeight="1">
      <c r="G110" s="52" t="s">
        <v>12</v>
      </c>
      <c r="H110" s="52"/>
      <c r="I110" s="52"/>
      <c r="J110" s="52"/>
      <c r="K110" s="52"/>
      <c r="L110" s="52"/>
    </row>
    <row r="111" spans="7:12" ht="13.5">
      <c r="G111" s="52"/>
      <c r="H111" s="52"/>
      <c r="I111" s="52"/>
      <c r="J111" s="52"/>
      <c r="K111" s="52"/>
      <c r="L111" s="52"/>
    </row>
    <row r="112" spans="7:12" ht="13.5">
      <c r="G112" s="52"/>
      <c r="H112" s="52"/>
      <c r="I112" s="52"/>
      <c r="J112" s="52"/>
      <c r="K112" s="52"/>
      <c r="L112" s="52"/>
    </row>
    <row r="113" spans="7:12" ht="13.5">
      <c r="G113" s="52"/>
      <c r="H113" s="52"/>
      <c r="I113" s="52"/>
      <c r="J113" s="52"/>
      <c r="K113" s="52"/>
      <c r="L113" s="52"/>
    </row>
    <row r="121" ht="14.25">
      <c r="B121" s="17" t="s">
        <v>126</v>
      </c>
    </row>
    <row r="122" spans="2:9" ht="13.5">
      <c r="B122" s="10"/>
      <c r="C122" s="15" t="s">
        <v>81</v>
      </c>
      <c r="D122" s="15" t="s">
        <v>82</v>
      </c>
      <c r="E122" s="15" t="s">
        <v>87</v>
      </c>
      <c r="F122" s="15" t="s">
        <v>83</v>
      </c>
      <c r="G122" s="15" t="s">
        <v>84</v>
      </c>
      <c r="H122" s="15" t="s">
        <v>88</v>
      </c>
      <c r="I122" s="7" t="s">
        <v>89</v>
      </c>
    </row>
    <row r="123" spans="2:9" ht="13.5">
      <c r="B123" s="7" t="s">
        <v>125</v>
      </c>
      <c r="C123" s="18">
        <v>2</v>
      </c>
      <c r="D123" s="18">
        <v>4</v>
      </c>
      <c r="E123" s="18">
        <v>7</v>
      </c>
      <c r="F123" s="18">
        <v>4</v>
      </c>
      <c r="G123" s="18">
        <v>5</v>
      </c>
      <c r="H123" s="18">
        <v>12</v>
      </c>
      <c r="I123" s="12">
        <f>SUM(C123:H123)</f>
        <v>34</v>
      </c>
    </row>
    <row r="126" ht="13.5">
      <c r="G126" s="19" t="s">
        <v>127</v>
      </c>
    </row>
    <row r="127" spans="7:12" ht="13.5" customHeight="1">
      <c r="G127" s="52" t="s">
        <v>11</v>
      </c>
      <c r="H127" s="52"/>
      <c r="I127" s="52"/>
      <c r="J127" s="52"/>
      <c r="K127" s="52"/>
      <c r="L127" s="52"/>
    </row>
    <row r="128" spans="7:12" ht="13.5">
      <c r="G128" s="52"/>
      <c r="H128" s="52"/>
      <c r="I128" s="52"/>
      <c r="J128" s="52"/>
      <c r="K128" s="52"/>
      <c r="L128" s="52"/>
    </row>
    <row r="129" spans="7:12" ht="13.5" customHeight="1">
      <c r="G129" s="52" t="s">
        <v>13</v>
      </c>
      <c r="H129" s="52"/>
      <c r="I129" s="52"/>
      <c r="J129" s="52"/>
      <c r="K129" s="52"/>
      <c r="L129" s="52"/>
    </row>
    <row r="130" spans="7:12" ht="13.5">
      <c r="G130" s="52"/>
      <c r="H130" s="52"/>
      <c r="I130" s="52"/>
      <c r="J130" s="52"/>
      <c r="K130" s="52"/>
      <c r="L130" s="52"/>
    </row>
    <row r="140" spans="2:12" ht="18.75">
      <c r="B140" s="49" t="s">
        <v>134</v>
      </c>
      <c r="C140" s="50"/>
      <c r="D140" s="50"/>
      <c r="E140" s="50"/>
      <c r="F140" s="50"/>
      <c r="G140" s="50"/>
      <c r="H140" s="50"/>
      <c r="I140" s="50"/>
      <c r="J140" s="50"/>
      <c r="K140" s="50"/>
      <c r="L140" s="51"/>
    </row>
    <row r="143" ht="13.5">
      <c r="B143" t="s">
        <v>26</v>
      </c>
    </row>
    <row r="145" spans="2:12" ht="36">
      <c r="B145" s="24"/>
      <c r="C145" s="24" t="s">
        <v>74</v>
      </c>
      <c r="D145" s="24" t="s">
        <v>17</v>
      </c>
      <c r="E145" s="24" t="s">
        <v>18</v>
      </c>
      <c r="F145" s="24" t="s">
        <v>19</v>
      </c>
      <c r="G145" s="24" t="s">
        <v>75</v>
      </c>
      <c r="H145" s="24" t="s">
        <v>20</v>
      </c>
      <c r="I145" s="24" t="s">
        <v>21</v>
      </c>
      <c r="J145" s="24" t="s">
        <v>22</v>
      </c>
      <c r="K145" s="24" t="s">
        <v>23</v>
      </c>
      <c r="L145" s="24" t="s">
        <v>24</v>
      </c>
    </row>
    <row r="146" spans="2:12" ht="13.5">
      <c r="B146" s="14" t="s">
        <v>72</v>
      </c>
      <c r="C146" s="2">
        <v>1</v>
      </c>
      <c r="D146" s="2">
        <v>2</v>
      </c>
      <c r="E146" s="2">
        <v>0</v>
      </c>
      <c r="F146" s="2">
        <v>1</v>
      </c>
      <c r="G146" s="2">
        <v>4</v>
      </c>
      <c r="H146" s="2">
        <v>0</v>
      </c>
      <c r="I146" s="2">
        <v>4</v>
      </c>
      <c r="J146" s="2">
        <v>0</v>
      </c>
      <c r="K146" s="2">
        <v>6</v>
      </c>
      <c r="L146" s="2">
        <v>13</v>
      </c>
    </row>
    <row r="166" ht="13.5">
      <c r="B166" s="19" t="s">
        <v>127</v>
      </c>
    </row>
    <row r="167" spans="2:12" ht="60.75" customHeight="1">
      <c r="B167" s="52" t="s">
        <v>29</v>
      </c>
      <c r="C167" s="52"/>
      <c r="D167" s="52"/>
      <c r="E167" s="52"/>
      <c r="F167" s="52"/>
      <c r="G167" s="52"/>
      <c r="H167" s="52"/>
      <c r="I167" s="52"/>
      <c r="J167" s="52"/>
      <c r="K167" s="52"/>
      <c r="L167" s="52"/>
    </row>
    <row r="168" spans="2:12" ht="37.5" customHeight="1">
      <c r="B168" s="52" t="s">
        <v>30</v>
      </c>
      <c r="C168" s="52"/>
      <c r="D168" s="52"/>
      <c r="E168" s="52"/>
      <c r="F168" s="52"/>
      <c r="G168" s="52"/>
      <c r="H168" s="52"/>
      <c r="I168" s="52"/>
      <c r="J168" s="52"/>
      <c r="K168" s="52"/>
      <c r="L168" s="52"/>
    </row>
    <row r="169" spans="2:12" ht="34.5" customHeight="1">
      <c r="B169" s="52" t="s">
        <v>32</v>
      </c>
      <c r="C169" s="52"/>
      <c r="D169" s="52"/>
      <c r="E169" s="52"/>
      <c r="F169" s="52"/>
      <c r="G169" s="52"/>
      <c r="H169" s="52"/>
      <c r="I169" s="52"/>
      <c r="J169" s="52"/>
      <c r="K169" s="52"/>
      <c r="L169" s="52"/>
    </row>
    <row r="170" spans="2:12" ht="32.25" customHeight="1">
      <c r="B170" s="52" t="s">
        <v>31</v>
      </c>
      <c r="C170" s="52"/>
      <c r="D170" s="52"/>
      <c r="E170" s="52"/>
      <c r="F170" s="52"/>
      <c r="G170" s="52"/>
      <c r="H170" s="52"/>
      <c r="I170" s="52"/>
      <c r="J170" s="52"/>
      <c r="K170" s="52"/>
      <c r="L170" s="52"/>
    </row>
    <row r="171" spans="2:12" ht="28.5" customHeight="1">
      <c r="B171" s="52" t="s">
        <v>33</v>
      </c>
      <c r="C171" s="52"/>
      <c r="D171" s="52"/>
      <c r="E171" s="52"/>
      <c r="F171" s="52"/>
      <c r="G171" s="52"/>
      <c r="H171" s="52"/>
      <c r="I171" s="52"/>
      <c r="J171" s="52"/>
      <c r="K171" s="52"/>
      <c r="L171" s="52"/>
    </row>
    <row r="172" spans="2:12" ht="28.5" customHeight="1">
      <c r="B172" s="52" t="s">
        <v>34</v>
      </c>
      <c r="C172" s="52"/>
      <c r="D172" s="52"/>
      <c r="E172" s="52"/>
      <c r="F172" s="52"/>
      <c r="G172" s="52"/>
      <c r="H172" s="52"/>
      <c r="I172" s="52"/>
      <c r="J172" s="52"/>
      <c r="K172" s="52"/>
      <c r="L172" s="52"/>
    </row>
    <row r="173" spans="2:12" ht="35.25" customHeight="1">
      <c r="B173" s="52" t="s">
        <v>35</v>
      </c>
      <c r="C173" s="52"/>
      <c r="D173" s="52"/>
      <c r="E173" s="52"/>
      <c r="F173" s="52"/>
      <c r="G173" s="52"/>
      <c r="H173" s="52"/>
      <c r="I173" s="52"/>
      <c r="J173" s="52"/>
      <c r="K173" s="52"/>
      <c r="L173" s="52"/>
    </row>
    <row r="215" spans="5:9" ht="13.5">
      <c r="E215" s="60" t="s">
        <v>16</v>
      </c>
      <c r="F215" s="61"/>
      <c r="G215" s="61"/>
      <c r="H215" s="61"/>
      <c r="I215" s="62"/>
    </row>
    <row r="216" spans="5:9" ht="13.5">
      <c r="E216" s="63"/>
      <c r="F216" s="64"/>
      <c r="G216" s="64"/>
      <c r="H216" s="64"/>
      <c r="I216" s="65"/>
    </row>
    <row r="217" spans="5:9" ht="13.5">
      <c r="E217" s="32"/>
      <c r="F217" s="33"/>
      <c r="G217" s="33"/>
      <c r="H217" s="33"/>
      <c r="I217" s="34"/>
    </row>
  </sheetData>
  <mergeCells count="30">
    <mergeCell ref="G77:L78"/>
    <mergeCell ref="B140:L140"/>
    <mergeCell ref="E215:I217"/>
    <mergeCell ref="B167:L167"/>
    <mergeCell ref="B168:L168"/>
    <mergeCell ref="B169:L169"/>
    <mergeCell ref="B170:L170"/>
    <mergeCell ref="B171:L171"/>
    <mergeCell ref="B172:L172"/>
    <mergeCell ref="B173:L173"/>
    <mergeCell ref="G38:L39"/>
    <mergeCell ref="G129:L130"/>
    <mergeCell ref="C28:L28"/>
    <mergeCell ref="C5:L5"/>
    <mergeCell ref="G94:L95"/>
    <mergeCell ref="G110:L111"/>
    <mergeCell ref="G112:L113"/>
    <mergeCell ref="G127:L128"/>
    <mergeCell ref="G57:L58"/>
    <mergeCell ref="G75:L76"/>
    <mergeCell ref="G59:L59"/>
    <mergeCell ref="G79:L79"/>
    <mergeCell ref="B1:I1"/>
    <mergeCell ref="G92:L93"/>
    <mergeCell ref="G13:L14"/>
    <mergeCell ref="G15:L16"/>
    <mergeCell ref="B3:L3"/>
    <mergeCell ref="G55:L56"/>
    <mergeCell ref="B26:L26"/>
    <mergeCell ref="G36:L37"/>
  </mergeCells>
  <printOptions/>
  <pageMargins left="0.75" right="0.75" top="0.7" bottom="0.68" header="0.512" footer="0.512"/>
  <pageSetup firstPageNumber="7" useFirstPageNumber="1" horizontalDpi="600" verticalDpi="600" orientation="portrait" paperSize="9" scale="85" r:id="rId2"/>
  <headerFooter alignWithMargins="0">
    <oddFooter>&amp;C&amp;P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大阪府職員端末機１７年度１２月調達</cp:lastModifiedBy>
  <cp:lastPrinted>2010-10-14T04:53:21Z</cp:lastPrinted>
  <dcterms:created xsi:type="dcterms:W3CDTF">2010-09-22T01:26:01Z</dcterms:created>
  <dcterms:modified xsi:type="dcterms:W3CDTF">2010-11-10T11:29:11Z</dcterms:modified>
  <cp:category/>
  <cp:version/>
  <cp:contentType/>
  <cp:contentStatus/>
</cp:coreProperties>
</file>