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530" activeTab="0"/>
  </bookViews>
  <sheets>
    <sheet name="参考３－①" sheetId="1" r:id="rId1"/>
    <sheet name="参考３－②" sheetId="2" r:id="rId2"/>
  </sheets>
  <definedNames>
    <definedName name="_xlnm.Print_Area" localSheetId="0">'参考３－①'!$A$1:$T$34</definedName>
    <definedName name="_xlnm.Print_Area" localSheetId="1">'参考３－②'!$A$1:$T$30</definedName>
  </definedNames>
  <calcPr fullCalcOnLoad="1"/>
</workbook>
</file>

<file path=xl/sharedStrings.xml><?xml version="1.0" encoding="utf-8"?>
<sst xmlns="http://schemas.openxmlformats.org/spreadsheetml/2006/main" count="139" uniqueCount="51">
  <si>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</si>
  <si>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</si>
  <si>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</si>
  <si>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</si>
  <si>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</si>
  <si>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</si>
  <si>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</si>
  <si>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</si>
  <si>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</si>
  <si>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</si>
  <si>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</si>
  <si>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</si>
  <si>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</si>
  <si>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</si>
  <si>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</si>
  <si>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</si>
  <si>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</si>
  <si>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参考　３－①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</si>
  <si>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</si>
  <si>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</si>
  <si>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</si>
  <si>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</si>
  <si>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</si>
  <si>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</si>
  <si>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</si>
  <si>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</si>
  <si>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</si>
  <si>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</si>
  <si>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</si>
  <si>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</si>
  <si>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</si>
  <si>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</si>
  <si>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</si>
  <si>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</si>
  <si>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みんなの党</t>
  </si>
  <si>
    <t>自由民主党</t>
  </si>
  <si>
    <t>民　主　党</t>
  </si>
  <si>
    <t>公　明　党</t>
  </si>
  <si>
    <t>日本維新の会</t>
  </si>
  <si>
    <t>社会民主党</t>
  </si>
  <si>
    <t>太陽の党</t>
  </si>
  <si>
    <t>　　　　　支出項目別内訳（平成２５年分）</t>
  </si>
  <si>
    <t>生活の党</t>
  </si>
  <si>
    <t>参考　３－②</t>
  </si>
  <si>
    <t>※　本表の政党の順序は、平成２５年の本年収入額による。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</si>
  <si>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　　　　　支出項目別内訳（平成２６年分）</t>
  </si>
  <si>
    <t>維新の党</t>
  </si>
  <si>
    <t>次世代の党</t>
  </si>
  <si>
    <t>生活の党と山本太郎となかまたち</t>
  </si>
  <si>
    <t>(－)</t>
  </si>
  <si>
    <t>※　本表の政党の順序は、平成２６年の本年収入額による。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</si>
</sst>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180" fontId="7" fillId="0" borderId="25" xfId="0" applyNumberFormat="1" applyFont="1" applyFill="1" applyBorder="1" applyAlignment="1">
      <alignment horizontal="right" vertical="center" wrapText="1"/>
    </xf>
    <xf numFmtId="180" fontId="7" fillId="0" borderId="26" xfId="0" applyNumberFormat="1" applyFont="1" applyFill="1" applyBorder="1" applyAlignment="1">
      <alignment horizontal="right" vertical="center" wrapText="1"/>
    </xf>
    <xf numFmtId="180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0" borderId="2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6" fontId="7" fillId="0" borderId="23" xfId="97" applyFont="1" applyBorder="1" applyAlignment="1">
      <alignment horizontal="right" vertical="center" wrapText="1"/>
    </xf>
    <xf numFmtId="6" fontId="7" fillId="0" borderId="32" xfId="97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zoomScaleSheetLayoutView="75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7" sqref="J37"/>
    </sheetView>
  </sheetViews>
  <sheetFormatPr defaultColWidth="9.00390625" defaultRowHeight="13.5"/>
  <cols>
    <col min="1" max="1" width="7.75390625" style="24" customWidth="1"/>
    <col min="2" max="2" width="7.25390625" style="24" customWidth="1"/>
    <col min="3" max="18" width="11.125" style="24" customWidth="1"/>
    <col min="19" max="19" width="11.625" style="24" customWidth="1"/>
    <col min="20" max="20" width="10.625" style="24" customWidth="1"/>
    <col min="21" max="16384" width="9.00390625" style="24" customWidth="1"/>
  </cols>
  <sheetData>
    <row r="1" ht="21" customHeight="1">
      <c r="A1" s="2" t="s">
        <v>17</v>
      </c>
    </row>
    <row r="2" spans="1:20" ht="21" customHeight="1">
      <c r="A2" s="3" t="s">
        <v>45</v>
      </c>
      <c r="T2" s="4" t="s">
        <v>20</v>
      </c>
    </row>
    <row r="3" spans="1:23" ht="27" customHeight="1">
      <c r="A3" s="50" t="s">
        <v>21</v>
      </c>
      <c r="B3" s="51"/>
      <c r="C3" s="52" t="s">
        <v>22</v>
      </c>
      <c r="D3" s="53"/>
      <c r="E3" s="53"/>
      <c r="F3" s="53"/>
      <c r="G3" s="54"/>
      <c r="H3" s="55" t="s">
        <v>23</v>
      </c>
      <c r="I3" s="56"/>
      <c r="J3" s="56"/>
      <c r="K3" s="56"/>
      <c r="L3" s="56"/>
      <c r="M3" s="56"/>
      <c r="N3" s="56"/>
      <c r="O3" s="56"/>
      <c r="P3" s="56"/>
      <c r="Q3" s="56"/>
      <c r="R3" s="57"/>
      <c r="S3" s="56" t="s">
        <v>1</v>
      </c>
      <c r="T3" s="59" t="s">
        <v>24</v>
      </c>
      <c r="U3" s="6"/>
      <c r="V3" s="7"/>
      <c r="W3" s="7"/>
    </row>
    <row r="4" spans="1:23" ht="27" customHeight="1">
      <c r="A4" s="62" t="s">
        <v>25</v>
      </c>
      <c r="B4" s="63"/>
      <c r="C4" s="17" t="s">
        <v>2</v>
      </c>
      <c r="D4" s="18" t="s">
        <v>3</v>
      </c>
      <c r="E4" s="18" t="s">
        <v>26</v>
      </c>
      <c r="F4" s="18" t="s">
        <v>4</v>
      </c>
      <c r="G4" s="19" t="s">
        <v>5</v>
      </c>
      <c r="H4" s="5" t="s">
        <v>6</v>
      </c>
      <c r="I4" s="5" t="s">
        <v>27</v>
      </c>
      <c r="J4" s="52" t="s">
        <v>7</v>
      </c>
      <c r="K4" s="53"/>
      <c r="L4" s="53"/>
      <c r="M4" s="53"/>
      <c r="N4" s="54"/>
      <c r="O4" s="5" t="s">
        <v>28</v>
      </c>
      <c r="P4" s="5" t="s">
        <v>29</v>
      </c>
      <c r="Q4" s="5" t="s">
        <v>30</v>
      </c>
      <c r="R4" s="5" t="s">
        <v>5</v>
      </c>
      <c r="S4" s="58"/>
      <c r="T4" s="60"/>
      <c r="U4" s="6"/>
      <c r="V4" s="7"/>
      <c r="W4" s="7"/>
    </row>
    <row r="5" spans="1:23" ht="27" customHeight="1">
      <c r="A5" s="62"/>
      <c r="B5" s="63"/>
      <c r="C5" s="25"/>
      <c r="D5" s="26"/>
      <c r="E5" s="26"/>
      <c r="F5" s="26"/>
      <c r="G5" s="23" t="s">
        <v>8</v>
      </c>
      <c r="H5" s="27"/>
      <c r="I5" s="27"/>
      <c r="J5" s="20" t="s">
        <v>9</v>
      </c>
      <c r="K5" s="21" t="s">
        <v>10</v>
      </c>
      <c r="L5" s="21" t="s">
        <v>11</v>
      </c>
      <c r="M5" s="21" t="s">
        <v>12</v>
      </c>
      <c r="N5" s="22" t="s">
        <v>13</v>
      </c>
      <c r="O5" s="27"/>
      <c r="P5" s="27"/>
      <c r="Q5" s="27"/>
      <c r="R5" s="8" t="s">
        <v>14</v>
      </c>
      <c r="S5" s="9" t="s">
        <v>15</v>
      </c>
      <c r="T5" s="61"/>
      <c r="U5" s="6"/>
      <c r="V5" s="7"/>
      <c r="W5" s="7"/>
    </row>
    <row r="6" spans="1:23" ht="30" customHeight="1">
      <c r="A6" s="55" t="s">
        <v>0</v>
      </c>
      <c r="B6" s="56"/>
      <c r="C6" s="28">
        <v>844841</v>
      </c>
      <c r="D6" s="29">
        <v>24461</v>
      </c>
      <c r="E6" s="29">
        <v>45600</v>
      </c>
      <c r="F6" s="29">
        <v>156589</v>
      </c>
      <c r="G6" s="30">
        <v>1071491</v>
      </c>
      <c r="H6" s="31">
        <v>167868</v>
      </c>
      <c r="I6" s="31">
        <v>89350</v>
      </c>
      <c r="J6" s="28">
        <v>0</v>
      </c>
      <c r="K6" s="29">
        <v>110842</v>
      </c>
      <c r="L6" s="29">
        <v>0</v>
      </c>
      <c r="M6" s="29">
        <v>3503</v>
      </c>
      <c r="N6" s="30">
        <v>114345</v>
      </c>
      <c r="O6" s="31">
        <v>2753</v>
      </c>
      <c r="P6" s="31">
        <v>728199</v>
      </c>
      <c r="Q6" s="31">
        <v>29459</v>
      </c>
      <c r="R6" s="31">
        <v>1131974</v>
      </c>
      <c r="S6" s="32">
        <v>2203465</v>
      </c>
      <c r="T6" s="32">
        <v>716487</v>
      </c>
      <c r="U6" s="6"/>
      <c r="V6" s="7"/>
      <c r="W6" s="7"/>
    </row>
    <row r="7" spans="1:23" ht="30" customHeight="1">
      <c r="A7" s="10"/>
      <c r="B7" s="11" t="s">
        <v>18</v>
      </c>
      <c r="C7" s="33">
        <f aca="true" t="shared" si="0" ref="C7:T7">IF(C6=0,"(－)",IF(C6="－","(－)",C6/$S6*100))</f>
        <v>38.3414758119598</v>
      </c>
      <c r="D7" s="34">
        <f t="shared" si="0"/>
        <v>1.1101152049158938</v>
      </c>
      <c r="E7" s="34">
        <f t="shared" si="0"/>
        <v>2.0694678608464394</v>
      </c>
      <c r="F7" s="34">
        <f t="shared" si="0"/>
        <v>7.1064890978527</v>
      </c>
      <c r="G7" s="35">
        <f t="shared" si="0"/>
        <v>48.62754797557483</v>
      </c>
      <c r="H7" s="36">
        <f t="shared" si="0"/>
        <v>7.618364711942327</v>
      </c>
      <c r="I7" s="36">
        <f t="shared" si="0"/>
        <v>4.054977047513802</v>
      </c>
      <c r="J7" s="33" t="str">
        <f t="shared" si="0"/>
        <v>(－)</v>
      </c>
      <c r="K7" s="34">
        <f t="shared" si="0"/>
        <v>5.030349926139058</v>
      </c>
      <c r="L7" s="34" t="str">
        <f t="shared" si="0"/>
        <v>(－)</v>
      </c>
      <c r="M7" s="34">
        <f t="shared" si="0"/>
        <v>0.15897688413476047</v>
      </c>
      <c r="N7" s="35">
        <f t="shared" si="0"/>
        <v>5.189326810273818</v>
      </c>
      <c r="O7" s="36">
        <f t="shared" si="0"/>
        <v>0.1249395837918914</v>
      </c>
      <c r="P7" s="36">
        <f t="shared" si="0"/>
        <v>33.047904096502556</v>
      </c>
      <c r="Q7" s="36">
        <f t="shared" si="0"/>
        <v>1.3369397744007734</v>
      </c>
      <c r="R7" s="36">
        <f t="shared" si="0"/>
        <v>51.372452024425165</v>
      </c>
      <c r="S7" s="36">
        <f t="shared" si="0"/>
        <v>100</v>
      </c>
      <c r="T7" s="36">
        <f t="shared" si="0"/>
        <v>32.516377614348315</v>
      </c>
      <c r="U7" s="6"/>
      <c r="V7" s="7"/>
      <c r="W7" s="7"/>
    </row>
    <row r="8" spans="1:20" ht="30" customHeight="1">
      <c r="A8" s="55" t="s">
        <v>35</v>
      </c>
      <c r="B8" s="56"/>
      <c r="C8" s="28">
        <v>177641</v>
      </c>
      <c r="D8" s="29">
        <v>5475</v>
      </c>
      <c r="E8" s="29">
        <v>32657</v>
      </c>
      <c r="F8" s="29">
        <v>93373</v>
      </c>
      <c r="G8" s="30">
        <v>309146</v>
      </c>
      <c r="H8" s="31">
        <v>120596</v>
      </c>
      <c r="I8" s="31">
        <v>105962</v>
      </c>
      <c r="J8" s="28">
        <v>21472</v>
      </c>
      <c r="K8" s="29">
        <v>48486</v>
      </c>
      <c r="L8" s="29">
        <v>61931</v>
      </c>
      <c r="M8" s="29">
        <v>17102</v>
      </c>
      <c r="N8" s="30">
        <v>148991</v>
      </c>
      <c r="O8" s="31">
        <v>5845</v>
      </c>
      <c r="P8" s="31">
        <v>208895</v>
      </c>
      <c r="Q8" s="31">
        <v>14049</v>
      </c>
      <c r="R8" s="31">
        <v>604338</v>
      </c>
      <c r="S8" s="32">
        <v>913483</v>
      </c>
      <c r="T8" s="32">
        <v>55634</v>
      </c>
    </row>
    <row r="9" spans="1:20" ht="30" customHeight="1">
      <c r="A9" s="10"/>
      <c r="B9" s="11" t="s">
        <v>18</v>
      </c>
      <c r="C9" s="33">
        <f>IF(C8=0,"(－)",IF(C8="－","(－)",C8/$S8*100))</f>
        <v>19.446557845083053</v>
      </c>
      <c r="D9" s="34">
        <f>IF(D8=0,"(－)",IF(D8="－","(－)",D8/$S8*100))</f>
        <v>0.5993543393801527</v>
      </c>
      <c r="E9" s="34">
        <f>IF(E8=0,"(－)",IF(E8="－","(－)",E8/$S8*100))</f>
        <v>3.574998111623314</v>
      </c>
      <c r="F9" s="34">
        <f aca="true" t="shared" si="1" ref="F9:T9">IF(F8=0,"(－)",IF(F8="－","(－)",F8/$S8*100))</f>
        <v>10.22164616090283</v>
      </c>
      <c r="G9" s="35">
        <f t="shared" si="1"/>
        <v>33.84255645698935</v>
      </c>
      <c r="H9" s="36">
        <f t="shared" si="1"/>
        <v>13.201778248746828</v>
      </c>
      <c r="I9" s="36">
        <f t="shared" si="1"/>
        <v>11.599777992584427</v>
      </c>
      <c r="J9" s="33">
        <f t="shared" si="1"/>
        <v>2.350563721492354</v>
      </c>
      <c r="K9" s="34">
        <f t="shared" si="1"/>
        <v>5.307816346883302</v>
      </c>
      <c r="L9" s="34">
        <f t="shared" si="1"/>
        <v>6.779655450621412</v>
      </c>
      <c r="M9" s="34">
        <f t="shared" si="1"/>
        <v>1.8721749611103875</v>
      </c>
      <c r="N9" s="35">
        <f t="shared" si="1"/>
        <v>16.310210480107457</v>
      </c>
      <c r="O9" s="36">
        <f t="shared" si="1"/>
        <v>0.6398586508999072</v>
      </c>
      <c r="P9" s="36">
        <f t="shared" si="1"/>
        <v>22.867967986267942</v>
      </c>
      <c r="Q9" s="36">
        <f t="shared" si="1"/>
        <v>1.5379596555163042</v>
      </c>
      <c r="R9" s="36">
        <f t="shared" si="1"/>
        <v>66.15755301412287</v>
      </c>
      <c r="S9" s="36">
        <f t="shared" si="1"/>
        <v>100</v>
      </c>
      <c r="T9" s="36">
        <f t="shared" si="1"/>
        <v>6.090315857000076</v>
      </c>
    </row>
    <row r="10" spans="1:23" ht="30" customHeight="1">
      <c r="A10" s="55" t="s">
        <v>37</v>
      </c>
      <c r="B10" s="56"/>
      <c r="C10" s="28">
        <v>45598</v>
      </c>
      <c r="D10" s="29">
        <v>5249</v>
      </c>
      <c r="E10" s="29">
        <v>11535</v>
      </c>
      <c r="F10" s="29">
        <v>55945</v>
      </c>
      <c r="G10" s="30">
        <v>118328</v>
      </c>
      <c r="H10" s="31">
        <v>34363</v>
      </c>
      <c r="I10" s="31">
        <v>97917</v>
      </c>
      <c r="J10" s="28">
        <v>11163</v>
      </c>
      <c r="K10" s="29">
        <v>76860</v>
      </c>
      <c r="L10" s="29">
        <v>18882</v>
      </c>
      <c r="M10" s="29">
        <v>4103</v>
      </c>
      <c r="N10" s="30">
        <v>111008</v>
      </c>
      <c r="O10" s="31">
        <v>268</v>
      </c>
      <c r="P10" s="31">
        <v>75142</v>
      </c>
      <c r="Q10" s="31">
        <v>4300</v>
      </c>
      <c r="R10" s="31">
        <v>322998</v>
      </c>
      <c r="S10" s="32">
        <v>441327</v>
      </c>
      <c r="T10" s="32">
        <v>47127</v>
      </c>
      <c r="U10" s="6"/>
      <c r="V10" s="7"/>
      <c r="W10" s="7"/>
    </row>
    <row r="11" spans="1:23" ht="30" customHeight="1">
      <c r="A11" s="10"/>
      <c r="B11" s="11" t="s">
        <v>18</v>
      </c>
      <c r="C11" s="33">
        <f aca="true" t="shared" si="2" ref="C11:T11">IF(C10=0,"(－)",IF(C10="－","(－)",C10/$S10*100))</f>
        <v>10.33202138097148</v>
      </c>
      <c r="D11" s="34">
        <f t="shared" si="2"/>
        <v>1.189367521135122</v>
      </c>
      <c r="E11" s="34">
        <f t="shared" si="2"/>
        <v>2.613708202761218</v>
      </c>
      <c r="F11" s="34">
        <f t="shared" si="2"/>
        <v>12.6765414307305</v>
      </c>
      <c r="G11" s="35">
        <f t="shared" si="2"/>
        <v>26.8118651249527</v>
      </c>
      <c r="H11" s="36">
        <f t="shared" si="2"/>
        <v>7.786289984523948</v>
      </c>
      <c r="I11" s="36">
        <f t="shared" si="2"/>
        <v>22.1869498127239</v>
      </c>
      <c r="J11" s="33">
        <f t="shared" si="2"/>
        <v>2.5294169629322476</v>
      </c>
      <c r="K11" s="34">
        <f t="shared" si="2"/>
        <v>17.415657777566295</v>
      </c>
      <c r="L11" s="34">
        <f t="shared" si="2"/>
        <v>4.278460189383383</v>
      </c>
      <c r="M11" s="34">
        <f t="shared" si="2"/>
        <v>0.9296961210168424</v>
      </c>
      <c r="N11" s="35">
        <f t="shared" si="2"/>
        <v>25.153231050898768</v>
      </c>
      <c r="O11" s="36">
        <f t="shared" si="2"/>
        <v>0.060725946973559285</v>
      </c>
      <c r="P11" s="36">
        <f t="shared" si="2"/>
        <v>17.026377266743253</v>
      </c>
      <c r="Q11" s="36">
        <f t="shared" si="2"/>
        <v>0.9743342238294961</v>
      </c>
      <c r="R11" s="36">
        <f t="shared" si="2"/>
        <v>73.18790828569293</v>
      </c>
      <c r="S11" s="36">
        <f t="shared" si="2"/>
        <v>100</v>
      </c>
      <c r="T11" s="36">
        <f t="shared" si="2"/>
        <v>10.678476503816897</v>
      </c>
      <c r="U11" s="6"/>
      <c r="V11" s="7"/>
      <c r="W11" s="7"/>
    </row>
    <row r="12" spans="1:23" ht="30" customHeight="1">
      <c r="A12" s="55" t="s">
        <v>46</v>
      </c>
      <c r="B12" s="56"/>
      <c r="C12" s="28">
        <v>35201</v>
      </c>
      <c r="D12" s="29">
        <v>1486</v>
      </c>
      <c r="E12" s="29">
        <v>11796</v>
      </c>
      <c r="F12" s="29">
        <v>25263</v>
      </c>
      <c r="G12" s="30">
        <v>73746</v>
      </c>
      <c r="H12" s="31">
        <v>24346</v>
      </c>
      <c r="I12" s="31">
        <v>9108</v>
      </c>
      <c r="J12" s="28">
        <v>626</v>
      </c>
      <c r="K12" s="29">
        <v>86229</v>
      </c>
      <c r="L12" s="29">
        <v>0</v>
      </c>
      <c r="M12" s="29">
        <v>0</v>
      </c>
      <c r="N12" s="30">
        <v>86855</v>
      </c>
      <c r="O12" s="31">
        <v>227</v>
      </c>
      <c r="P12" s="31">
        <v>11206</v>
      </c>
      <c r="Q12" s="31">
        <v>4190</v>
      </c>
      <c r="R12" s="31">
        <v>135932</v>
      </c>
      <c r="S12" s="32">
        <v>209678</v>
      </c>
      <c r="T12" s="32">
        <v>387</v>
      </c>
      <c r="U12" s="6"/>
      <c r="V12" s="7"/>
      <c r="W12" s="7"/>
    </row>
    <row r="13" spans="1:23" ht="30" customHeight="1">
      <c r="A13" s="10"/>
      <c r="B13" s="11" t="s">
        <v>18</v>
      </c>
      <c r="C13" s="33">
        <f aca="true" t="shared" si="3" ref="C13:T13">IF(C12=0,"(－)",IF(C12="－","(－)",C12/$S12*100))</f>
        <v>16.78812274058318</v>
      </c>
      <c r="D13" s="34">
        <f t="shared" si="3"/>
        <v>0.7087057297379792</v>
      </c>
      <c r="E13" s="34">
        <f t="shared" si="3"/>
        <v>5.625769036331899</v>
      </c>
      <c r="F13" s="34">
        <f t="shared" si="3"/>
        <v>12.048474327301863</v>
      </c>
      <c r="G13" s="35">
        <f t="shared" si="3"/>
        <v>35.17107183395492</v>
      </c>
      <c r="H13" s="36">
        <f t="shared" si="3"/>
        <v>11.611137076851172</v>
      </c>
      <c r="I13" s="36">
        <f t="shared" si="3"/>
        <v>4.343803355621477</v>
      </c>
      <c r="J13" s="33">
        <f t="shared" si="3"/>
        <v>0.2985530193916386</v>
      </c>
      <c r="K13" s="34">
        <f t="shared" si="3"/>
        <v>41.12448611680768</v>
      </c>
      <c r="L13" s="34" t="str">
        <f t="shared" si="3"/>
        <v>(－)</v>
      </c>
      <c r="M13" s="34" t="str">
        <f t="shared" si="3"/>
        <v>(－)</v>
      </c>
      <c r="N13" s="35">
        <f t="shared" si="3"/>
        <v>41.423039136199314</v>
      </c>
      <c r="O13" s="36">
        <f t="shared" si="3"/>
        <v>0.10826123866118526</v>
      </c>
      <c r="P13" s="36">
        <f t="shared" si="3"/>
        <v>5.344385200164061</v>
      </c>
      <c r="Q13" s="36">
        <f t="shared" si="3"/>
        <v>1.9983021585478686</v>
      </c>
      <c r="R13" s="36">
        <f t="shared" si="3"/>
        <v>64.82892816604507</v>
      </c>
      <c r="S13" s="36">
        <f t="shared" si="3"/>
        <v>100</v>
      </c>
      <c r="T13" s="36">
        <f t="shared" si="3"/>
        <v>0.18456871965585325</v>
      </c>
      <c r="U13" s="6"/>
      <c r="V13" s="7"/>
      <c r="W13" s="7"/>
    </row>
    <row r="14" spans="1:23" ht="30" customHeight="1">
      <c r="A14" s="55" t="s">
        <v>36</v>
      </c>
      <c r="B14" s="56"/>
      <c r="C14" s="28">
        <v>92041</v>
      </c>
      <c r="D14" s="29">
        <v>3314</v>
      </c>
      <c r="E14" s="29">
        <v>17425</v>
      </c>
      <c r="F14" s="29">
        <v>57104</v>
      </c>
      <c r="G14" s="30">
        <v>169884</v>
      </c>
      <c r="H14" s="31">
        <v>26348</v>
      </c>
      <c r="I14" s="31">
        <v>17395</v>
      </c>
      <c r="J14" s="28">
        <v>22636</v>
      </c>
      <c r="K14" s="29">
        <v>45607</v>
      </c>
      <c r="L14" s="29">
        <v>9719</v>
      </c>
      <c r="M14" s="29">
        <v>55</v>
      </c>
      <c r="N14" s="30">
        <v>78017</v>
      </c>
      <c r="O14" s="31">
        <v>3652</v>
      </c>
      <c r="P14" s="31">
        <v>103170</v>
      </c>
      <c r="Q14" s="31">
        <v>5419</v>
      </c>
      <c r="R14" s="31">
        <v>234000</v>
      </c>
      <c r="S14" s="32">
        <v>403885</v>
      </c>
      <c r="T14" s="32">
        <v>29965</v>
      </c>
      <c r="U14" s="6"/>
      <c r="V14" s="7"/>
      <c r="W14" s="7"/>
    </row>
    <row r="15" spans="1:23" ht="30" customHeight="1">
      <c r="A15" s="10"/>
      <c r="B15" s="11" t="s">
        <v>18</v>
      </c>
      <c r="C15" s="33">
        <f aca="true" t="shared" si="4" ref="C15:T15">IF(C14=0,"(－)",IF(C14="－","(－)",C14/$S14*100))</f>
        <v>22.788912685541675</v>
      </c>
      <c r="D15" s="34">
        <f t="shared" si="4"/>
        <v>0.8205305965807099</v>
      </c>
      <c r="E15" s="34">
        <f t="shared" si="4"/>
        <v>4.314346905678597</v>
      </c>
      <c r="F15" s="34">
        <f t="shared" si="4"/>
        <v>14.138678089060006</v>
      </c>
      <c r="G15" s="35">
        <f t="shared" si="4"/>
        <v>42.06246827686099</v>
      </c>
      <c r="H15" s="36">
        <f t="shared" si="4"/>
        <v>6.52363915470988</v>
      </c>
      <c r="I15" s="36">
        <f t="shared" si="4"/>
        <v>4.306919048739121</v>
      </c>
      <c r="J15" s="33">
        <f t="shared" si="4"/>
        <v>5.604565656065464</v>
      </c>
      <c r="K15" s="34">
        <f t="shared" si="4"/>
        <v>11.292075714621737</v>
      </c>
      <c r="L15" s="34">
        <f t="shared" si="4"/>
        <v>2.4063780531586962</v>
      </c>
      <c r="M15" s="34">
        <f t="shared" si="4"/>
        <v>0.013617737722371466</v>
      </c>
      <c r="N15" s="35">
        <f t="shared" si="4"/>
        <v>19.316637161568266</v>
      </c>
      <c r="O15" s="36">
        <f t="shared" si="4"/>
        <v>0.9042177847654655</v>
      </c>
      <c r="P15" s="36">
        <f t="shared" si="4"/>
        <v>25.54440001485571</v>
      </c>
      <c r="Q15" s="36">
        <f t="shared" si="4"/>
        <v>1.3417185585005633</v>
      </c>
      <c r="R15" s="36">
        <f t="shared" si="4"/>
        <v>57.937284127907695</v>
      </c>
      <c r="S15" s="36">
        <f t="shared" si="4"/>
        <v>100</v>
      </c>
      <c r="T15" s="36">
        <f t="shared" si="4"/>
        <v>7.419191106379292</v>
      </c>
      <c r="U15" s="6"/>
      <c r="V15" s="7"/>
      <c r="W15" s="7"/>
    </row>
    <row r="16" spans="1:23" ht="30" customHeight="1">
      <c r="A16" s="55" t="s">
        <v>38</v>
      </c>
      <c r="B16" s="56"/>
      <c r="C16" s="28">
        <v>52235</v>
      </c>
      <c r="D16" s="29">
        <v>1988</v>
      </c>
      <c r="E16" s="29">
        <v>13240</v>
      </c>
      <c r="F16" s="29">
        <v>34594</v>
      </c>
      <c r="G16" s="30">
        <v>102057</v>
      </c>
      <c r="H16" s="31">
        <v>27201</v>
      </c>
      <c r="I16" s="31">
        <v>315</v>
      </c>
      <c r="J16" s="28">
        <v>3008</v>
      </c>
      <c r="K16" s="29">
        <v>16368</v>
      </c>
      <c r="L16" s="29">
        <v>0</v>
      </c>
      <c r="M16" s="29">
        <v>785</v>
      </c>
      <c r="N16" s="30">
        <v>20161</v>
      </c>
      <c r="O16" s="31">
        <v>174</v>
      </c>
      <c r="P16" s="31">
        <v>28025</v>
      </c>
      <c r="Q16" s="31">
        <v>11741</v>
      </c>
      <c r="R16" s="31">
        <v>87618</v>
      </c>
      <c r="S16" s="32">
        <v>189675</v>
      </c>
      <c r="T16" s="32">
        <v>4741</v>
      </c>
      <c r="U16" s="6"/>
      <c r="V16" s="7"/>
      <c r="W16" s="7"/>
    </row>
    <row r="17" spans="1:23" ht="30" customHeight="1">
      <c r="A17" s="10"/>
      <c r="B17" s="11" t="s">
        <v>18</v>
      </c>
      <c r="C17" s="33">
        <f>IF(C16=0,"(－)",IF(C16="－","(－)",C16/$S16*100))</f>
        <v>27.53921180967444</v>
      </c>
      <c r="D17" s="34">
        <f>IF(D16=0,"(－)",IF(D16="－","(－)",D16/$S16*100))</f>
        <v>1.048108606827468</v>
      </c>
      <c r="E17" s="34">
        <f>IF(E16=0,"(－)",IF(E16="－","(－)",E16/$S16*100))</f>
        <v>6.980361144062212</v>
      </c>
      <c r="F17" s="34">
        <f>IF(F16=0,"(－)",IF(F16="－","(－)",F16/$S16*100))</f>
        <v>18.238565968103334</v>
      </c>
      <c r="G17" s="35">
        <f>IF(G16=0,"(－)",IF(G16="－","(－)",G16/$S16*100))</f>
        <v>53.80624752866746</v>
      </c>
      <c r="H17" s="36">
        <f aca="true" t="shared" si="5" ref="H17:S17">IF(H16=0,"(－)",IF(H16="－","(－)",H16/$S16*100))</f>
        <v>14.340846184262555</v>
      </c>
      <c r="I17" s="36">
        <f t="shared" si="5"/>
        <v>0.166073546856465</v>
      </c>
      <c r="J17" s="33">
        <f t="shared" si="5"/>
        <v>1.5858705680769736</v>
      </c>
      <c r="K17" s="34">
        <f t="shared" si="5"/>
        <v>8.629497825227363</v>
      </c>
      <c r="L17" s="34" t="str">
        <f t="shared" si="5"/>
        <v>(－)</v>
      </c>
      <c r="M17" s="34">
        <f t="shared" si="5"/>
        <v>0.4138658231184922</v>
      </c>
      <c r="N17" s="35">
        <f t="shared" si="5"/>
        <v>10.629234216422828</v>
      </c>
      <c r="O17" s="36">
        <f t="shared" si="5"/>
        <v>0.09173586397785687</v>
      </c>
      <c r="P17" s="36">
        <f t="shared" si="5"/>
        <v>14.775273494134705</v>
      </c>
      <c r="Q17" s="36">
        <f t="shared" si="5"/>
        <v>6.190061948069066</v>
      </c>
      <c r="R17" s="36">
        <f t="shared" si="5"/>
        <v>46.193752471332544</v>
      </c>
      <c r="S17" s="36">
        <f t="shared" si="5"/>
        <v>100</v>
      </c>
      <c r="T17" s="36">
        <f>IF(T16=0,"(－)",IF(T16="－","(－)",T16/$S16*100))</f>
        <v>2.4995386845920655</v>
      </c>
      <c r="U17" s="6"/>
      <c r="V17" s="7"/>
      <c r="W17" s="7"/>
    </row>
    <row r="18" spans="1:23" ht="30" customHeight="1">
      <c r="A18" s="55" t="s">
        <v>47</v>
      </c>
      <c r="B18" s="56"/>
      <c r="C18" s="28">
        <v>7717</v>
      </c>
      <c r="D18" s="29">
        <v>310</v>
      </c>
      <c r="E18" s="29">
        <v>3401</v>
      </c>
      <c r="F18" s="29">
        <v>8972</v>
      </c>
      <c r="G18" s="30">
        <v>20400</v>
      </c>
      <c r="H18" s="31">
        <v>4055</v>
      </c>
      <c r="I18" s="31">
        <v>5504</v>
      </c>
      <c r="J18" s="28">
        <v>3669</v>
      </c>
      <c r="K18" s="29">
        <v>2246</v>
      </c>
      <c r="L18" s="29">
        <v>0</v>
      </c>
      <c r="M18" s="29">
        <v>40</v>
      </c>
      <c r="N18" s="30">
        <v>5955</v>
      </c>
      <c r="O18" s="31">
        <v>1849</v>
      </c>
      <c r="P18" s="31">
        <v>5362</v>
      </c>
      <c r="Q18" s="31">
        <v>2398</v>
      </c>
      <c r="R18" s="31">
        <v>25122</v>
      </c>
      <c r="S18" s="32">
        <v>45522</v>
      </c>
      <c r="T18" s="32">
        <v>0</v>
      </c>
      <c r="U18" s="6"/>
      <c r="V18" s="7"/>
      <c r="W18" s="7"/>
    </row>
    <row r="19" spans="1:23" ht="30" customHeight="1">
      <c r="A19" s="10"/>
      <c r="B19" s="11" t="s">
        <v>18</v>
      </c>
      <c r="C19" s="33">
        <f aca="true" t="shared" si="6" ref="C19:S19">IF(C18=0,"(－)",IF(C18="－","(－)",C18/$S18*100))</f>
        <v>16.952242871578576</v>
      </c>
      <c r="D19" s="34">
        <f t="shared" si="6"/>
        <v>0.680989411713018</v>
      </c>
      <c r="E19" s="34">
        <f t="shared" si="6"/>
        <v>7.471112868503141</v>
      </c>
      <c r="F19" s="34">
        <f t="shared" si="6"/>
        <v>19.70915161899741</v>
      </c>
      <c r="G19" s="35">
        <f t="shared" si="6"/>
        <v>44.81349677079214</v>
      </c>
      <c r="H19" s="36">
        <f t="shared" si="6"/>
        <v>8.90778085321383</v>
      </c>
      <c r="I19" s="36">
        <f t="shared" si="6"/>
        <v>12.090857167962742</v>
      </c>
      <c r="J19" s="33">
        <f t="shared" si="6"/>
        <v>8.059839198629234</v>
      </c>
      <c r="K19" s="34">
        <f t="shared" si="6"/>
        <v>4.933878124862704</v>
      </c>
      <c r="L19" s="34" t="str">
        <f t="shared" si="6"/>
        <v>(－)</v>
      </c>
      <c r="M19" s="34">
        <f t="shared" si="6"/>
        <v>0.08786960151135714</v>
      </c>
      <c r="N19" s="35">
        <f t="shared" si="6"/>
        <v>13.081586925003293</v>
      </c>
      <c r="O19" s="36">
        <f t="shared" si="6"/>
        <v>4.061772329862484</v>
      </c>
      <c r="P19" s="36">
        <f t="shared" si="6"/>
        <v>11.778920082597425</v>
      </c>
      <c r="Q19" s="36">
        <f t="shared" si="6"/>
        <v>5.267782610605861</v>
      </c>
      <c r="R19" s="36">
        <f t="shared" si="6"/>
        <v>55.18650322920785</v>
      </c>
      <c r="S19" s="36">
        <f t="shared" si="6"/>
        <v>100</v>
      </c>
      <c r="T19" s="36" t="str">
        <f>IF(T18=0,"(－)",IF(T18="－","(－)",T18/$S18*100))</f>
        <v>(－)</v>
      </c>
      <c r="U19" s="12"/>
      <c r="V19" s="13"/>
      <c r="W19" s="14"/>
    </row>
    <row r="20" spans="1:23" ht="30" customHeight="1">
      <c r="A20" s="55" t="s">
        <v>39</v>
      </c>
      <c r="B20" s="56"/>
      <c r="C20" s="28">
        <v>2068</v>
      </c>
      <c r="D20" s="29">
        <v>198</v>
      </c>
      <c r="E20" s="29">
        <v>627</v>
      </c>
      <c r="F20" s="29">
        <v>2853</v>
      </c>
      <c r="G20" s="30">
        <v>5745</v>
      </c>
      <c r="H20" s="31">
        <v>1056</v>
      </c>
      <c r="I20" s="31">
        <v>6401</v>
      </c>
      <c r="J20" s="28">
        <v>2926</v>
      </c>
      <c r="K20" s="29">
        <v>385</v>
      </c>
      <c r="L20" s="29">
        <v>0</v>
      </c>
      <c r="M20" s="29">
        <v>2</v>
      </c>
      <c r="N20" s="30">
        <v>3312</v>
      </c>
      <c r="O20" s="31">
        <v>5</v>
      </c>
      <c r="P20" s="31">
        <v>3735</v>
      </c>
      <c r="Q20" s="31">
        <v>0</v>
      </c>
      <c r="R20" s="31">
        <v>14509</v>
      </c>
      <c r="S20" s="32">
        <v>20254</v>
      </c>
      <c r="T20" s="32">
        <v>3650</v>
      </c>
      <c r="U20" s="6"/>
      <c r="V20" s="7"/>
      <c r="W20" s="7"/>
    </row>
    <row r="21" spans="1:23" ht="30" customHeight="1">
      <c r="A21" s="10"/>
      <c r="B21" s="11" t="s">
        <v>18</v>
      </c>
      <c r="C21" s="33">
        <f aca="true" t="shared" si="7" ref="C21:S21">IF(C20=0,"(－)",IF(C20="－","(－)",C20/$S20*100))</f>
        <v>10.210328823936013</v>
      </c>
      <c r="D21" s="34">
        <f t="shared" si="7"/>
        <v>0.9775846746321714</v>
      </c>
      <c r="E21" s="34">
        <f t="shared" si="7"/>
        <v>3.095684803001876</v>
      </c>
      <c r="F21" s="34">
        <f t="shared" si="7"/>
        <v>14.086106448109014</v>
      </c>
      <c r="G21" s="35">
        <f t="shared" si="7"/>
        <v>28.364767453342548</v>
      </c>
      <c r="H21" s="36">
        <f t="shared" si="7"/>
        <v>5.213784931371581</v>
      </c>
      <c r="I21" s="36">
        <f t="shared" si="7"/>
        <v>31.603633850103684</v>
      </c>
      <c r="J21" s="33">
        <f t="shared" si="7"/>
        <v>14.446529080675422</v>
      </c>
      <c r="K21" s="34">
        <f t="shared" si="7"/>
        <v>1.9008590895625554</v>
      </c>
      <c r="L21" s="34" t="str">
        <f t="shared" si="7"/>
        <v>(－)</v>
      </c>
      <c r="M21" s="34">
        <f t="shared" si="7"/>
        <v>0.009874592673052237</v>
      </c>
      <c r="N21" s="35">
        <f t="shared" si="7"/>
        <v>16.352325466574506</v>
      </c>
      <c r="O21" s="36">
        <f t="shared" si="7"/>
        <v>0.024686481682630594</v>
      </c>
      <c r="P21" s="36">
        <f t="shared" si="7"/>
        <v>18.440801816925052</v>
      </c>
      <c r="Q21" s="36" t="str">
        <f t="shared" si="7"/>
        <v>(－)</v>
      </c>
      <c r="R21" s="36">
        <f t="shared" si="7"/>
        <v>71.63523254665745</v>
      </c>
      <c r="S21" s="36">
        <f t="shared" si="7"/>
        <v>100</v>
      </c>
      <c r="T21" s="36">
        <f>IF(T20=0,"(－)",IF(T20="－","(－)",T20/$S20*100))</f>
        <v>18.02113162832033</v>
      </c>
      <c r="U21" s="12"/>
      <c r="V21" s="13"/>
      <c r="W21" s="14"/>
    </row>
    <row r="22" spans="1:23" ht="30" customHeight="1">
      <c r="A22" s="55" t="s">
        <v>34</v>
      </c>
      <c r="B22" s="56"/>
      <c r="C22" s="28">
        <v>133</v>
      </c>
      <c r="D22" s="29">
        <v>125</v>
      </c>
      <c r="E22" s="29">
        <v>77</v>
      </c>
      <c r="F22" s="29">
        <v>1528</v>
      </c>
      <c r="G22" s="30">
        <v>1862</v>
      </c>
      <c r="H22" s="31">
        <v>698</v>
      </c>
      <c r="I22" s="31">
        <v>0</v>
      </c>
      <c r="J22" s="28">
        <v>0</v>
      </c>
      <c r="K22" s="29">
        <v>2540</v>
      </c>
      <c r="L22" s="29">
        <v>0</v>
      </c>
      <c r="M22" s="29">
        <v>0</v>
      </c>
      <c r="N22" s="30">
        <v>2540</v>
      </c>
      <c r="O22" s="31">
        <v>0</v>
      </c>
      <c r="P22" s="31">
        <v>2733</v>
      </c>
      <c r="Q22" s="31">
        <v>37</v>
      </c>
      <c r="R22" s="31">
        <v>6009</v>
      </c>
      <c r="S22" s="32">
        <v>7870</v>
      </c>
      <c r="T22" s="32">
        <v>2700</v>
      </c>
      <c r="U22" s="6"/>
      <c r="V22" s="7"/>
      <c r="W22" s="7"/>
    </row>
    <row r="23" spans="1:23" ht="30" customHeight="1">
      <c r="A23" s="10"/>
      <c r="B23" s="11" t="s">
        <v>18</v>
      </c>
      <c r="C23" s="33">
        <f aca="true" t="shared" si="8" ref="C23:S23">IF(C22=0,"(－)",IF(C22="－","(－)",C22/$S22*100))</f>
        <v>1.6899618805590852</v>
      </c>
      <c r="D23" s="34">
        <f t="shared" si="8"/>
        <v>1.588310038119441</v>
      </c>
      <c r="E23" s="34">
        <f t="shared" si="8"/>
        <v>0.9783989834815756</v>
      </c>
      <c r="F23" s="34">
        <f t="shared" si="8"/>
        <v>19.415501905972047</v>
      </c>
      <c r="G23" s="35">
        <f t="shared" si="8"/>
        <v>23.659466327827193</v>
      </c>
      <c r="H23" s="36">
        <f t="shared" si="8"/>
        <v>8.869123252858959</v>
      </c>
      <c r="I23" s="36" t="str">
        <f t="shared" si="8"/>
        <v>(－)</v>
      </c>
      <c r="J23" s="33" t="str">
        <f t="shared" si="8"/>
        <v>(－)</v>
      </c>
      <c r="K23" s="34">
        <f t="shared" si="8"/>
        <v>32.27445997458704</v>
      </c>
      <c r="L23" s="34" t="str">
        <f t="shared" si="8"/>
        <v>(－)</v>
      </c>
      <c r="M23" s="34" t="str">
        <f t="shared" si="8"/>
        <v>(－)</v>
      </c>
      <c r="N23" s="35">
        <f t="shared" si="8"/>
        <v>32.27445997458704</v>
      </c>
      <c r="O23" s="36" t="str">
        <f t="shared" si="8"/>
        <v>(－)</v>
      </c>
      <c r="P23" s="36">
        <f t="shared" si="8"/>
        <v>34.72681067344345</v>
      </c>
      <c r="Q23" s="36">
        <f t="shared" si="8"/>
        <v>0.4701397712833545</v>
      </c>
      <c r="R23" s="36">
        <f t="shared" si="8"/>
        <v>76.35324015247777</v>
      </c>
      <c r="S23" s="36">
        <f t="shared" si="8"/>
        <v>100</v>
      </c>
      <c r="T23" s="36">
        <f>IF(T22=0,"(－)",IF(T22="－","(－)",T22/$S22*100))</f>
        <v>34.30749682337992</v>
      </c>
      <c r="U23" s="12"/>
      <c r="V23" s="13"/>
      <c r="W23" s="14"/>
    </row>
    <row r="24" spans="1:23" ht="30" customHeight="1">
      <c r="A24" s="64" t="s">
        <v>48</v>
      </c>
      <c r="B24" s="65"/>
      <c r="C24" s="28">
        <v>6056</v>
      </c>
      <c r="D24" s="29">
        <v>186</v>
      </c>
      <c r="E24" s="29">
        <v>786</v>
      </c>
      <c r="F24" s="29">
        <v>6018</v>
      </c>
      <c r="G24" s="30">
        <v>13046</v>
      </c>
      <c r="H24" s="31">
        <v>1438</v>
      </c>
      <c r="I24" s="31">
        <v>1175</v>
      </c>
      <c r="J24" s="28">
        <v>0</v>
      </c>
      <c r="K24" s="29">
        <v>1038</v>
      </c>
      <c r="L24" s="29">
        <v>0</v>
      </c>
      <c r="M24" s="29">
        <v>0</v>
      </c>
      <c r="N24" s="30">
        <v>1038</v>
      </c>
      <c r="O24" s="31">
        <v>53</v>
      </c>
      <c r="P24" s="31">
        <v>0</v>
      </c>
      <c r="Q24" s="31">
        <v>0</v>
      </c>
      <c r="R24" s="31">
        <v>3702</v>
      </c>
      <c r="S24" s="32">
        <v>16748</v>
      </c>
      <c r="T24" s="32">
        <v>0</v>
      </c>
      <c r="U24" s="6"/>
      <c r="V24" s="7"/>
      <c r="W24" s="7"/>
    </row>
    <row r="25" spans="1:23" ht="30" customHeight="1">
      <c r="A25" s="10"/>
      <c r="B25" s="11" t="s">
        <v>18</v>
      </c>
      <c r="C25" s="33">
        <f aca="true" t="shared" si="9" ref="C25:T25">IF(C24=0,"(－)",IF(C24="－","(－)",C24/$S24*100))</f>
        <v>36.159541437783616</v>
      </c>
      <c r="D25" s="34">
        <f t="shared" si="9"/>
        <v>1.1105803678051112</v>
      </c>
      <c r="E25" s="34">
        <f t="shared" si="9"/>
        <v>4.693097683305469</v>
      </c>
      <c r="F25" s="34">
        <f t="shared" si="9"/>
        <v>35.932648674468595</v>
      </c>
      <c r="G25" s="35">
        <f t="shared" si="9"/>
        <v>77.89586816336279</v>
      </c>
      <c r="H25" s="36">
        <f t="shared" si="9"/>
        <v>8.58609983281586</v>
      </c>
      <c r="I25" s="36">
        <f t="shared" si="9"/>
        <v>7.015763076188201</v>
      </c>
      <c r="J25" s="33" t="str">
        <f t="shared" si="9"/>
        <v>(－)</v>
      </c>
      <c r="K25" s="34">
        <f t="shared" si="9"/>
        <v>6.197754955815619</v>
      </c>
      <c r="L25" s="34" t="str">
        <f t="shared" si="9"/>
        <v>(－)</v>
      </c>
      <c r="M25" s="34" t="str">
        <f t="shared" si="9"/>
        <v>(－)</v>
      </c>
      <c r="N25" s="35">
        <f t="shared" si="9"/>
        <v>6.197754955815619</v>
      </c>
      <c r="O25" s="36">
        <f t="shared" si="9"/>
        <v>0.31645569620253167</v>
      </c>
      <c r="P25" s="36" t="str">
        <f t="shared" si="9"/>
        <v>(－)</v>
      </c>
      <c r="Q25" s="36" t="str">
        <f t="shared" si="9"/>
        <v>(－)</v>
      </c>
      <c r="R25" s="36">
        <f t="shared" si="9"/>
        <v>22.10413183663721</v>
      </c>
      <c r="S25" s="36">
        <f t="shared" si="9"/>
        <v>100</v>
      </c>
      <c r="T25" s="36" t="str">
        <f t="shared" si="9"/>
        <v>(－)</v>
      </c>
      <c r="U25" s="12"/>
      <c r="V25" s="13"/>
      <c r="W25" s="14"/>
    </row>
    <row r="26" spans="1:23" ht="30" customHeight="1">
      <c r="A26" s="55" t="s">
        <v>40</v>
      </c>
      <c r="B26" s="56"/>
      <c r="C26" s="28">
        <v>0</v>
      </c>
      <c r="D26" s="29">
        <v>0</v>
      </c>
      <c r="E26" s="29">
        <v>64</v>
      </c>
      <c r="F26" s="29">
        <v>541</v>
      </c>
      <c r="G26" s="30">
        <v>605</v>
      </c>
      <c r="H26" s="31">
        <v>66</v>
      </c>
      <c r="I26" s="31">
        <v>0</v>
      </c>
      <c r="J26" s="28">
        <v>0</v>
      </c>
      <c r="K26" s="29">
        <v>746</v>
      </c>
      <c r="L26" s="29">
        <v>0</v>
      </c>
      <c r="M26" s="29">
        <v>0</v>
      </c>
      <c r="N26" s="30">
        <v>746</v>
      </c>
      <c r="O26" s="31">
        <v>0</v>
      </c>
      <c r="P26" s="31">
        <v>10500</v>
      </c>
      <c r="Q26" s="31">
        <v>0</v>
      </c>
      <c r="R26" s="31">
        <v>11312</v>
      </c>
      <c r="S26" s="32">
        <v>11918</v>
      </c>
      <c r="T26" s="32">
        <v>0</v>
      </c>
      <c r="U26" s="6"/>
      <c r="V26" s="7"/>
      <c r="W26" s="7"/>
    </row>
    <row r="27" spans="1:23" ht="30" customHeight="1">
      <c r="A27" s="10"/>
      <c r="B27" s="11" t="s">
        <v>18</v>
      </c>
      <c r="C27" s="33" t="str">
        <f aca="true" t="shared" si="10" ref="C27:T27">IF(C26=0,"(－)",IF(C26="－","(－)",C26/$S26*100))</f>
        <v>(－)</v>
      </c>
      <c r="D27" s="34" t="str">
        <f t="shared" si="10"/>
        <v>(－)</v>
      </c>
      <c r="E27" s="34">
        <f t="shared" si="10"/>
        <v>0.5370028528276557</v>
      </c>
      <c r="F27" s="34">
        <f t="shared" si="10"/>
        <v>4.5393522403087765</v>
      </c>
      <c r="G27" s="35">
        <f t="shared" si="10"/>
        <v>5.076355093136432</v>
      </c>
      <c r="H27" s="36">
        <f t="shared" si="10"/>
        <v>0.5537841919785198</v>
      </c>
      <c r="I27" s="36" t="str">
        <f t="shared" si="10"/>
        <v>(－)</v>
      </c>
      <c r="J27" s="33" t="str">
        <f t="shared" si="10"/>
        <v>(－)</v>
      </c>
      <c r="K27" s="34">
        <f t="shared" si="10"/>
        <v>6.259439503272361</v>
      </c>
      <c r="L27" s="34" t="str">
        <f t="shared" si="10"/>
        <v>(－)</v>
      </c>
      <c r="M27" s="34" t="str">
        <f t="shared" si="10"/>
        <v>(－)</v>
      </c>
      <c r="N27" s="35">
        <f t="shared" si="10"/>
        <v>6.259439503272361</v>
      </c>
      <c r="O27" s="36" t="str">
        <f t="shared" si="10"/>
        <v>(－)</v>
      </c>
      <c r="P27" s="36">
        <f t="shared" si="10"/>
        <v>88.10203054203726</v>
      </c>
      <c r="Q27" s="36" t="str">
        <f t="shared" si="10"/>
        <v>(－)</v>
      </c>
      <c r="R27" s="36">
        <f t="shared" si="10"/>
        <v>94.91525423728814</v>
      </c>
      <c r="S27" s="36">
        <f t="shared" si="10"/>
        <v>100</v>
      </c>
      <c r="T27" s="36" t="str">
        <f t="shared" si="10"/>
        <v>(－)</v>
      </c>
      <c r="U27" s="12"/>
      <c r="V27" s="13"/>
      <c r="W27" s="14"/>
    </row>
    <row r="28" spans="1:23" ht="30" customHeight="1">
      <c r="A28" s="55" t="s">
        <v>19</v>
      </c>
      <c r="B28" s="56"/>
      <c r="C28" s="37">
        <v>1263531</v>
      </c>
      <c r="D28" s="38">
        <v>42792</v>
      </c>
      <c r="E28" s="38">
        <v>137207</v>
      </c>
      <c r="F28" s="38">
        <v>442780</v>
      </c>
      <c r="G28" s="39">
        <v>1886310</v>
      </c>
      <c r="H28" s="37">
        <v>408034</v>
      </c>
      <c r="I28" s="37">
        <v>333126</v>
      </c>
      <c r="J28" s="37">
        <v>65500</v>
      </c>
      <c r="K28" s="38">
        <v>391347</v>
      </c>
      <c r="L28" s="38">
        <v>90532</v>
      </c>
      <c r="M28" s="38">
        <v>25588</v>
      </c>
      <c r="N28" s="39">
        <v>572968</v>
      </c>
      <c r="O28" s="37">
        <v>14826</v>
      </c>
      <c r="P28" s="37">
        <v>1176967</v>
      </c>
      <c r="Q28" s="37">
        <v>71594</v>
      </c>
      <c r="R28" s="37">
        <v>2577515</v>
      </c>
      <c r="S28" s="37">
        <v>4463824</v>
      </c>
      <c r="T28" s="40">
        <v>860691</v>
      </c>
      <c r="U28" s="6"/>
      <c r="V28" s="7"/>
      <c r="W28" s="7"/>
    </row>
    <row r="29" spans="1:23" ht="30" customHeight="1">
      <c r="A29" s="10"/>
      <c r="B29" s="11" t="s">
        <v>18</v>
      </c>
      <c r="C29" s="33">
        <f>IF(C28=0,"(－)",IF(C28="－","(－)",C28/$S28*100))</f>
        <v>28.30602192201126</v>
      </c>
      <c r="D29" s="34">
        <f aca="true" t="shared" si="11" ref="D29:T29">IF(D28=0,"(－)",IF(D28="－","(－)",D28/$S28*100))</f>
        <v>0.9586399463778141</v>
      </c>
      <c r="E29" s="34">
        <f t="shared" si="11"/>
        <v>3.0737547000060936</v>
      </c>
      <c r="F29" s="34">
        <f t="shared" si="11"/>
        <v>9.919297893465334</v>
      </c>
      <c r="G29" s="35">
        <f t="shared" si="11"/>
        <v>42.2577144618605</v>
      </c>
      <c r="H29" s="36">
        <f t="shared" si="11"/>
        <v>9.140906989164447</v>
      </c>
      <c r="I29" s="36">
        <f t="shared" si="11"/>
        <v>7.462794232030653</v>
      </c>
      <c r="J29" s="33">
        <f t="shared" si="11"/>
        <v>1.467351759388363</v>
      </c>
      <c r="K29" s="34">
        <f t="shared" si="11"/>
        <v>8.76707952643294</v>
      </c>
      <c r="L29" s="34">
        <f t="shared" si="11"/>
        <v>2.0281265569610274</v>
      </c>
      <c r="M29" s="34">
        <f t="shared" si="11"/>
        <v>0.5732304857897623</v>
      </c>
      <c r="N29" s="35">
        <f t="shared" si="11"/>
        <v>12.83581073088903</v>
      </c>
      <c r="O29" s="36">
        <f t="shared" si="11"/>
        <v>0.3321367509113262</v>
      </c>
      <c r="P29" s="36">
        <f t="shared" si="11"/>
        <v>26.36678775865715</v>
      </c>
      <c r="Q29" s="36">
        <f t="shared" si="11"/>
        <v>1.6038714788038237</v>
      </c>
      <c r="R29" s="36">
        <f t="shared" si="11"/>
        <v>57.74230794045644</v>
      </c>
      <c r="S29" s="36">
        <f t="shared" si="11"/>
        <v>100</v>
      </c>
      <c r="T29" s="36">
        <f t="shared" si="11"/>
        <v>19.28147256701877</v>
      </c>
      <c r="U29" s="15"/>
      <c r="V29" s="7"/>
      <c r="W29" s="7"/>
    </row>
    <row r="30" spans="1:23" s="49" customFormat="1" ht="30" customHeight="1">
      <c r="A30" s="66" t="s">
        <v>33</v>
      </c>
      <c r="B30" s="67"/>
      <c r="C30" s="43">
        <v>497198.919</v>
      </c>
      <c r="D30" s="44">
        <v>25438.129</v>
      </c>
      <c r="E30" s="44">
        <v>125916.852</v>
      </c>
      <c r="F30" s="44">
        <v>325201.279</v>
      </c>
      <c r="G30" s="45">
        <v>973755.179</v>
      </c>
      <c r="H30" s="43">
        <v>907444.502</v>
      </c>
      <c r="I30" s="43">
        <v>55366.136</v>
      </c>
      <c r="J30" s="43">
        <v>90667.343</v>
      </c>
      <c r="K30" s="44">
        <v>228321.462</v>
      </c>
      <c r="L30" s="44">
        <v>237265.616</v>
      </c>
      <c r="M30" s="44">
        <v>224282.466</v>
      </c>
      <c r="N30" s="45">
        <v>780536.887</v>
      </c>
      <c r="O30" s="43">
        <v>31125.146</v>
      </c>
      <c r="P30" s="43">
        <v>702996.279</v>
      </c>
      <c r="Q30" s="43">
        <v>91688.517</v>
      </c>
      <c r="R30" s="43">
        <v>2569157.467</v>
      </c>
      <c r="S30" s="32">
        <v>3542912.646</v>
      </c>
      <c r="T30" s="46">
        <v>106962.58</v>
      </c>
      <c r="U30" s="47"/>
      <c r="V30" s="48"/>
      <c r="W30" s="48"/>
    </row>
    <row r="31" spans="1:23" ht="30" customHeight="1">
      <c r="A31" s="10"/>
      <c r="B31" s="11" t="s">
        <v>18</v>
      </c>
      <c r="C31" s="33">
        <f aca="true" t="shared" si="12" ref="C31:T31">IF(C30=0,"(－)",IF(C30="－","(－)",C30/$S30*100))</f>
        <v>14.033620602002275</v>
      </c>
      <c r="D31" s="34">
        <f t="shared" si="12"/>
        <v>0.7180004572994487</v>
      </c>
      <c r="E31" s="34">
        <f t="shared" si="12"/>
        <v>3.554049015071313</v>
      </c>
      <c r="F31" s="34">
        <f t="shared" si="12"/>
        <v>9.178924559914197</v>
      </c>
      <c r="G31" s="35">
        <f t="shared" si="12"/>
        <v>27.484594634287234</v>
      </c>
      <c r="H31" s="36">
        <f t="shared" si="12"/>
        <v>25.6129516211617</v>
      </c>
      <c r="I31" s="36">
        <f t="shared" si="12"/>
        <v>1.5627293566639067</v>
      </c>
      <c r="J31" s="33">
        <f t="shared" si="12"/>
        <v>2.5591187833085507</v>
      </c>
      <c r="K31" s="34">
        <f t="shared" si="12"/>
        <v>6.444456434955523</v>
      </c>
      <c r="L31" s="34">
        <f t="shared" si="12"/>
        <v>6.6969084396669025</v>
      </c>
      <c r="M31" s="34">
        <f t="shared" si="12"/>
        <v>6.330454301582009</v>
      </c>
      <c r="N31" s="35">
        <f t="shared" si="12"/>
        <v>22.030937959512986</v>
      </c>
      <c r="O31" s="36">
        <f t="shared" si="12"/>
        <v>0.8785185837178555</v>
      </c>
      <c r="P31" s="36">
        <f t="shared" si="12"/>
        <v>19.842326053217626</v>
      </c>
      <c r="Q31" s="36">
        <f t="shared" si="12"/>
        <v>2.587941791438682</v>
      </c>
      <c r="R31" s="36">
        <f t="shared" si="12"/>
        <v>72.51540536571277</v>
      </c>
      <c r="S31" s="36">
        <f t="shared" si="12"/>
        <v>100</v>
      </c>
      <c r="T31" s="36">
        <f t="shared" si="12"/>
        <v>3.0190577834528973</v>
      </c>
      <c r="U31" s="6"/>
      <c r="V31" s="7"/>
      <c r="W31" s="7"/>
    </row>
    <row r="32" spans="1:23" ht="30" customHeight="1">
      <c r="A32" s="55" t="s">
        <v>16</v>
      </c>
      <c r="B32" s="56"/>
      <c r="C32" s="28">
        <v>1760729.57</v>
      </c>
      <c r="D32" s="29">
        <v>68230.324</v>
      </c>
      <c r="E32" s="29">
        <v>263124.128</v>
      </c>
      <c r="F32" s="29">
        <v>767981.121</v>
      </c>
      <c r="G32" s="30">
        <v>2860065.143</v>
      </c>
      <c r="H32" s="31">
        <v>1315478.696</v>
      </c>
      <c r="I32" s="31">
        <v>388492.56</v>
      </c>
      <c r="J32" s="28">
        <v>156167.647</v>
      </c>
      <c r="K32" s="29">
        <v>619668.379</v>
      </c>
      <c r="L32" s="29">
        <v>327797.556</v>
      </c>
      <c r="M32" s="29">
        <v>249870.899</v>
      </c>
      <c r="N32" s="30">
        <v>1353504.481</v>
      </c>
      <c r="O32" s="31">
        <v>45951.028</v>
      </c>
      <c r="P32" s="31">
        <v>1879963.155</v>
      </c>
      <c r="Q32" s="31">
        <v>163282.061</v>
      </c>
      <c r="R32" s="31">
        <v>5146671.981</v>
      </c>
      <c r="S32" s="31">
        <v>8006737.124</v>
      </c>
      <c r="T32" s="40">
        <v>967653.477</v>
      </c>
      <c r="U32" s="6"/>
      <c r="V32" s="7"/>
      <c r="W32" s="7"/>
    </row>
    <row r="33" spans="1:23" ht="30" customHeight="1">
      <c r="A33" s="10"/>
      <c r="B33" s="11" t="s">
        <v>18</v>
      </c>
      <c r="C33" s="33">
        <f aca="true" t="shared" si="13" ref="C33:T33">IF(C32=0,"(－)",IF(C32="－","(－)",C32/$S32*100))</f>
        <v>21.990600449741958</v>
      </c>
      <c r="D33" s="34">
        <f t="shared" si="13"/>
        <v>0.8521614103637954</v>
      </c>
      <c r="E33" s="34">
        <f t="shared" si="13"/>
        <v>3.2862840870757686</v>
      </c>
      <c r="F33" s="34">
        <f t="shared" si="13"/>
        <v>9.591686464864637</v>
      </c>
      <c r="G33" s="35">
        <f t="shared" si="13"/>
        <v>35.72073241204616</v>
      </c>
      <c r="H33" s="36">
        <f t="shared" si="13"/>
        <v>16.429647628331452</v>
      </c>
      <c r="I33" s="36">
        <f t="shared" si="13"/>
        <v>4.852070874607622</v>
      </c>
      <c r="J33" s="33">
        <f t="shared" si="13"/>
        <v>1.950453032008398</v>
      </c>
      <c r="K33" s="34">
        <f t="shared" si="13"/>
        <v>7.739337128261137</v>
      </c>
      <c r="L33" s="34">
        <f t="shared" si="13"/>
        <v>4.0940217085113835</v>
      </c>
      <c r="M33" s="34">
        <f t="shared" si="13"/>
        <v>3.1207581206958586</v>
      </c>
      <c r="N33" s="35">
        <f t="shared" si="13"/>
        <v>16.904569989476776</v>
      </c>
      <c r="O33" s="36">
        <f t="shared" si="13"/>
        <v>0.5739045417422649</v>
      </c>
      <c r="P33" s="36">
        <f t="shared" si="13"/>
        <v>23.479766175473106</v>
      </c>
      <c r="Q33" s="36">
        <f t="shared" si="13"/>
        <v>2.039308378322625</v>
      </c>
      <c r="R33" s="36">
        <f t="shared" si="13"/>
        <v>64.27926758795385</v>
      </c>
      <c r="S33" s="36">
        <f t="shared" si="13"/>
        <v>100</v>
      </c>
      <c r="T33" s="36">
        <f t="shared" si="13"/>
        <v>12.085490781250732</v>
      </c>
      <c r="U33" s="6"/>
      <c r="V33" s="7"/>
      <c r="W33" s="7"/>
    </row>
    <row r="34" spans="1:23" ht="27" customHeight="1">
      <c r="A34" s="16" t="s">
        <v>50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</row>
    <row r="35" ht="18" customHeight="1">
      <c r="A35" s="1"/>
    </row>
    <row r="36" ht="13.5">
      <c r="A36" s="1"/>
    </row>
  </sheetData>
  <sheetProtection/>
  <mergeCells count="21">
    <mergeCell ref="A22:B22"/>
    <mergeCell ref="A24:B24"/>
    <mergeCell ref="A26:B26"/>
    <mergeCell ref="A28:B28"/>
    <mergeCell ref="A30:B30"/>
    <mergeCell ref="A32:B32"/>
    <mergeCell ref="A6:B6"/>
    <mergeCell ref="A8:B8"/>
    <mergeCell ref="A10:B10"/>
    <mergeCell ref="A14:B14"/>
    <mergeCell ref="A16:B16"/>
    <mergeCell ref="A20:B20"/>
    <mergeCell ref="A12:B12"/>
    <mergeCell ref="A18:B18"/>
    <mergeCell ref="A3:B3"/>
    <mergeCell ref="C3:G3"/>
    <mergeCell ref="H3:R3"/>
    <mergeCell ref="S3:S4"/>
    <mergeCell ref="T3:T5"/>
    <mergeCell ref="A4:B5"/>
    <mergeCell ref="J4:N4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5" zoomScaleNormal="75" zoomScaleSheetLayoutView="75" zoomScalePageLayoutView="0" workbookViewId="0" topLeftCell="A1">
      <pane ySplit="5" topLeftCell="A25" activePane="bottomLeft" state="frozen"/>
      <selection pane="topLeft" activeCell="J37" sqref="J37"/>
      <selection pane="bottomLeft" activeCell="J37" sqref="J37"/>
    </sheetView>
  </sheetViews>
  <sheetFormatPr defaultColWidth="9.00390625" defaultRowHeight="13.5"/>
  <cols>
    <col min="1" max="1" width="7.75390625" style="24" customWidth="1"/>
    <col min="2" max="2" width="7.25390625" style="24" customWidth="1"/>
    <col min="3" max="18" width="11.125" style="24" customWidth="1"/>
    <col min="19" max="19" width="11.625" style="24" customWidth="1"/>
    <col min="20" max="20" width="10.625" style="24" customWidth="1"/>
    <col min="21" max="16384" width="9.00390625" style="24" customWidth="1"/>
  </cols>
  <sheetData>
    <row r="1" ht="21" customHeight="1">
      <c r="A1" s="2" t="s">
        <v>43</v>
      </c>
    </row>
    <row r="2" spans="1:20" ht="21" customHeight="1">
      <c r="A2" s="3" t="s">
        <v>41</v>
      </c>
      <c r="T2" s="4" t="s">
        <v>20</v>
      </c>
    </row>
    <row r="3" spans="1:23" ht="27" customHeight="1">
      <c r="A3" s="50" t="s">
        <v>21</v>
      </c>
      <c r="B3" s="51"/>
      <c r="C3" s="52" t="s">
        <v>22</v>
      </c>
      <c r="D3" s="53"/>
      <c r="E3" s="53"/>
      <c r="F3" s="53"/>
      <c r="G3" s="54"/>
      <c r="H3" s="55" t="s">
        <v>23</v>
      </c>
      <c r="I3" s="56"/>
      <c r="J3" s="56"/>
      <c r="K3" s="56"/>
      <c r="L3" s="56"/>
      <c r="M3" s="56"/>
      <c r="N3" s="56"/>
      <c r="O3" s="56"/>
      <c r="P3" s="56"/>
      <c r="Q3" s="56"/>
      <c r="R3" s="57"/>
      <c r="S3" s="56" t="s">
        <v>1</v>
      </c>
      <c r="T3" s="59" t="s">
        <v>24</v>
      </c>
      <c r="U3" s="6"/>
      <c r="V3" s="7"/>
      <c r="W3" s="7"/>
    </row>
    <row r="4" spans="1:23" ht="27" customHeight="1">
      <c r="A4" s="62" t="s">
        <v>25</v>
      </c>
      <c r="B4" s="63"/>
      <c r="C4" s="17" t="s">
        <v>2</v>
      </c>
      <c r="D4" s="18" t="s">
        <v>3</v>
      </c>
      <c r="E4" s="18" t="s">
        <v>26</v>
      </c>
      <c r="F4" s="18" t="s">
        <v>4</v>
      </c>
      <c r="G4" s="19" t="s">
        <v>5</v>
      </c>
      <c r="H4" s="5" t="s">
        <v>6</v>
      </c>
      <c r="I4" s="5" t="s">
        <v>27</v>
      </c>
      <c r="J4" s="52" t="s">
        <v>7</v>
      </c>
      <c r="K4" s="53"/>
      <c r="L4" s="53"/>
      <c r="M4" s="53"/>
      <c r="N4" s="54"/>
      <c r="O4" s="5" t="s">
        <v>28</v>
      </c>
      <c r="P4" s="5" t="s">
        <v>29</v>
      </c>
      <c r="Q4" s="5" t="s">
        <v>30</v>
      </c>
      <c r="R4" s="5" t="s">
        <v>5</v>
      </c>
      <c r="S4" s="58"/>
      <c r="T4" s="60"/>
      <c r="U4" s="6"/>
      <c r="V4" s="7"/>
      <c r="W4" s="7"/>
    </row>
    <row r="5" spans="1:23" ht="27" customHeight="1">
      <c r="A5" s="62"/>
      <c r="B5" s="63"/>
      <c r="C5" s="25"/>
      <c r="D5" s="26"/>
      <c r="E5" s="26"/>
      <c r="F5" s="26"/>
      <c r="G5" s="23" t="s">
        <v>8</v>
      </c>
      <c r="H5" s="27"/>
      <c r="I5" s="27"/>
      <c r="J5" s="20" t="s">
        <v>9</v>
      </c>
      <c r="K5" s="21" t="s">
        <v>10</v>
      </c>
      <c r="L5" s="21" t="s">
        <v>11</v>
      </c>
      <c r="M5" s="21" t="s">
        <v>12</v>
      </c>
      <c r="N5" s="22" t="s">
        <v>13</v>
      </c>
      <c r="O5" s="27"/>
      <c r="P5" s="27"/>
      <c r="Q5" s="27"/>
      <c r="R5" s="8" t="s">
        <v>14</v>
      </c>
      <c r="S5" s="9" t="s">
        <v>15</v>
      </c>
      <c r="T5" s="61"/>
      <c r="U5" s="6"/>
      <c r="V5" s="7"/>
      <c r="W5" s="7"/>
    </row>
    <row r="6" spans="1:23" ht="30" customHeight="1">
      <c r="A6" s="55" t="s">
        <v>0</v>
      </c>
      <c r="B6" s="56"/>
      <c r="C6" s="28">
        <v>885159</v>
      </c>
      <c r="D6" s="29">
        <v>24070</v>
      </c>
      <c r="E6" s="29">
        <v>42840</v>
      </c>
      <c r="F6" s="29">
        <v>176919</v>
      </c>
      <c r="G6" s="30">
        <v>1128988</v>
      </c>
      <c r="H6" s="31">
        <v>169834</v>
      </c>
      <c r="I6" s="31">
        <v>24034</v>
      </c>
      <c r="J6" s="28">
        <v>506</v>
      </c>
      <c r="K6" s="29">
        <v>130775</v>
      </c>
      <c r="L6" s="29">
        <v>0</v>
      </c>
      <c r="M6" s="29">
        <v>199</v>
      </c>
      <c r="N6" s="30">
        <v>131480</v>
      </c>
      <c r="O6" s="31">
        <v>2691</v>
      </c>
      <c r="P6" s="31">
        <v>779121</v>
      </c>
      <c r="Q6" s="31">
        <v>27468</v>
      </c>
      <c r="R6" s="31">
        <v>1134628</v>
      </c>
      <c r="S6" s="32">
        <v>2263616</v>
      </c>
      <c r="T6" s="32">
        <v>765835</v>
      </c>
      <c r="U6" s="6"/>
      <c r="V6" s="7"/>
      <c r="W6" s="7"/>
    </row>
    <row r="7" spans="1:23" ht="30" customHeight="1">
      <c r="A7" s="10"/>
      <c r="B7" s="11" t="s">
        <v>31</v>
      </c>
      <c r="C7" s="33">
        <v>39.103761415363735</v>
      </c>
      <c r="D7" s="34">
        <v>1.0633428991489722</v>
      </c>
      <c r="E7" s="34">
        <v>1.892547145805649</v>
      </c>
      <c r="F7" s="34">
        <v>7.815769105714043</v>
      </c>
      <c r="G7" s="35">
        <v>49.8754205660324</v>
      </c>
      <c r="H7" s="36">
        <v>7.502774322146512</v>
      </c>
      <c r="I7" s="36">
        <v>1.0617525233961944</v>
      </c>
      <c r="J7" s="33">
        <v>0.022353614747377647</v>
      </c>
      <c r="K7" s="34">
        <v>5.777260807486782</v>
      </c>
      <c r="L7" s="34" t="s">
        <v>49</v>
      </c>
      <c r="M7" s="34">
        <v>0.00879124374452204</v>
      </c>
      <c r="N7" s="35">
        <v>5.808405665978682</v>
      </c>
      <c r="O7" s="36">
        <v>0.11888058752014476</v>
      </c>
      <c r="P7" s="36">
        <v>34.41930963555656</v>
      </c>
      <c r="Q7" s="36">
        <v>1.2134566993695044</v>
      </c>
      <c r="R7" s="36">
        <v>50.1245794339676</v>
      </c>
      <c r="S7" s="36">
        <v>100</v>
      </c>
      <c r="T7" s="36">
        <v>33.83237262857304</v>
      </c>
      <c r="U7" s="6"/>
      <c r="V7" s="7"/>
      <c r="W7" s="7"/>
    </row>
    <row r="8" spans="1:20" ht="30" customHeight="1">
      <c r="A8" s="55" t="s">
        <v>35</v>
      </c>
      <c r="B8" s="56"/>
      <c r="C8" s="28">
        <v>135159</v>
      </c>
      <c r="D8" s="29">
        <v>6125</v>
      </c>
      <c r="E8" s="29">
        <v>32377</v>
      </c>
      <c r="F8" s="29">
        <v>91857</v>
      </c>
      <c r="G8" s="30">
        <v>265518</v>
      </c>
      <c r="H8" s="31">
        <v>145092</v>
      </c>
      <c r="I8" s="31">
        <v>26289</v>
      </c>
      <c r="J8" s="28">
        <v>7023</v>
      </c>
      <c r="K8" s="29">
        <v>41517</v>
      </c>
      <c r="L8" s="29">
        <v>42925</v>
      </c>
      <c r="M8" s="29">
        <v>5907</v>
      </c>
      <c r="N8" s="30">
        <v>97372</v>
      </c>
      <c r="O8" s="31">
        <v>6524</v>
      </c>
      <c r="P8" s="31">
        <v>218809</v>
      </c>
      <c r="Q8" s="31">
        <v>11360</v>
      </c>
      <c r="R8" s="31">
        <v>505447</v>
      </c>
      <c r="S8" s="32">
        <v>770965</v>
      </c>
      <c r="T8" s="32">
        <v>54141</v>
      </c>
    </row>
    <row r="9" spans="1:20" ht="30" customHeight="1">
      <c r="A9" s="10"/>
      <c r="B9" s="11" t="s">
        <v>31</v>
      </c>
      <c r="C9" s="33">
        <v>17.531146031272495</v>
      </c>
      <c r="D9" s="34">
        <v>0.7944588924270233</v>
      </c>
      <c r="E9" s="34">
        <v>4.199542132262814</v>
      </c>
      <c r="F9" s="34">
        <v>11.91454865006842</v>
      </c>
      <c r="G9" s="35">
        <v>34.439695706030754</v>
      </c>
      <c r="H9" s="36">
        <v>18.819531366534147</v>
      </c>
      <c r="I9" s="36">
        <v>3.4098824200839206</v>
      </c>
      <c r="J9" s="33">
        <v>0.9109362941248955</v>
      </c>
      <c r="K9" s="34">
        <v>5.385069361125343</v>
      </c>
      <c r="L9" s="34">
        <v>5.567697625702853</v>
      </c>
      <c r="M9" s="34">
        <v>0.766182641235335</v>
      </c>
      <c r="N9" s="35">
        <v>12.629885922188427</v>
      </c>
      <c r="O9" s="36">
        <v>0.8462122145622694</v>
      </c>
      <c r="P9" s="36">
        <v>28.38118461927584</v>
      </c>
      <c r="Q9" s="36">
        <v>1.4734780437503647</v>
      </c>
      <c r="R9" s="36">
        <v>65.56030429396925</v>
      </c>
      <c r="S9" s="36">
        <v>100</v>
      </c>
      <c r="T9" s="36">
        <v>7.02249777875779</v>
      </c>
    </row>
    <row r="10" spans="1:23" ht="30" customHeight="1">
      <c r="A10" s="55" t="s">
        <v>37</v>
      </c>
      <c r="B10" s="56"/>
      <c r="C10" s="28">
        <v>42887</v>
      </c>
      <c r="D10" s="29">
        <v>5383</v>
      </c>
      <c r="E10" s="29">
        <v>12913</v>
      </c>
      <c r="F10" s="29">
        <v>54167</v>
      </c>
      <c r="G10" s="30">
        <v>115350</v>
      </c>
      <c r="H10" s="31">
        <v>91599</v>
      </c>
      <c r="I10" s="31">
        <v>80019</v>
      </c>
      <c r="J10" s="28">
        <v>10783</v>
      </c>
      <c r="K10" s="29">
        <v>164626</v>
      </c>
      <c r="L10" s="29">
        <v>12271</v>
      </c>
      <c r="M10" s="29">
        <v>6057</v>
      </c>
      <c r="N10" s="30">
        <v>193737</v>
      </c>
      <c r="O10" s="31">
        <v>123</v>
      </c>
      <c r="P10" s="31">
        <v>112584</v>
      </c>
      <c r="Q10" s="31">
        <v>3716</v>
      </c>
      <c r="R10" s="31">
        <v>481779</v>
      </c>
      <c r="S10" s="32">
        <v>597129</v>
      </c>
      <c r="T10" s="32">
        <v>94155</v>
      </c>
      <c r="U10" s="6"/>
      <c r="V10" s="7"/>
      <c r="W10" s="7"/>
    </row>
    <row r="11" spans="1:23" ht="30" customHeight="1">
      <c r="A11" s="10"/>
      <c r="B11" s="11" t="s">
        <v>31</v>
      </c>
      <c r="C11" s="33">
        <v>7.182200161104217</v>
      </c>
      <c r="D11" s="34">
        <v>0.9014802496612959</v>
      </c>
      <c r="E11" s="34">
        <v>2.1625142975805898</v>
      </c>
      <c r="F11" s="34">
        <v>9.071239212967381</v>
      </c>
      <c r="G11" s="35">
        <v>19.317433921313484</v>
      </c>
      <c r="H11" s="36">
        <v>15.339901428334581</v>
      </c>
      <c r="I11" s="36">
        <v>13.400621976155906</v>
      </c>
      <c r="J11" s="33">
        <v>1.8058074553404708</v>
      </c>
      <c r="K11" s="34">
        <v>27.56958714113701</v>
      </c>
      <c r="L11" s="34">
        <v>2.0549998409053987</v>
      </c>
      <c r="M11" s="34">
        <v>1.0143536823701411</v>
      </c>
      <c r="N11" s="35">
        <v>32.44474811975302</v>
      </c>
      <c r="O11" s="36">
        <v>0.02059856412935898</v>
      </c>
      <c r="P11" s="36">
        <v>18.854217430404486</v>
      </c>
      <c r="Q11" s="36">
        <v>0.6223110919081136</v>
      </c>
      <c r="R11" s="36">
        <v>80.6825660786865</v>
      </c>
      <c r="S11" s="36">
        <v>100</v>
      </c>
      <c r="T11" s="36">
        <v>15.767949639022724</v>
      </c>
      <c r="U11" s="6"/>
      <c r="V11" s="7"/>
      <c r="W11" s="7"/>
    </row>
    <row r="12" spans="1:23" ht="30" customHeight="1">
      <c r="A12" s="55" t="s">
        <v>36</v>
      </c>
      <c r="B12" s="56"/>
      <c r="C12" s="28">
        <v>153769</v>
      </c>
      <c r="D12" s="29">
        <v>3785</v>
      </c>
      <c r="E12" s="29">
        <v>17815</v>
      </c>
      <c r="F12" s="29">
        <v>80618</v>
      </c>
      <c r="G12" s="30">
        <v>255987</v>
      </c>
      <c r="H12" s="31">
        <v>38496</v>
      </c>
      <c r="I12" s="31">
        <v>38256</v>
      </c>
      <c r="J12" s="28">
        <v>27268</v>
      </c>
      <c r="K12" s="29">
        <v>55747</v>
      </c>
      <c r="L12" s="29">
        <v>9787</v>
      </c>
      <c r="M12" s="29">
        <v>0</v>
      </c>
      <c r="N12" s="30">
        <v>92802</v>
      </c>
      <c r="O12" s="31">
        <v>5614</v>
      </c>
      <c r="P12" s="31">
        <v>144786</v>
      </c>
      <c r="Q12" s="31">
        <v>21944</v>
      </c>
      <c r="R12" s="31">
        <v>341899</v>
      </c>
      <c r="S12" s="32">
        <v>597886</v>
      </c>
      <c r="T12" s="32">
        <v>43914</v>
      </c>
      <c r="U12" s="6"/>
      <c r="V12" s="7"/>
      <c r="W12" s="7"/>
    </row>
    <row r="13" spans="1:23" ht="30" customHeight="1">
      <c r="A13" s="10"/>
      <c r="B13" s="11" t="s">
        <v>31</v>
      </c>
      <c r="C13" s="33">
        <v>25.718782510378237</v>
      </c>
      <c r="D13" s="34">
        <v>0.6330638282214335</v>
      </c>
      <c r="E13" s="34">
        <v>2.9796650197529297</v>
      </c>
      <c r="F13" s="34">
        <v>13.483841401203575</v>
      </c>
      <c r="G13" s="35">
        <v>42.81535275955617</v>
      </c>
      <c r="H13" s="36">
        <v>6.438685635723199</v>
      </c>
      <c r="I13" s="36">
        <v>6.398544204079039</v>
      </c>
      <c r="J13" s="33">
        <v>4.560735658637265</v>
      </c>
      <c r="K13" s="34">
        <v>9.324018291112353</v>
      </c>
      <c r="L13" s="34">
        <v>1.6369341312557912</v>
      </c>
      <c r="M13" s="34" t="s">
        <v>49</v>
      </c>
      <c r="N13" s="35">
        <v>15.521688081005408</v>
      </c>
      <c r="O13" s="36">
        <v>0.9389749885429665</v>
      </c>
      <c r="P13" s="36">
        <v>24.216322175130376</v>
      </c>
      <c r="Q13" s="36">
        <v>3.6702648999976586</v>
      </c>
      <c r="R13" s="36">
        <v>57.18464724044383</v>
      </c>
      <c r="S13" s="36">
        <v>100</v>
      </c>
      <c r="T13" s="36">
        <v>7.344878455090101</v>
      </c>
      <c r="U13" s="6"/>
      <c r="V13" s="7"/>
      <c r="W13" s="7"/>
    </row>
    <row r="14" spans="1:23" ht="30" customHeight="1">
      <c r="A14" s="55" t="s">
        <v>38</v>
      </c>
      <c r="B14" s="56"/>
      <c r="C14" s="28">
        <v>65769</v>
      </c>
      <c r="D14" s="29">
        <v>2869</v>
      </c>
      <c r="E14" s="29">
        <v>21456</v>
      </c>
      <c r="F14" s="29">
        <v>57413</v>
      </c>
      <c r="G14" s="30">
        <v>147507</v>
      </c>
      <c r="H14" s="31">
        <v>17109</v>
      </c>
      <c r="I14" s="31">
        <v>3889</v>
      </c>
      <c r="J14" s="28">
        <v>3871</v>
      </c>
      <c r="K14" s="29">
        <v>24236</v>
      </c>
      <c r="L14" s="29">
        <v>0</v>
      </c>
      <c r="M14" s="29">
        <v>233</v>
      </c>
      <c r="N14" s="30">
        <v>28340</v>
      </c>
      <c r="O14" s="31">
        <v>735</v>
      </c>
      <c r="P14" s="31">
        <v>15620</v>
      </c>
      <c r="Q14" s="31">
        <v>4056</v>
      </c>
      <c r="R14" s="31">
        <v>69749</v>
      </c>
      <c r="S14" s="32">
        <v>217255</v>
      </c>
      <c r="T14" s="32">
        <v>0</v>
      </c>
      <c r="U14" s="6"/>
      <c r="V14" s="7"/>
      <c r="W14" s="7"/>
    </row>
    <row r="15" spans="1:23" ht="30" customHeight="1">
      <c r="A15" s="10"/>
      <c r="B15" s="11" t="s">
        <v>31</v>
      </c>
      <c r="C15" s="33">
        <v>30.272720996064535</v>
      </c>
      <c r="D15" s="34">
        <v>1.3205679961335757</v>
      </c>
      <c r="E15" s="34">
        <v>9.875952222043221</v>
      </c>
      <c r="F15" s="34">
        <v>26.426549446502957</v>
      </c>
      <c r="G15" s="35">
        <v>67.89579066074428</v>
      </c>
      <c r="H15" s="36">
        <v>7.875077673701411</v>
      </c>
      <c r="I15" s="36">
        <v>1.7900623691054292</v>
      </c>
      <c r="J15" s="33">
        <v>1.7817771742882786</v>
      </c>
      <c r="K15" s="34">
        <v>11.155554532691998</v>
      </c>
      <c r="L15" s="34" t="s">
        <v>49</v>
      </c>
      <c r="M15" s="34">
        <v>0.10724724402200178</v>
      </c>
      <c r="N15" s="35">
        <v>13.044578951002277</v>
      </c>
      <c r="O15" s="36">
        <v>0.33831212170030606</v>
      </c>
      <c r="P15" s="36">
        <v>7.189707946882695</v>
      </c>
      <c r="Q15" s="36">
        <v>1.8669305654645463</v>
      </c>
      <c r="R15" s="36">
        <v>32.104669627856666</v>
      </c>
      <c r="S15" s="36">
        <v>100</v>
      </c>
      <c r="T15" s="36" t="s">
        <v>49</v>
      </c>
      <c r="U15" s="6"/>
      <c r="V15" s="7"/>
      <c r="W15" s="7"/>
    </row>
    <row r="16" spans="1:23" ht="30" customHeight="1">
      <c r="A16" s="55" t="s">
        <v>39</v>
      </c>
      <c r="B16" s="56"/>
      <c r="C16" s="28">
        <v>3436</v>
      </c>
      <c r="D16" s="29">
        <v>196</v>
      </c>
      <c r="E16" s="29">
        <v>910</v>
      </c>
      <c r="F16" s="29">
        <v>3280</v>
      </c>
      <c r="G16" s="30">
        <v>7822</v>
      </c>
      <c r="H16" s="31">
        <v>3259</v>
      </c>
      <c r="I16" s="31">
        <v>1332</v>
      </c>
      <c r="J16" s="28">
        <v>866</v>
      </c>
      <c r="K16" s="29">
        <v>570</v>
      </c>
      <c r="L16" s="29">
        <v>0</v>
      </c>
      <c r="M16" s="29">
        <v>2</v>
      </c>
      <c r="N16" s="30">
        <v>1438</v>
      </c>
      <c r="O16" s="31">
        <v>0</v>
      </c>
      <c r="P16" s="31">
        <v>4421</v>
      </c>
      <c r="Q16" s="31">
        <v>20</v>
      </c>
      <c r="R16" s="31">
        <v>10471</v>
      </c>
      <c r="S16" s="32">
        <v>18293</v>
      </c>
      <c r="T16" s="32">
        <v>0</v>
      </c>
      <c r="U16" s="6"/>
      <c r="V16" s="7"/>
      <c r="W16" s="7"/>
    </row>
    <row r="17" spans="1:23" ht="30" customHeight="1">
      <c r="A17" s="10"/>
      <c r="B17" s="11" t="s">
        <v>18</v>
      </c>
      <c r="C17" s="33">
        <v>18.78314109222107</v>
      </c>
      <c r="D17" s="34">
        <v>1.0714480948996885</v>
      </c>
      <c r="E17" s="34">
        <v>4.974580440605696</v>
      </c>
      <c r="F17" s="34">
        <v>17.930355873831523</v>
      </c>
      <c r="G17" s="35">
        <v>42.759525501557974</v>
      </c>
      <c r="H17" s="36">
        <v>17.8155578636637</v>
      </c>
      <c r="I17" s="36">
        <v>7.281473787787679</v>
      </c>
      <c r="J17" s="33">
        <v>4.734051276444542</v>
      </c>
      <c r="K17" s="34">
        <v>3.115945990269502</v>
      </c>
      <c r="L17" s="34" t="s">
        <v>49</v>
      </c>
      <c r="M17" s="34">
        <v>0.010933143825507025</v>
      </c>
      <c r="N17" s="35">
        <v>7.8609304105395506</v>
      </c>
      <c r="O17" s="36" t="s">
        <v>49</v>
      </c>
      <c r="P17" s="36">
        <v>24.167714426283275</v>
      </c>
      <c r="Q17" s="36">
        <v>0.10933143825507025</v>
      </c>
      <c r="R17" s="36">
        <v>57.240474498442026</v>
      </c>
      <c r="S17" s="36">
        <v>100</v>
      </c>
      <c r="T17" s="36" t="s">
        <v>49</v>
      </c>
      <c r="U17" s="12"/>
      <c r="V17" s="13"/>
      <c r="W17" s="14"/>
    </row>
    <row r="18" spans="1:23" ht="30" customHeight="1">
      <c r="A18" s="55" t="s">
        <v>34</v>
      </c>
      <c r="B18" s="56"/>
      <c r="C18" s="28">
        <v>0</v>
      </c>
      <c r="D18" s="29">
        <v>20</v>
      </c>
      <c r="E18" s="29">
        <v>386</v>
      </c>
      <c r="F18" s="29">
        <v>2253</v>
      </c>
      <c r="G18" s="30">
        <v>2659</v>
      </c>
      <c r="H18" s="31">
        <v>1640</v>
      </c>
      <c r="I18" s="31">
        <v>10029</v>
      </c>
      <c r="J18" s="28">
        <v>20</v>
      </c>
      <c r="K18" s="29">
        <v>311</v>
      </c>
      <c r="L18" s="29">
        <v>0</v>
      </c>
      <c r="M18" s="29">
        <v>0</v>
      </c>
      <c r="N18" s="30">
        <v>331</v>
      </c>
      <c r="O18" s="31">
        <v>1902</v>
      </c>
      <c r="P18" s="31">
        <v>0</v>
      </c>
      <c r="Q18" s="31">
        <v>0</v>
      </c>
      <c r="R18" s="31">
        <v>13902</v>
      </c>
      <c r="S18" s="32">
        <v>16561</v>
      </c>
      <c r="T18" s="32">
        <v>0</v>
      </c>
      <c r="U18" s="6"/>
      <c r="V18" s="7"/>
      <c r="W18" s="7"/>
    </row>
    <row r="19" spans="1:23" ht="30" customHeight="1">
      <c r="A19" s="10"/>
      <c r="B19" s="11" t="s">
        <v>32</v>
      </c>
      <c r="C19" s="33" t="s">
        <v>49</v>
      </c>
      <c r="D19" s="34">
        <v>0.1207656542479319</v>
      </c>
      <c r="E19" s="34">
        <v>2.3307771269850854</v>
      </c>
      <c r="F19" s="34">
        <v>13.604250951029528</v>
      </c>
      <c r="G19" s="35">
        <v>16.055793732262543</v>
      </c>
      <c r="H19" s="36">
        <v>9.902783648330416</v>
      </c>
      <c r="I19" s="36">
        <v>60.55793732262544</v>
      </c>
      <c r="J19" s="33">
        <v>0.1207656542479319</v>
      </c>
      <c r="K19" s="34">
        <v>1.8779059235553408</v>
      </c>
      <c r="L19" s="34" t="s">
        <v>49</v>
      </c>
      <c r="M19" s="34" t="s">
        <v>49</v>
      </c>
      <c r="N19" s="35">
        <v>1.9986715778032726</v>
      </c>
      <c r="O19" s="36">
        <v>11.484813718978321</v>
      </c>
      <c r="P19" s="36" t="s">
        <v>49</v>
      </c>
      <c r="Q19" s="36" t="s">
        <v>49</v>
      </c>
      <c r="R19" s="36">
        <v>83.94420626773746</v>
      </c>
      <c r="S19" s="36">
        <v>100</v>
      </c>
      <c r="T19" s="36" t="s">
        <v>49</v>
      </c>
      <c r="U19" s="12"/>
      <c r="V19" s="13"/>
      <c r="W19" s="14"/>
    </row>
    <row r="20" spans="1:23" ht="30" customHeight="1">
      <c r="A20" s="66" t="s">
        <v>42</v>
      </c>
      <c r="B20" s="67"/>
      <c r="C20" s="28">
        <v>3262</v>
      </c>
      <c r="D20" s="29">
        <v>184</v>
      </c>
      <c r="E20" s="29">
        <v>586</v>
      </c>
      <c r="F20" s="29">
        <v>4139</v>
      </c>
      <c r="G20" s="30">
        <v>8171</v>
      </c>
      <c r="H20" s="31">
        <v>736</v>
      </c>
      <c r="I20" s="31">
        <v>294</v>
      </c>
      <c r="J20" s="28">
        <v>0</v>
      </c>
      <c r="K20" s="29">
        <v>1149</v>
      </c>
      <c r="L20" s="29">
        <v>0</v>
      </c>
      <c r="M20" s="29">
        <v>0</v>
      </c>
      <c r="N20" s="30">
        <v>1149</v>
      </c>
      <c r="O20" s="31">
        <v>24</v>
      </c>
      <c r="P20" s="31">
        <v>60</v>
      </c>
      <c r="Q20" s="31">
        <v>0</v>
      </c>
      <c r="R20" s="31">
        <v>2263</v>
      </c>
      <c r="S20" s="32">
        <v>10434</v>
      </c>
      <c r="T20" s="32">
        <v>0</v>
      </c>
      <c r="U20" s="6"/>
      <c r="V20" s="7"/>
      <c r="W20" s="7"/>
    </row>
    <row r="21" spans="1:23" ht="30" customHeight="1">
      <c r="A21" s="10"/>
      <c r="B21" s="11" t="s">
        <v>18</v>
      </c>
      <c r="C21" s="33">
        <v>31.263178071688706</v>
      </c>
      <c r="D21" s="34">
        <v>1.7634655932528271</v>
      </c>
      <c r="E21" s="34">
        <v>5.616254552424765</v>
      </c>
      <c r="F21" s="34">
        <v>39.668391796051374</v>
      </c>
      <c r="G21" s="35">
        <v>78.31129001341768</v>
      </c>
      <c r="H21" s="36">
        <v>7.053862373011309</v>
      </c>
      <c r="I21" s="36">
        <v>2.8177113283496262</v>
      </c>
      <c r="J21" s="33" t="s">
        <v>49</v>
      </c>
      <c r="K21" s="34">
        <v>11.012075905692926</v>
      </c>
      <c r="L21" s="34" t="s">
        <v>49</v>
      </c>
      <c r="M21" s="34" t="s">
        <v>49</v>
      </c>
      <c r="N21" s="35">
        <v>11.012075905692926</v>
      </c>
      <c r="O21" s="36">
        <v>0.23001725129384704</v>
      </c>
      <c r="P21" s="36">
        <v>0.5750431282346177</v>
      </c>
      <c r="Q21" s="36" t="s">
        <v>49</v>
      </c>
      <c r="R21" s="36">
        <v>21.688709986582328</v>
      </c>
      <c r="S21" s="36">
        <v>100</v>
      </c>
      <c r="T21" s="36" t="s">
        <v>49</v>
      </c>
      <c r="U21" s="12"/>
      <c r="V21" s="13"/>
      <c r="W21" s="14"/>
    </row>
    <row r="22" spans="1:23" ht="30" customHeight="1">
      <c r="A22" s="55" t="s">
        <v>40</v>
      </c>
      <c r="B22" s="56"/>
      <c r="C22" s="28">
        <v>2850</v>
      </c>
      <c r="D22" s="29">
        <v>110</v>
      </c>
      <c r="E22" s="29">
        <v>301</v>
      </c>
      <c r="F22" s="29">
        <v>1954</v>
      </c>
      <c r="G22" s="30">
        <v>5214</v>
      </c>
      <c r="H22" s="31">
        <v>193</v>
      </c>
      <c r="I22" s="31">
        <v>0</v>
      </c>
      <c r="J22" s="28">
        <v>0</v>
      </c>
      <c r="K22" s="29">
        <v>0</v>
      </c>
      <c r="L22" s="29">
        <v>0</v>
      </c>
      <c r="M22" s="29">
        <v>0</v>
      </c>
      <c r="N22" s="30">
        <v>0</v>
      </c>
      <c r="O22" s="31">
        <v>0</v>
      </c>
      <c r="P22" s="31">
        <v>4051</v>
      </c>
      <c r="Q22" s="31">
        <v>0</v>
      </c>
      <c r="R22" s="31">
        <v>4244</v>
      </c>
      <c r="S22" s="32">
        <v>9458</v>
      </c>
      <c r="T22" s="32">
        <v>0</v>
      </c>
      <c r="U22" s="6"/>
      <c r="V22" s="7"/>
      <c r="W22" s="7"/>
    </row>
    <row r="23" spans="1:23" ht="30" customHeight="1">
      <c r="A23" s="10"/>
      <c r="B23" s="11" t="s">
        <v>18</v>
      </c>
      <c r="C23" s="33">
        <v>30.133220554028334</v>
      </c>
      <c r="D23" s="34">
        <v>1.1630365827870586</v>
      </c>
      <c r="E23" s="34">
        <v>3.182491012899133</v>
      </c>
      <c r="F23" s="34">
        <v>20.659758934235565</v>
      </c>
      <c r="G23" s="35">
        <v>55.12793402410657</v>
      </c>
      <c r="H23" s="36">
        <v>2.040600549799112</v>
      </c>
      <c r="I23" s="36" t="s">
        <v>49</v>
      </c>
      <c r="J23" s="33" t="s">
        <v>49</v>
      </c>
      <c r="K23" s="34" t="s">
        <v>49</v>
      </c>
      <c r="L23" s="34" t="s">
        <v>49</v>
      </c>
      <c r="M23" s="34" t="s">
        <v>49</v>
      </c>
      <c r="N23" s="35" t="s">
        <v>49</v>
      </c>
      <c r="O23" s="36" t="s">
        <v>49</v>
      </c>
      <c r="P23" s="36">
        <v>42.83146542609431</v>
      </c>
      <c r="Q23" s="36" t="s">
        <v>49</v>
      </c>
      <c r="R23" s="36">
        <v>44.87206597589342</v>
      </c>
      <c r="S23" s="36">
        <v>100</v>
      </c>
      <c r="T23" s="36" t="s">
        <v>49</v>
      </c>
      <c r="U23" s="12"/>
      <c r="V23" s="13"/>
      <c r="W23" s="14"/>
    </row>
    <row r="24" spans="1:23" ht="30" customHeight="1">
      <c r="A24" s="55" t="s">
        <v>19</v>
      </c>
      <c r="B24" s="56"/>
      <c r="C24" s="37">
        <v>1292291</v>
      </c>
      <c r="D24" s="38">
        <v>42742</v>
      </c>
      <c r="E24" s="38">
        <v>129584</v>
      </c>
      <c r="F24" s="38">
        <v>472599</v>
      </c>
      <c r="G24" s="39">
        <v>1937216</v>
      </c>
      <c r="H24" s="37">
        <v>467959</v>
      </c>
      <c r="I24" s="37">
        <v>184142</v>
      </c>
      <c r="J24" s="37">
        <v>50338</v>
      </c>
      <c r="K24" s="38">
        <v>418931</v>
      </c>
      <c r="L24" s="38">
        <v>64983</v>
      </c>
      <c r="M24" s="38">
        <v>12397</v>
      </c>
      <c r="N24" s="39">
        <v>546650</v>
      </c>
      <c r="O24" s="37">
        <v>17613</v>
      </c>
      <c r="P24" s="37">
        <v>1279453</v>
      </c>
      <c r="Q24" s="37">
        <v>68565</v>
      </c>
      <c r="R24" s="37">
        <v>2564382</v>
      </c>
      <c r="S24" s="37">
        <v>4501597</v>
      </c>
      <c r="T24" s="40">
        <v>958046</v>
      </c>
      <c r="U24" s="6"/>
      <c r="V24" s="7"/>
      <c r="W24" s="7"/>
    </row>
    <row r="25" spans="1:23" ht="30" customHeight="1">
      <c r="A25" s="10"/>
      <c r="B25" s="11" t="s">
        <v>18</v>
      </c>
      <c r="C25" s="33">
        <v>28.707389844093107</v>
      </c>
      <c r="D25" s="34">
        <v>0.9494852604531235</v>
      </c>
      <c r="E25" s="34">
        <v>2.8786228531785496</v>
      </c>
      <c r="F25" s="34">
        <v>10.49847420815324</v>
      </c>
      <c r="G25" s="35">
        <v>43.03397216587802</v>
      </c>
      <c r="H25" s="36">
        <v>10.395399677047944</v>
      </c>
      <c r="I25" s="36">
        <v>4.090592738532569</v>
      </c>
      <c r="J25" s="33">
        <v>1.1182253764608427</v>
      </c>
      <c r="K25" s="34">
        <v>9.30627508415347</v>
      </c>
      <c r="L25" s="34">
        <v>1.4435543652619283</v>
      </c>
      <c r="M25" s="34">
        <v>0.27539115562765837</v>
      </c>
      <c r="N25" s="35">
        <v>12.143468195842498</v>
      </c>
      <c r="O25" s="36">
        <v>0.3912611457667135</v>
      </c>
      <c r="P25" s="36">
        <v>28.422202165142725</v>
      </c>
      <c r="Q25" s="36">
        <v>1.5231261261281275</v>
      </c>
      <c r="R25" s="36">
        <v>56.96605004846058</v>
      </c>
      <c r="S25" s="36">
        <v>100</v>
      </c>
      <c r="T25" s="36">
        <v>21.282358238642864</v>
      </c>
      <c r="U25" s="15"/>
      <c r="V25" s="7"/>
      <c r="W25" s="7"/>
    </row>
    <row r="26" spans="1:23" s="49" customFormat="1" ht="30" customHeight="1">
      <c r="A26" s="66" t="s">
        <v>33</v>
      </c>
      <c r="B26" s="67"/>
      <c r="C26" s="43">
        <v>485657.326</v>
      </c>
      <c r="D26" s="44">
        <v>28687.507</v>
      </c>
      <c r="E26" s="44">
        <v>136333</v>
      </c>
      <c r="F26" s="44">
        <v>333917</v>
      </c>
      <c r="G26" s="45">
        <v>984595</v>
      </c>
      <c r="H26" s="43">
        <v>710311</v>
      </c>
      <c r="I26" s="43">
        <v>61344.685</v>
      </c>
      <c r="J26" s="43">
        <v>106781.676</v>
      </c>
      <c r="K26" s="44">
        <v>164889.793</v>
      </c>
      <c r="L26" s="44">
        <v>237816.21000000002</v>
      </c>
      <c r="M26" s="44">
        <v>191461.80000000002</v>
      </c>
      <c r="N26" s="45">
        <v>700949.479</v>
      </c>
      <c r="O26" s="43">
        <v>30308.688</v>
      </c>
      <c r="P26" s="43">
        <v>794399.971</v>
      </c>
      <c r="Q26" s="43">
        <v>108236</v>
      </c>
      <c r="R26" s="43">
        <v>2405550</v>
      </c>
      <c r="S26" s="43">
        <v>3390145</v>
      </c>
      <c r="T26" s="46">
        <v>90448.44</v>
      </c>
      <c r="U26" s="47"/>
      <c r="V26" s="48"/>
      <c r="W26" s="48"/>
    </row>
    <row r="27" spans="1:23" ht="30" customHeight="1">
      <c r="A27" s="10"/>
      <c r="B27" s="11" t="s">
        <v>32</v>
      </c>
      <c r="C27" s="33">
        <v>14.325562062979607</v>
      </c>
      <c r="D27" s="34">
        <v>0.8462029500213119</v>
      </c>
      <c r="E27" s="34">
        <v>4.021450409938218</v>
      </c>
      <c r="F27" s="34">
        <v>9.849637699862395</v>
      </c>
      <c r="G27" s="35">
        <v>29.042858048844515</v>
      </c>
      <c r="H27" s="36">
        <v>20.952230656800815</v>
      </c>
      <c r="I27" s="36">
        <v>1.8095003311067817</v>
      </c>
      <c r="J27" s="33">
        <v>3.149767222345947</v>
      </c>
      <c r="K27" s="34">
        <v>4.863797654672588</v>
      </c>
      <c r="L27" s="34">
        <v>7.0149273851118465</v>
      </c>
      <c r="M27" s="34">
        <v>5.647599143989416</v>
      </c>
      <c r="N27" s="35">
        <v>20.6760914061198</v>
      </c>
      <c r="O27" s="36">
        <v>0.8940233529834269</v>
      </c>
      <c r="P27" s="36">
        <v>23.432625182698676</v>
      </c>
      <c r="Q27" s="36">
        <v>3.192665800430365</v>
      </c>
      <c r="R27" s="36">
        <v>70.95714195115548</v>
      </c>
      <c r="S27" s="36">
        <v>100</v>
      </c>
      <c r="T27" s="36">
        <v>2.667981458020232</v>
      </c>
      <c r="U27" s="6"/>
      <c r="V27" s="7"/>
      <c r="W27" s="7"/>
    </row>
    <row r="28" spans="1:23" ht="30" customHeight="1">
      <c r="A28" s="55" t="s">
        <v>16</v>
      </c>
      <c r="B28" s="56"/>
      <c r="C28" s="28">
        <v>1777948.02</v>
      </c>
      <c r="D28" s="29">
        <v>71429.978</v>
      </c>
      <c r="E28" s="29">
        <v>265917</v>
      </c>
      <c r="F28" s="29">
        <v>806516</v>
      </c>
      <c r="G28" s="30">
        <v>2921811</v>
      </c>
      <c r="H28" s="31">
        <v>1178270</v>
      </c>
      <c r="I28" s="31">
        <v>245486.48299999998</v>
      </c>
      <c r="J28" s="28">
        <v>157119.759</v>
      </c>
      <c r="K28" s="29">
        <v>583821</v>
      </c>
      <c r="L28" s="29">
        <v>302799</v>
      </c>
      <c r="M28" s="29">
        <v>203858.921</v>
      </c>
      <c r="N28" s="30">
        <v>1247599.3269999998</v>
      </c>
      <c r="O28" s="31">
        <v>47921.585</v>
      </c>
      <c r="P28" s="31">
        <v>2073853.0489999999</v>
      </c>
      <c r="Q28" s="31">
        <v>176801.37</v>
      </c>
      <c r="R28" s="31">
        <v>4969931</v>
      </c>
      <c r="S28" s="31">
        <v>7891743</v>
      </c>
      <c r="T28" s="40">
        <v>1048494.4789999999</v>
      </c>
      <c r="U28" s="6"/>
      <c r="V28" s="7"/>
      <c r="W28" s="7"/>
    </row>
    <row r="29" spans="1:23" ht="30" customHeight="1">
      <c r="A29" s="10"/>
      <c r="B29" s="11" t="s">
        <v>32</v>
      </c>
      <c r="C29" s="33">
        <v>22.529218450220693</v>
      </c>
      <c r="D29" s="34">
        <v>0.9051229620630069</v>
      </c>
      <c r="E29" s="34">
        <v>3.3695598044690507</v>
      </c>
      <c r="F29" s="34">
        <v>10.219744864981031</v>
      </c>
      <c r="G29" s="35">
        <v>37.02364610707672</v>
      </c>
      <c r="H29" s="36">
        <v>14.930415245402695</v>
      </c>
      <c r="I29" s="36">
        <v>3.110675081537754</v>
      </c>
      <c r="J29" s="33">
        <v>1.9909386177426203</v>
      </c>
      <c r="K29" s="34">
        <v>7.397871420800197</v>
      </c>
      <c r="L29" s="34">
        <v>3.836909032643359</v>
      </c>
      <c r="M29" s="34">
        <v>2.5831925976302066</v>
      </c>
      <c r="N29" s="35">
        <v>15.808919867258725</v>
      </c>
      <c r="O29" s="36">
        <v>0.6072370197559651</v>
      </c>
      <c r="P29" s="36">
        <v>26.27877072276682</v>
      </c>
      <c r="Q29" s="36">
        <v>2.240333599307529</v>
      </c>
      <c r="R29" s="36">
        <v>62.976341221451335</v>
      </c>
      <c r="S29" s="36">
        <v>100</v>
      </c>
      <c r="T29" s="36">
        <v>13.285968372259461</v>
      </c>
      <c r="U29" s="6"/>
      <c r="V29" s="7"/>
      <c r="W29" s="7"/>
    </row>
    <row r="30" spans="1:23" ht="27" customHeight="1">
      <c r="A30" s="16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42"/>
      <c r="W30" s="42"/>
    </row>
    <row r="31" ht="18" customHeight="1">
      <c r="A31" s="1"/>
    </row>
    <row r="32" ht="13.5">
      <c r="A32" s="1"/>
    </row>
  </sheetData>
  <sheetProtection/>
  <mergeCells count="19">
    <mergeCell ref="S3:S4"/>
    <mergeCell ref="A8:B8"/>
    <mergeCell ref="A24:B24"/>
    <mergeCell ref="T3:T5"/>
    <mergeCell ref="C3:G3"/>
    <mergeCell ref="H3:R3"/>
    <mergeCell ref="A22:B22"/>
    <mergeCell ref="A6:B6"/>
    <mergeCell ref="J4:N4"/>
    <mergeCell ref="A3:B3"/>
    <mergeCell ref="A4:B5"/>
    <mergeCell ref="A28:B28"/>
    <mergeCell ref="A26:B26"/>
    <mergeCell ref="A16:B16"/>
    <mergeCell ref="A10:B10"/>
    <mergeCell ref="A12:B12"/>
    <mergeCell ref="A18:B18"/>
    <mergeCell ref="A14:B14"/>
    <mergeCell ref="A20:B20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2015-11-22T08:32:20Z</cp:lastPrinted>
  <dcterms:created xsi:type="dcterms:W3CDTF">2006-10-12T01:45:20Z</dcterms:created>
  <dcterms:modified xsi:type="dcterms:W3CDTF">2015-11-22T08:32:22Z</dcterms:modified>
  <cp:category/>
  <cp:version/>
  <cp:contentType/>
  <cp:contentStatus/>
</cp:coreProperties>
</file>