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28事業説明（府）" sheetId="1" r:id="rId1"/>
    <sheet name="H25年度28事業（市）" sheetId="2" r:id="rId2"/>
  </sheets>
  <definedNames>
    <definedName name="_xlnm.Print_Area" localSheetId="1">'H25年度28事業（市）'!$A$1:$D$32</definedName>
  </definedNames>
  <calcPr fullCalcOnLoad="1"/>
</workbook>
</file>

<file path=xl/sharedStrings.xml><?xml version="1.0" encoding="utf-8"?>
<sst xmlns="http://schemas.openxmlformats.org/spreadsheetml/2006/main" count="114" uniqueCount="107">
  <si>
    <t>No</t>
  </si>
  <si>
    <t>芸術文化振興補助金</t>
  </si>
  <si>
    <t>輝け！子どもパフォーマー事業</t>
  </si>
  <si>
    <t>おおさかカンヴァス推進事業</t>
  </si>
  <si>
    <t>府庁本館活用事業</t>
  </si>
  <si>
    <t>府庁本館を芸術文化活動の場として提供し、文化芸術団体の自主的な事業を促進</t>
  </si>
  <si>
    <t>大阪文化再発見事業</t>
  </si>
  <si>
    <t>共催講座、新なにわ塾、おおさかふみんネット、阪神奈大学・研究機関生涯学習ネット</t>
  </si>
  <si>
    <t>フェスパ次世代シアター事業</t>
  </si>
  <si>
    <t>音楽指導事業</t>
  </si>
  <si>
    <t>府内の中学・高校に講師を派遣して行う吹奏楽の合奏指導、管楽器・打楽器の演奏技術講習会</t>
  </si>
  <si>
    <t>日本センチュリー交響楽団のフォロー</t>
  </si>
  <si>
    <t>音楽体験事業</t>
  </si>
  <si>
    <t>大阪文化賞、大阪文化祭賞、山片幡桃賞</t>
  </si>
  <si>
    <t>江之子島文化芸術創造センター管理運営事業</t>
  </si>
  <si>
    <t>メセナ自動販売機の設置</t>
  </si>
  <si>
    <t>アーティストバンク</t>
  </si>
  <si>
    <t>プラットフォーム形成支援事業</t>
  </si>
  <si>
    <t>芸術文化顕彰事業</t>
  </si>
  <si>
    <t>上方演芸資料館運営</t>
  </si>
  <si>
    <t>オーケストラハウス管理</t>
  </si>
  <si>
    <t>府所蔵美術作品の展示･活用、貸展示室などを運営するとともに、府民をはじめ多様な個人や組織が自由に集まり、交流・対話を行い、自由な創作活動を行う拠点施設として運営（平成24年4月1日開館）</t>
  </si>
  <si>
    <t>ふるさと納税制度の活用による寄附促進及びさらなる寄附促進方策の検討</t>
  </si>
  <si>
    <t>-</t>
  </si>
  <si>
    <t>飲料水の自動販売機の売上げの一定割合を文化振興基金に寄附いただく「メセナ自動販売機」を設置促進</t>
  </si>
  <si>
    <t>府内の芸術文化団体が行う次世代育成に資する文化活動に補助し、子どもや青少年が芸術や文化に親しむ機会の提供を促進</t>
  </si>
  <si>
    <t>文化振興財団はH23年4月に公益財団法人日本センチュリー交響楽団に移行（府から自立化）。社会貢献活動や府民向けコンサートを行うとともに、活動範囲を全国に広げる。スポンサー獲得等に府は協力。</t>
  </si>
  <si>
    <t>咲洲庁舎１階の公開空地（フェスパ）を子どもたちが様々な文化・芸術に親しむ文化活動の場として提供</t>
  </si>
  <si>
    <t>地域や学校での取り組みを促進するため、次世代育成に関するプログラムやアーティストの情報を整備し、ホームページで広く提供</t>
  </si>
  <si>
    <t>事　業　名</t>
  </si>
  <si>
    <t>概　　　　　　要</t>
  </si>
  <si>
    <t>金額</t>
  </si>
  <si>
    <t>ふるさと納税制度の活用、寄附促進方策の検討</t>
  </si>
  <si>
    <t>大阪のまち全体を「カンヴァス」に見立てアーティストの発表の場として活用することにより、世界中からアーティストが集まる都市をめざし、大阪の新たな都市魅力を発信</t>
  </si>
  <si>
    <t>上方演芸に関する資料の収集・保存・活用及び演芸番組等の視聴サービスなどを通じて府民に上方演芸に親しむ場を提供</t>
  </si>
  <si>
    <t>「次世代育成型メセナ自動販売機」からの寄附金を財源として、子どもたち自身が参加し発表する事業に対して補助を行い、子どもたちの活発な文化活動を促進</t>
  </si>
  <si>
    <t>オーケストラハウス（服部緑地内、日本センチュリー交響楽団に貸付）の修繕等</t>
  </si>
  <si>
    <t>府立江之子島文化芸術創造センターを拠点に、プラットフォーム手法を用いて官民協働による課題解決を実施</t>
  </si>
  <si>
    <t>OSAKAメセナカードの発行</t>
  </si>
  <si>
    <t>大阪府文化振興基金への寄附機能の付いた社会貢献型クレジットカード「OSAKAメセナカード」を発行</t>
  </si>
  <si>
    <t>・タッチ・ジ・オーケストラ…子どもが楽団員と楽器に触れて音を出したり、オーケストラの中で演奏を聴いたり、指揮をしたり体験できるコンサート
・星空ファミリーコンサート…指揮者体験コーナーやクイズなどへの参加ができる親子で気軽に楽しめる野外コンサート
・特別支援学校コンサート…府内の特別支援学校の生徒を国際障がい者交流センタ－への招待、支援学校に出向いて行うコンサート
※いずれも日本センチュリー交響楽団が実施</t>
  </si>
  <si>
    <t>　</t>
  </si>
  <si>
    <t>（当初予算ベース　28事業　397,329千円）</t>
  </si>
  <si>
    <t>概　　　　　要</t>
  </si>
  <si>
    <t>大阪クラシック</t>
  </si>
  <si>
    <t>初秋の１週間、御堂筋・中之島を会場にクラシックのミニコンサートを集中開催する事業</t>
  </si>
  <si>
    <t>野外演劇
フェスティバル</t>
  </si>
  <si>
    <t>大阪市内の公園等を舞台に、秋の一定期間に複数の劇団が野外劇・テント劇を開催（広報支援のみ）</t>
  </si>
  <si>
    <t>芸術創造館における
演劇事業・音楽事業等</t>
  </si>
  <si>
    <t>大阪ヨーロッパ映画祭</t>
  </si>
  <si>
    <t>ヨーロッパ映画の紹介、ゲストとの交流会、子どもを対象としたワークショップ、学生対象の映画塾等</t>
  </si>
  <si>
    <t>新進芸術家
プロモート事業</t>
  </si>
  <si>
    <t>「咲くやこの花賞」受賞者等の公演、作品発表機会を提供</t>
  </si>
  <si>
    <t>アジアン映画祭、
ＣＯ２</t>
  </si>
  <si>
    <t>アジア映画の紹介(コンペティション、未公開作品)、ゲストとの交流会、字幕講座、大阪をロケ地とした助成作品の制作・上映（ＣＯ２)等</t>
  </si>
  <si>
    <t>大阪文化賞、
大阪文化祭賞</t>
  </si>
  <si>
    <t>大阪の芸術文化に貢献のあった方や優れた公演を表彰することにより、大阪の文化芸術活動の活性化を図る</t>
  </si>
  <si>
    <t>咲くやこの花賞</t>
  </si>
  <si>
    <t>将来の大阪文化を担うべき人材に「咲くやこの花賞」を贈呈（美術、音楽、演劇・舞踊、大衆芸能、文芸その他の５部門を設定）</t>
  </si>
  <si>
    <t xml:space="preserve">三好達治賞 </t>
  </si>
  <si>
    <t>三好達治を顕彰し、あわせてその年最も優れた詩集を発表した詩人に贈呈</t>
  </si>
  <si>
    <t>織田作之助賞</t>
  </si>
  <si>
    <t>大阪文学振興会、関西大学、毎日新聞とともに、織田作之助を顕彰し、「織田作之助賞」、「織田作之助賞青春賞」「織田作之助賞青春賞佳作」を贈呈。</t>
  </si>
  <si>
    <t>舞台鑑賞会
（オーケストラ）</t>
  </si>
  <si>
    <t>主に学生に本格的なクラシック音楽に親しんでもらうため、小学生から25歳迄の学生を1,000円（一般3,000円）とした低価格のコンサート</t>
  </si>
  <si>
    <t>舞台鑑賞会
(歌舞伎、能、文楽）</t>
  </si>
  <si>
    <t>第一級の芸術公演に気軽にふれる機会を提供</t>
  </si>
  <si>
    <t>中高生のための
文楽鑑賞教室</t>
  </si>
  <si>
    <t>国立文楽劇場の初心者向け公演を市立小・中・高校生が、授業の一環として観賞できる機会を提供する</t>
  </si>
  <si>
    <t>中学生のための
交響楽教室</t>
  </si>
  <si>
    <t>フルオーケストラコンサートに市内中学校を招待し、本格的なクラシック音楽に触れる機会を提供する</t>
  </si>
  <si>
    <t>中高生が参加する
コンサート</t>
  </si>
  <si>
    <t>大阪市内中学校の吹奏楽部学生とプロのオーケストラが共演するコンサート</t>
  </si>
  <si>
    <t>青少年芸術体験事業</t>
  </si>
  <si>
    <t>市内小中学校で、文楽・歌舞伎・ダンス・アート等の鑑賞、体験授業を実施</t>
  </si>
  <si>
    <t>大阪フィルハーモニー協会への補助</t>
  </si>
  <si>
    <t>大阪フィルハーモニー交響楽団を運営する(公社)大阪フィルハーモニー協会に対して補助</t>
  </si>
  <si>
    <t>文楽協会への補助</t>
  </si>
  <si>
    <t>中央公会堂管理運営
業務代行料等</t>
  </si>
  <si>
    <t>国の重要文化財である大阪市中央公会堂を維持・活用するため指定管理者制度による運営を実施</t>
  </si>
  <si>
    <t>芸術創造館管理運営
業務代行料等</t>
  </si>
  <si>
    <t>芸術創造館を練習室とホールを兼ね備えた演劇・音楽のインキュベーションセンターと位置付け、施設運営を実施。</t>
  </si>
  <si>
    <t>クラシック音楽
普及促進事業</t>
  </si>
  <si>
    <t>大阪フィル会館の一部を音楽練習等市民利用に提供
市民向けコンサートの実施</t>
  </si>
  <si>
    <t>地域文化事業</t>
  </si>
  <si>
    <t>区役所等の行う芸術文化活動を支援する</t>
  </si>
  <si>
    <t>イベントプロデューサー育成事業</t>
  </si>
  <si>
    <t>市民の鑑賞・体験機会を提供するワークショップの見本市。市民が講師やボランティア運営サポートを努める市民協働事業</t>
  </si>
  <si>
    <t>現代の芸術と地域をつなぎ、表現者と鑑賞者双方にとって有効な創造の現場を創出することを目的として実施</t>
  </si>
  <si>
    <t>文学碑記念の集い</t>
  </si>
  <si>
    <t>文学碑維持管理</t>
  </si>
  <si>
    <t>文学者の生没の地や文学作品の主要舞台となった場所に設置した文学碑の維持管理（市内15基）</t>
  </si>
  <si>
    <t>芸術活動振興事業助成金</t>
  </si>
  <si>
    <t>大阪市内で行う公演・展示に対し会場費、印刷費等を助成し、芸術活動の振興及び市民の鑑賞機会拡大を図るもの</t>
  </si>
  <si>
    <t xml:space="preserve"> </t>
  </si>
  <si>
    <t>（当初予算ベース　18事業　238,340千円）</t>
  </si>
  <si>
    <t>文学碑建立を記念して、文学に関する講演等を行い、大阪に関わる文学や芸術、歴史などを学ぶ</t>
  </si>
  <si>
    <t>ブレーカープロジェクト</t>
  </si>
  <si>
    <t>インターナショナルワークショップフェスティバル</t>
  </si>
  <si>
    <t>地域で芸術文化事業を企画・運営できる人材を育成するための講座を実施</t>
  </si>
  <si>
    <t>人形浄瑠璃文楽の公開・普及・伝承者の育成を図る文楽協会に対して補助</t>
  </si>
  <si>
    <t>芸術創造館を練習室とホールを兼ね備えた演劇・音楽のインキュベーションセンターと位置付け、発掘・育成・プロモーション事業を実施</t>
  </si>
  <si>
    <t>ー</t>
  </si>
  <si>
    <t>No</t>
  </si>
  <si>
    <t>資料5</t>
  </si>
  <si>
    <t>Ｈ25年度　大阪府文化事業　</t>
  </si>
  <si>
    <t>Ｈ25年度　大阪市文化事業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</si>
</sst>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1"/>
      <name val="ＭＳ Ｐゴシック"/>
      <family val="3"/>
    </font>
    <font>
      <sz val="11"/>
      <color indexed="8"/>
      <name val="ＭＳ Ｐゴシック"/>
      <family val="3"/>
    </font>
    <font>
      <b/>
      <sz val="14"/>
      <color indexed="8"/>
      <name val="ＭＳ Ｐゴシック"/>
      <family val="3"/>
    </font>
    <font>
      <sz val="6"/>
      <name val="ＭＳ Ｐゴシック"/>
      <family val="3"/>
    </font>
    <font>
      <sz val="14"/>
      <name val="ＭＳ Ｐゴシック"/>
      <family val="3"/>
    </font>
    <font>
      <b/>
      <sz val="12"/>
      <color indexed="8"/>
      <name val="ＭＳ Ｐゴシック"/>
      <family val="3"/>
    </font>
    <font>
      <sz val="10"/>
      <color indexed="8"/>
      <name val="ＭＳ Ｐゴシック"/>
      <family val="3"/>
    </font>
    <font>
      <sz val="10"/>
      <name val="HG丸ｺﾞｼｯｸM-PRO"/>
      <family val="3"/>
    </font>
    <font>
      <sz val="9"/>
      <name val="HG丸ｺﾞｼｯｸM-PRO"/>
      <family val="3"/>
    </font>
    <font>
      <sz val="10"/>
      <name val="ＭＳ Ｐゴシック"/>
      <family val="3"/>
    </font>
    <font>
      <sz val="9"/>
      <color indexed="8"/>
      <name val="HG丸ｺﾞｼｯｸM-PRO"/>
      <family val="3"/>
    </font>
    <font>
      <sz val="11"/>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b/>
      <sz val="12"/>
      <color theme="1"/>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5">
    <xf numFmtId="0" fontId="0" fillId="0" borderId="0" xfId="0" applyAlignment="1">
      <alignment/>
    </xf>
    <xf numFmtId="0" fontId="4" fillId="0" borderId="0" xfId="0" applyFont="1" applyAlignment="1">
      <alignment/>
    </xf>
    <xf numFmtId="0" fontId="9" fillId="0" borderId="0" xfId="0" applyFont="1" applyAlignment="1">
      <alignment vertical="center" textRotation="255"/>
    </xf>
    <xf numFmtId="0" fontId="9" fillId="0" borderId="0" xfId="0" applyFont="1" applyAlignment="1">
      <alignment vertical="center"/>
    </xf>
    <xf numFmtId="0" fontId="5" fillId="33" borderId="10" xfId="0" applyFont="1" applyFill="1" applyBorder="1" applyAlignment="1">
      <alignment vertical="center" shrinkToFit="1"/>
    </xf>
    <xf numFmtId="0" fontId="6" fillId="33" borderId="10" xfId="0" applyFont="1" applyFill="1" applyBorder="1" applyAlignment="1">
      <alignment horizontal="center" vertical="center"/>
    </xf>
    <xf numFmtId="0" fontId="9" fillId="33" borderId="10" xfId="0" applyFont="1" applyFill="1" applyBorder="1" applyAlignment="1">
      <alignment horizontal="center" vertical="center"/>
    </xf>
    <xf numFmtId="38" fontId="8" fillId="0" borderId="10" xfId="48" applyFont="1" applyBorder="1" applyAlignment="1">
      <alignment vertical="center"/>
    </xf>
    <xf numFmtId="38" fontId="8" fillId="0" borderId="10" xfId="48" applyFont="1" applyBorder="1" applyAlignment="1">
      <alignment horizontal="center" vertical="center"/>
    </xf>
    <xf numFmtId="0" fontId="10" fillId="0" borderId="10" xfId="0" applyFont="1" applyBorder="1" applyAlignment="1">
      <alignment horizontal="center" vertical="center"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34" borderId="10" xfId="0" applyNumberFormat="1" applyFont="1" applyFill="1" applyBorder="1" applyAlignment="1">
      <alignment vertical="center" shrinkToFit="1"/>
    </xf>
    <xf numFmtId="176" fontId="45" fillId="34" borderId="10" xfId="0" applyNumberFormat="1" applyFont="1" applyFill="1" applyBorder="1" applyAlignment="1">
      <alignment vertical="center" wrapText="1"/>
    </xf>
    <xf numFmtId="176" fontId="45" fillId="34" borderId="10" xfId="0" applyNumberFormat="1" applyFont="1" applyFill="1" applyBorder="1" applyAlignment="1">
      <alignment horizontal="left" vertical="center" shrinkToFit="1"/>
    </xf>
    <xf numFmtId="176" fontId="45" fillId="0" borderId="10" xfId="0" applyNumberFormat="1" applyFont="1" applyFill="1" applyBorder="1" applyAlignment="1">
      <alignment horizontal="left" vertical="center" wrapText="1" shrinkToFit="1"/>
    </xf>
    <xf numFmtId="57" fontId="7" fillId="0" borderId="0" xfId="0" applyNumberFormat="1" applyFont="1" applyAlignment="1">
      <alignment horizontal="right" vertical="center"/>
    </xf>
    <xf numFmtId="49" fontId="7" fillId="0" borderId="0" xfId="0" applyNumberFormat="1" applyFont="1" applyAlignment="1">
      <alignment horizontal="right"/>
    </xf>
    <xf numFmtId="38" fontId="4" fillId="0" borderId="0" xfId="0" applyNumberFormat="1" applyFont="1" applyAlignment="1">
      <alignment/>
    </xf>
    <xf numFmtId="0" fontId="5" fillId="19" borderId="10" xfId="0" applyFont="1" applyFill="1" applyBorder="1" applyAlignment="1">
      <alignment vertical="center" shrinkToFit="1"/>
    </xf>
    <xf numFmtId="0" fontId="6" fillId="19" borderId="10" xfId="0" applyFont="1" applyFill="1" applyBorder="1" applyAlignment="1">
      <alignment horizontal="center" vertical="center"/>
    </xf>
    <xf numFmtId="38" fontId="6" fillId="19" borderId="10" xfId="50" applyFont="1" applyFill="1" applyBorder="1" applyAlignment="1">
      <alignment horizontal="center" vertical="center"/>
    </xf>
    <xf numFmtId="176" fontId="8" fillId="0" borderId="10" xfId="0" applyNumberFormat="1" applyFont="1" applyFill="1" applyBorder="1" applyAlignment="1">
      <alignment horizontal="left" vertical="center" shrinkToFit="1"/>
    </xf>
    <xf numFmtId="176" fontId="8" fillId="0" borderId="10" xfId="0" applyNumberFormat="1" applyFont="1" applyFill="1" applyBorder="1" applyAlignment="1">
      <alignment horizontal="left" vertical="center" wrapText="1" shrinkToFit="1"/>
    </xf>
    <xf numFmtId="38" fontId="8" fillId="0" borderId="10" xfId="50" applyFont="1" applyBorder="1" applyAlignment="1">
      <alignment vertical="center"/>
    </xf>
    <xf numFmtId="176" fontId="8" fillId="0" borderId="10" xfId="0" applyNumberFormat="1" applyFont="1" applyFill="1" applyBorder="1" applyAlignment="1">
      <alignment vertical="center" wrapText="1"/>
    </xf>
    <xf numFmtId="176" fontId="8" fillId="0" borderId="10" xfId="0" applyNumberFormat="1" applyFont="1" applyFill="1" applyBorder="1" applyAlignment="1">
      <alignment vertical="center" wrapText="1" shrinkToFit="1"/>
    </xf>
    <xf numFmtId="38" fontId="8" fillId="0" borderId="10" xfId="50" applyFont="1" applyBorder="1" applyAlignment="1">
      <alignment horizontal="center" vertical="center"/>
    </xf>
    <xf numFmtId="176" fontId="8" fillId="0" borderId="10" xfId="0" applyNumberFormat="1" applyFont="1" applyFill="1" applyBorder="1" applyAlignment="1">
      <alignment vertical="center" shrinkToFit="1"/>
    </xf>
    <xf numFmtId="0" fontId="10" fillId="0" borderId="10" xfId="0" applyFont="1" applyFill="1" applyBorder="1" applyAlignment="1">
      <alignment horizontal="center" vertical="center" shrinkToFit="1"/>
    </xf>
    <xf numFmtId="0" fontId="8" fillId="0" borderId="10" xfId="0" applyFont="1" applyFill="1" applyBorder="1" applyAlignment="1">
      <alignment vertical="center" wrapText="1"/>
    </xf>
    <xf numFmtId="38" fontId="11" fillId="0" borderId="0" xfId="50" applyFont="1" applyAlignment="1">
      <alignment/>
    </xf>
    <xf numFmtId="0" fontId="2" fillId="0" borderId="0" xfId="0" applyFont="1" applyBorder="1" applyAlignment="1">
      <alignment vertical="center"/>
    </xf>
    <xf numFmtId="0" fontId="4" fillId="0" borderId="10" xfId="0" applyFont="1" applyBorder="1" applyAlignment="1">
      <alignment horizontal="center"/>
    </xf>
    <xf numFmtId="0" fontId="8" fillId="0" borderId="11" xfId="0" applyFont="1" applyBorder="1" applyAlignment="1">
      <alignment horizontal="left" vertical="center"/>
    </xf>
    <xf numFmtId="0" fontId="8" fillId="0" borderId="11" xfId="0" applyFont="1" applyBorder="1" applyAlignment="1">
      <alignment horizontal="left"/>
    </xf>
    <xf numFmtId="0" fontId="2" fillId="0" borderId="0" xfId="0" applyFont="1" applyBorder="1" applyAlignment="1">
      <alignment vertical="center"/>
    </xf>
    <xf numFmtId="38" fontId="8" fillId="0" borderId="12" xfId="48"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46" fillId="0" borderId="15" xfId="0" applyFont="1" applyBorder="1" applyAlignment="1">
      <alignment horizontal="right" vertical="center"/>
    </xf>
    <xf numFmtId="0" fontId="47" fillId="0" borderId="15" xfId="0" applyFont="1" applyBorder="1" applyAlignment="1">
      <alignment/>
    </xf>
    <xf numFmtId="49" fontId="7" fillId="0" borderId="0" xfId="0" applyNumberFormat="1" applyFont="1" applyAlignment="1">
      <alignment horizontal="right" vertical="center"/>
    </xf>
    <xf numFmtId="49" fontId="11" fillId="0" borderId="0" xfId="0" applyNumberFormat="1" applyFont="1" applyAlignment="1">
      <alignment horizontal="right"/>
    </xf>
    <xf numFmtId="0" fontId="0" fillId="0" borderId="15" xfId="0"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4"/>
  <sheetViews>
    <sheetView tabSelected="1" view="pageBreakPreview" zoomScaleSheetLayoutView="100" zoomScalePageLayoutView="0" workbookViewId="0" topLeftCell="A1">
      <selection activeCell="A3" sqref="A3"/>
    </sheetView>
  </sheetViews>
  <sheetFormatPr defaultColWidth="9.00390625" defaultRowHeight="13.5"/>
  <cols>
    <col min="1" max="1" width="3.625" style="2" customWidth="1"/>
    <col min="2" max="2" width="18.875" style="3" customWidth="1"/>
    <col min="3" max="3" width="58.375" style="3" customWidth="1"/>
    <col min="4" max="4" width="9.75390625" style="0" customWidth="1"/>
    <col min="5" max="5" width="9.50390625" style="0" customWidth="1"/>
  </cols>
  <sheetData>
    <row r="1" spans="3:4" ht="13.5">
      <c r="C1" s="42" t="s">
        <v>94</v>
      </c>
      <c r="D1" s="43"/>
    </row>
    <row r="2" spans="1:4" s="1" customFormat="1" ht="17.25">
      <c r="A2" s="36" t="s">
        <v>105</v>
      </c>
      <c r="B2" s="36"/>
      <c r="C2" s="36"/>
      <c r="D2" s="33" t="s">
        <v>104</v>
      </c>
    </row>
    <row r="3" spans="1:3" s="1" customFormat="1" ht="3.75" customHeight="1">
      <c r="A3" s="32"/>
      <c r="B3" s="32"/>
      <c r="C3" s="32"/>
    </row>
    <row r="4" spans="1:4" s="1" customFormat="1" ht="17.25">
      <c r="A4" s="40" t="s">
        <v>95</v>
      </c>
      <c r="B4" s="40"/>
      <c r="C4" s="40"/>
      <c r="D4" s="41"/>
    </row>
    <row r="5" spans="1:4" ht="21.75" customHeight="1">
      <c r="A5" s="4" t="s">
        <v>0</v>
      </c>
      <c r="B5" s="5" t="s">
        <v>29</v>
      </c>
      <c r="C5" s="5" t="s">
        <v>30</v>
      </c>
      <c r="D5" s="6" t="s">
        <v>31</v>
      </c>
    </row>
    <row r="6" spans="1:4" ht="45" customHeight="1">
      <c r="A6" s="9">
        <v>1</v>
      </c>
      <c r="B6" s="10" t="s">
        <v>3</v>
      </c>
      <c r="C6" s="11" t="s">
        <v>33</v>
      </c>
      <c r="D6" s="7">
        <v>27117</v>
      </c>
    </row>
    <row r="7" spans="1:4" ht="34.5" customHeight="1">
      <c r="A7" s="9">
        <v>2</v>
      </c>
      <c r="B7" s="12" t="s">
        <v>4</v>
      </c>
      <c r="C7" s="11" t="s">
        <v>5</v>
      </c>
      <c r="D7" s="7">
        <v>90</v>
      </c>
    </row>
    <row r="8" spans="1:4" ht="45" customHeight="1">
      <c r="A8" s="9">
        <v>3</v>
      </c>
      <c r="B8" s="10" t="s">
        <v>14</v>
      </c>
      <c r="C8" s="11" t="s">
        <v>21</v>
      </c>
      <c r="D8" s="7">
        <v>66336</v>
      </c>
    </row>
    <row r="9" spans="1:4" ht="34.5" customHeight="1">
      <c r="A9" s="9">
        <v>4</v>
      </c>
      <c r="B9" s="10" t="s">
        <v>17</v>
      </c>
      <c r="C9" s="11" t="s">
        <v>37</v>
      </c>
      <c r="D9" s="7">
        <v>13486</v>
      </c>
    </row>
    <row r="10" spans="1:4" ht="34.5" customHeight="1">
      <c r="A10" s="9">
        <v>5</v>
      </c>
      <c r="B10" s="13" t="s">
        <v>38</v>
      </c>
      <c r="C10" s="11" t="s">
        <v>39</v>
      </c>
      <c r="D10" s="37">
        <v>10457</v>
      </c>
    </row>
    <row r="11" spans="1:4" ht="34.5" customHeight="1">
      <c r="A11" s="9">
        <v>6</v>
      </c>
      <c r="B11" s="12" t="s">
        <v>15</v>
      </c>
      <c r="C11" s="11" t="s">
        <v>24</v>
      </c>
      <c r="D11" s="38"/>
    </row>
    <row r="12" spans="1:4" ht="34.5" customHeight="1">
      <c r="A12" s="9">
        <v>7</v>
      </c>
      <c r="B12" s="10" t="s">
        <v>32</v>
      </c>
      <c r="C12" s="11" t="s">
        <v>22</v>
      </c>
      <c r="D12" s="39"/>
    </row>
    <row r="13" spans="1:4" ht="34.5" customHeight="1">
      <c r="A13" s="9">
        <v>8</v>
      </c>
      <c r="B13" s="10" t="s">
        <v>19</v>
      </c>
      <c r="C13" s="11" t="s">
        <v>34</v>
      </c>
      <c r="D13" s="7">
        <v>94324</v>
      </c>
    </row>
    <row r="14" spans="1:4" ht="34.5" customHeight="1">
      <c r="A14" s="9">
        <v>9</v>
      </c>
      <c r="B14" s="10" t="s">
        <v>6</v>
      </c>
      <c r="C14" s="11" t="s">
        <v>7</v>
      </c>
      <c r="D14" s="8" t="s">
        <v>23</v>
      </c>
    </row>
    <row r="15" spans="1:4" ht="34.5" customHeight="1">
      <c r="A15" s="9">
        <v>10</v>
      </c>
      <c r="B15" s="10" t="s">
        <v>18</v>
      </c>
      <c r="C15" s="11" t="s">
        <v>13</v>
      </c>
      <c r="D15" s="7">
        <v>4328</v>
      </c>
    </row>
    <row r="16" spans="1:4" ht="34.5" customHeight="1">
      <c r="A16" s="9">
        <v>11</v>
      </c>
      <c r="B16" s="14" t="s">
        <v>1</v>
      </c>
      <c r="C16" s="15" t="s">
        <v>25</v>
      </c>
      <c r="D16" s="7">
        <v>10036</v>
      </c>
    </row>
    <row r="17" spans="1:4" ht="45" customHeight="1">
      <c r="A17" s="9">
        <v>12</v>
      </c>
      <c r="B17" s="13" t="s">
        <v>2</v>
      </c>
      <c r="C17" s="11" t="s">
        <v>35</v>
      </c>
      <c r="D17" s="7">
        <v>3600</v>
      </c>
    </row>
    <row r="18" spans="1:4" ht="34.5" customHeight="1">
      <c r="A18" s="9">
        <v>13</v>
      </c>
      <c r="B18" s="12" t="s">
        <v>9</v>
      </c>
      <c r="C18" s="11" t="s">
        <v>10</v>
      </c>
      <c r="D18" s="7">
        <v>1920</v>
      </c>
    </row>
    <row r="19" spans="1:4" ht="45" customHeight="1">
      <c r="A19" s="9">
        <v>14</v>
      </c>
      <c r="B19" s="13" t="s">
        <v>11</v>
      </c>
      <c r="C19" s="11" t="s">
        <v>26</v>
      </c>
      <c r="D19" s="8" t="s">
        <v>23</v>
      </c>
    </row>
    <row r="20" spans="1:4" ht="94.5" customHeight="1">
      <c r="A20" s="9">
        <v>15</v>
      </c>
      <c r="B20" s="10" t="s">
        <v>12</v>
      </c>
      <c r="C20" s="11" t="s">
        <v>40</v>
      </c>
      <c r="D20" s="8" t="s">
        <v>23</v>
      </c>
    </row>
    <row r="21" spans="1:4" ht="34.5" customHeight="1">
      <c r="A21" s="9">
        <v>16</v>
      </c>
      <c r="B21" s="14" t="s">
        <v>20</v>
      </c>
      <c r="C21" s="15" t="s">
        <v>36</v>
      </c>
      <c r="D21" s="7">
        <v>6646</v>
      </c>
    </row>
    <row r="22" spans="1:4" ht="34.5" customHeight="1">
      <c r="A22" s="9">
        <v>17</v>
      </c>
      <c r="B22" s="13" t="s">
        <v>8</v>
      </c>
      <c r="C22" s="11" t="s">
        <v>27</v>
      </c>
      <c r="D22" s="8" t="s">
        <v>23</v>
      </c>
    </row>
    <row r="23" spans="1:4" ht="34.5" customHeight="1">
      <c r="A23" s="9">
        <v>18</v>
      </c>
      <c r="B23" s="10" t="s">
        <v>16</v>
      </c>
      <c r="C23" s="11" t="s">
        <v>28</v>
      </c>
      <c r="D23" s="8" t="s">
        <v>23</v>
      </c>
    </row>
    <row r="24" spans="1:4" ht="16.5" customHeight="1">
      <c r="A24" s="34" t="s">
        <v>41</v>
      </c>
      <c r="B24" s="35"/>
      <c r="C24" s="35"/>
      <c r="D24" s="35"/>
    </row>
  </sheetData>
  <sheetProtection/>
  <mergeCells count="5">
    <mergeCell ref="A24:D24"/>
    <mergeCell ref="A2:C2"/>
    <mergeCell ref="D10:D12"/>
    <mergeCell ref="A4:D4"/>
    <mergeCell ref="C1:D1"/>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A3" sqref="A3:D3"/>
    </sheetView>
  </sheetViews>
  <sheetFormatPr defaultColWidth="9.00390625" defaultRowHeight="13.5"/>
  <cols>
    <col min="1" max="1" width="3.625" style="2" customWidth="1"/>
    <col min="2" max="2" width="18.875" style="3" customWidth="1"/>
    <col min="3" max="3" width="58.375" style="3" customWidth="1"/>
    <col min="4" max="4" width="9.75390625" style="31" customWidth="1"/>
    <col min="5" max="5" width="9.75390625" style="0" bestFit="1" customWidth="1"/>
  </cols>
  <sheetData>
    <row r="1" spans="1:4" ht="13.5">
      <c r="A1" s="2" t="s">
        <v>94</v>
      </c>
      <c r="C1" s="16"/>
      <c r="D1" s="17"/>
    </row>
    <row r="2" spans="1:4" s="1" customFormat="1" ht="17.25">
      <c r="A2" s="36" t="s">
        <v>106</v>
      </c>
      <c r="B2" s="36"/>
      <c r="C2" s="36"/>
      <c r="D2" s="36"/>
    </row>
    <row r="3" spans="1:5" s="1" customFormat="1" ht="17.25">
      <c r="A3" s="40" t="s">
        <v>42</v>
      </c>
      <c r="B3" s="44"/>
      <c r="C3" s="44"/>
      <c r="D3" s="44"/>
      <c r="E3" s="18">
        <f>SUM(D5:D32)</f>
        <v>397329</v>
      </c>
    </row>
    <row r="4" spans="1:4" ht="20.25" customHeight="1">
      <c r="A4" s="19" t="s">
        <v>103</v>
      </c>
      <c r="B4" s="20" t="s">
        <v>29</v>
      </c>
      <c r="C4" s="20" t="s">
        <v>43</v>
      </c>
      <c r="D4" s="21" t="s">
        <v>31</v>
      </c>
    </row>
    <row r="5" spans="1:4" ht="34.5" customHeight="1">
      <c r="A5" s="9">
        <v>1</v>
      </c>
      <c r="B5" s="22" t="s">
        <v>44</v>
      </c>
      <c r="C5" s="23" t="s">
        <v>45</v>
      </c>
      <c r="D5" s="24">
        <f>36000-1300</f>
        <v>34700</v>
      </c>
    </row>
    <row r="6" spans="1:4" ht="34.5" customHeight="1">
      <c r="A6" s="9">
        <v>2</v>
      </c>
      <c r="B6" s="25" t="s">
        <v>46</v>
      </c>
      <c r="C6" s="26" t="s">
        <v>47</v>
      </c>
      <c r="D6" s="27" t="s">
        <v>102</v>
      </c>
    </row>
    <row r="7" spans="1:4" ht="41.25" customHeight="1">
      <c r="A7" s="9">
        <v>3</v>
      </c>
      <c r="B7" s="26" t="s">
        <v>48</v>
      </c>
      <c r="C7" s="26" t="s">
        <v>101</v>
      </c>
      <c r="D7" s="24">
        <v>11116</v>
      </c>
    </row>
    <row r="8" spans="1:4" ht="34.5" customHeight="1">
      <c r="A8" s="9">
        <v>4</v>
      </c>
      <c r="B8" s="28" t="s">
        <v>49</v>
      </c>
      <c r="C8" s="26" t="s">
        <v>50</v>
      </c>
      <c r="D8" s="24">
        <v>7000</v>
      </c>
    </row>
    <row r="9" spans="1:4" ht="34.5" customHeight="1">
      <c r="A9" s="9">
        <v>5</v>
      </c>
      <c r="B9" s="26" t="s">
        <v>51</v>
      </c>
      <c r="C9" s="26" t="s">
        <v>52</v>
      </c>
      <c r="D9" s="24">
        <v>27000</v>
      </c>
    </row>
    <row r="10" spans="1:4" ht="39.75" customHeight="1">
      <c r="A10" s="9">
        <v>6</v>
      </c>
      <c r="B10" s="26" t="s">
        <v>53</v>
      </c>
      <c r="C10" s="26" t="s">
        <v>54</v>
      </c>
      <c r="D10" s="24">
        <v>28750</v>
      </c>
    </row>
    <row r="11" spans="1:4" ht="42.75" customHeight="1">
      <c r="A11" s="9">
        <v>7</v>
      </c>
      <c r="B11" s="26" t="s">
        <v>55</v>
      </c>
      <c r="C11" s="26" t="s">
        <v>56</v>
      </c>
      <c r="D11" s="24">
        <v>1805</v>
      </c>
    </row>
    <row r="12" spans="1:4" ht="41.25" customHeight="1">
      <c r="A12" s="9">
        <v>8</v>
      </c>
      <c r="B12" s="28" t="s">
        <v>57</v>
      </c>
      <c r="C12" s="26" t="s">
        <v>58</v>
      </c>
      <c r="D12" s="24">
        <v>1118</v>
      </c>
    </row>
    <row r="13" spans="1:4" ht="34.5" customHeight="1">
      <c r="A13" s="9">
        <v>9</v>
      </c>
      <c r="B13" s="28" t="s">
        <v>59</v>
      </c>
      <c r="C13" s="26" t="s">
        <v>60</v>
      </c>
      <c r="D13" s="24">
        <v>4900</v>
      </c>
    </row>
    <row r="14" spans="1:4" ht="42.75" customHeight="1">
      <c r="A14" s="9">
        <v>10</v>
      </c>
      <c r="B14" s="28" t="s">
        <v>61</v>
      </c>
      <c r="C14" s="26" t="s">
        <v>62</v>
      </c>
      <c r="D14" s="24">
        <v>1000</v>
      </c>
    </row>
    <row r="15" spans="1:4" ht="41.25" customHeight="1">
      <c r="A15" s="9">
        <v>11</v>
      </c>
      <c r="B15" s="26" t="s">
        <v>63</v>
      </c>
      <c r="C15" s="26" t="s">
        <v>64</v>
      </c>
      <c r="D15" s="24">
        <v>9998</v>
      </c>
    </row>
    <row r="16" spans="1:4" ht="34.5" customHeight="1">
      <c r="A16" s="9">
        <v>12</v>
      </c>
      <c r="B16" s="26" t="s">
        <v>65</v>
      </c>
      <c r="C16" s="26" t="s">
        <v>66</v>
      </c>
      <c r="D16" s="24">
        <v>11482</v>
      </c>
    </row>
    <row r="17" spans="1:4" ht="34.5" customHeight="1">
      <c r="A17" s="9">
        <v>13</v>
      </c>
      <c r="B17" s="26" t="s">
        <v>67</v>
      </c>
      <c r="C17" s="26" t="s">
        <v>68</v>
      </c>
      <c r="D17" s="24">
        <v>3448</v>
      </c>
    </row>
    <row r="18" spans="1:4" ht="42" customHeight="1">
      <c r="A18" s="9">
        <v>14</v>
      </c>
      <c r="B18" s="26" t="s">
        <v>69</v>
      </c>
      <c r="C18" s="26" t="s">
        <v>70</v>
      </c>
      <c r="D18" s="24">
        <v>9570</v>
      </c>
    </row>
    <row r="19" spans="1:4" ht="34.5" customHeight="1">
      <c r="A19" s="9">
        <v>15</v>
      </c>
      <c r="B19" s="26" t="s">
        <v>71</v>
      </c>
      <c r="C19" s="26" t="s">
        <v>72</v>
      </c>
      <c r="D19" s="24">
        <v>5603</v>
      </c>
    </row>
    <row r="20" spans="1:4" ht="34.5" customHeight="1">
      <c r="A20" s="29">
        <v>16</v>
      </c>
      <c r="B20" s="22" t="s">
        <v>73</v>
      </c>
      <c r="C20" s="23" t="s">
        <v>74</v>
      </c>
      <c r="D20" s="24">
        <v>23498</v>
      </c>
    </row>
    <row r="21" spans="1:4" ht="34.5" customHeight="1">
      <c r="A21" s="9">
        <v>17</v>
      </c>
      <c r="B21" s="25" t="s">
        <v>75</v>
      </c>
      <c r="C21" s="26" t="s">
        <v>76</v>
      </c>
      <c r="D21" s="24">
        <v>77000</v>
      </c>
    </row>
    <row r="22" spans="1:4" ht="34.5" customHeight="1">
      <c r="A22" s="9">
        <v>18</v>
      </c>
      <c r="B22" s="28" t="s">
        <v>77</v>
      </c>
      <c r="C22" s="11" t="s">
        <v>100</v>
      </c>
      <c r="D22" s="24">
        <v>39000</v>
      </c>
    </row>
    <row r="23" spans="1:4" ht="34.5" customHeight="1">
      <c r="A23" s="9">
        <v>19</v>
      </c>
      <c r="B23" s="26" t="s">
        <v>78</v>
      </c>
      <c r="C23" s="26" t="s">
        <v>79</v>
      </c>
      <c r="D23" s="24">
        <v>5900</v>
      </c>
    </row>
    <row r="24" spans="1:4" ht="34.5" customHeight="1">
      <c r="A24" s="9">
        <v>20</v>
      </c>
      <c r="B24" s="26" t="s">
        <v>80</v>
      </c>
      <c r="C24" s="26" t="s">
        <v>81</v>
      </c>
      <c r="D24" s="24">
        <v>33813</v>
      </c>
    </row>
    <row r="25" spans="1:4" ht="34.5" customHeight="1">
      <c r="A25" s="9">
        <v>21</v>
      </c>
      <c r="B25" s="26" t="s">
        <v>82</v>
      </c>
      <c r="C25" s="26" t="s">
        <v>83</v>
      </c>
      <c r="D25" s="24">
        <v>11114</v>
      </c>
    </row>
    <row r="26" spans="1:4" ht="34.5" customHeight="1">
      <c r="A26" s="9">
        <v>22</v>
      </c>
      <c r="B26" s="26" t="s">
        <v>84</v>
      </c>
      <c r="C26" s="26" t="s">
        <v>85</v>
      </c>
      <c r="D26" s="24">
        <v>16080</v>
      </c>
    </row>
    <row r="27" spans="1:4" ht="34.5" customHeight="1">
      <c r="A27" s="9">
        <v>23</v>
      </c>
      <c r="B27" s="25" t="s">
        <v>86</v>
      </c>
      <c r="C27" s="26" t="s">
        <v>99</v>
      </c>
      <c r="D27" s="24">
        <v>3000</v>
      </c>
    </row>
    <row r="28" spans="1:4" ht="39" customHeight="1">
      <c r="A28" s="9">
        <v>24</v>
      </c>
      <c r="B28" s="26" t="s">
        <v>98</v>
      </c>
      <c r="C28" s="26" t="s">
        <v>87</v>
      </c>
      <c r="D28" s="24">
        <v>1000</v>
      </c>
    </row>
    <row r="29" spans="1:4" ht="34.5" customHeight="1">
      <c r="A29" s="9">
        <v>25</v>
      </c>
      <c r="B29" s="28" t="s">
        <v>97</v>
      </c>
      <c r="C29" s="26" t="s">
        <v>88</v>
      </c>
      <c r="D29" s="24">
        <v>9450</v>
      </c>
    </row>
    <row r="30" spans="1:4" ht="41.25" customHeight="1">
      <c r="A30" s="9">
        <v>26</v>
      </c>
      <c r="B30" s="28" t="s">
        <v>89</v>
      </c>
      <c r="C30" s="11" t="s">
        <v>96</v>
      </c>
      <c r="D30" s="24">
        <v>523</v>
      </c>
    </row>
    <row r="31" spans="1:4" ht="34.5" customHeight="1">
      <c r="A31" s="9">
        <v>27</v>
      </c>
      <c r="B31" s="28" t="s">
        <v>90</v>
      </c>
      <c r="C31" s="26" t="s">
        <v>91</v>
      </c>
      <c r="D31" s="24">
        <v>190</v>
      </c>
    </row>
    <row r="32" spans="1:4" ht="39" customHeight="1">
      <c r="A32" s="9">
        <v>28</v>
      </c>
      <c r="B32" s="30" t="s">
        <v>92</v>
      </c>
      <c r="C32" s="26" t="s">
        <v>93</v>
      </c>
      <c r="D32" s="24">
        <f>24771-5500</f>
        <v>19271</v>
      </c>
    </row>
  </sheetData>
  <sheetProtection/>
  <mergeCells count="2">
    <mergeCell ref="A2:D2"/>
    <mergeCell ref="A3:D3"/>
  </mergeCells>
  <printOptions horizontalCentered="1"/>
  <pageMargins left="0.5905511811023623" right="0.5905511811023623" top="0.5905511811023623" bottom="0.5905511811023623" header="0.31496062992125984" footer="0.31496062992125984"/>
  <pageSetup fitToHeight="0" fitToWidth="0" horizontalDpi="600" verticalDpi="600" orientation="portrait" paperSize="9"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大阪市</dc:creator>
  <cp:keywords/>
  <dc:description/>
  <cp:lastModifiedBy>大山　知宏</cp:lastModifiedBy>
  <cp:lastPrinted>2013-02-04T12:12:10Z</cp:lastPrinted>
  <dcterms:created xsi:type="dcterms:W3CDTF">2013-01-26T03:35:28Z</dcterms:created>
  <dcterms:modified xsi:type="dcterms:W3CDTF">2013-06-20T09:35:14Z</dcterms:modified>
  <cp:category/>
  <cp:version/>
  <cp:contentType/>
  <cp:contentStatus/>
</cp:coreProperties>
</file>