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32760" windowWidth="10275" windowHeight="8235" activeTab="0"/>
  </bookViews>
  <sheets>
    <sheet name="R5" sheetId="1" r:id="rId1"/>
    <sheet name="H30 " sheetId="2" state="hidden" r:id="rId2"/>
  </sheets>
  <definedNames>
    <definedName name="_xlnm.Print_Area" localSheetId="1">'H30 '!$A$1:$G$37</definedName>
    <definedName name="_xlnm.Print_Area" localSheetId="0">'R5'!$A$1:$G$37</definedName>
  </definedNames>
  <calcPr fullCalcOnLoad="1"/>
</workbook>
</file>

<file path=xl/sharedStrings.xml><?xml version="1.0" encoding="utf-8"?>
<sst xmlns="http://schemas.openxmlformats.org/spreadsheetml/2006/main" count="157" uniqueCount="59">
  <si>
    <t>区分</t>
  </si>
  <si>
    <t>個人</t>
  </si>
  <si>
    <t>機関表彰</t>
  </si>
  <si>
    <t>大阪府知事表彰</t>
  </si>
  <si>
    <t>大阪府消防協会会長表彰</t>
  </si>
  <si>
    <t>消防庁長官表彰伝達</t>
  </si>
  <si>
    <t>表彰旗</t>
  </si>
  <si>
    <t>竿頭綬</t>
  </si>
  <si>
    <t>消防吏員</t>
  </si>
  <si>
    <t>消防団員</t>
  </si>
  <si>
    <t>功労者表彰</t>
  </si>
  <si>
    <t>永年勤続功労者表彰</t>
  </si>
  <si>
    <t>一般個人</t>
  </si>
  <si>
    <t>各種団体</t>
  </si>
  <si>
    <t>一般消防功労表彰</t>
  </si>
  <si>
    <t>大阪府
知事表彰</t>
  </si>
  <si>
    <t>一般消防
功労表彰</t>
  </si>
  <si>
    <t>計</t>
  </si>
  <si>
    <t>合計</t>
  </si>
  <si>
    <t>○　表彰を受ける個人及び団体数</t>
  </si>
  <si>
    <t>○　表彰･伝達の内訳</t>
  </si>
  <si>
    <t>○　表彰の概要</t>
  </si>
  <si>
    <t>防火思想の普及、消防施設の整備、その他消防業務の実施に関し成績優秀な消防機関</t>
  </si>
  <si>
    <t>消防業務の実施に関し、功績顕著な消防吏員及び消防団員</t>
  </si>
  <si>
    <t>永年にわたり職務に精励し、勤務成績優秀な消防吏員及び消防団員並びに都道府県消防防災関係事務従事職員</t>
  </si>
  <si>
    <t>火災の予防、危険物の安全対策その他災害の予防のため組織された団体（防火協力会等）において団体の活動、発展に永年にわたり功績のあったもの。</t>
  </si>
  <si>
    <t>地域や事業所において防火思想の普及及び防火管理体制の整備等に顕著な功績のあった団体（幼年消防クラブ・少年消防クラブ・婦人防火クラブ・婦人消防隊･自衛消防隊･事業所等）</t>
  </si>
  <si>
    <t>－</t>
  </si>
  <si>
    <t>消防庁長官
表彰伝達</t>
  </si>
  <si>
    <t>－</t>
  </si>
  <si>
    <t>日本消防協会
会長表彰</t>
  </si>
  <si>
    <t>日本消防協会会長表彰</t>
  </si>
  <si>
    <t>まとい</t>
  </si>
  <si>
    <t>団体（機関）</t>
  </si>
  <si>
    <t>永年勤続
功労者表彰等</t>
  </si>
  <si>
    <t>機   関   表   彰</t>
  </si>
  <si>
    <t>平成３０年度　大阪府消防表彰式　概要</t>
  </si>
  <si>
    <t>泉大津市
消防団</t>
  </si>
  <si>
    <t>緊急消防援助隊表彰</t>
  </si>
  <si>
    <t>消防本部</t>
  </si>
  <si>
    <t>松原市
消防団</t>
  </si>
  <si>
    <t>守口市
消防団</t>
  </si>
  <si>
    <t>泉佐野市
消防団</t>
  </si>
  <si>
    <t>大東市
消防団</t>
  </si>
  <si>
    <t>東大阪市
消防団</t>
  </si>
  <si>
    <t>摂津市
消防団</t>
  </si>
  <si>
    <t>緊急消防援助隊表彰</t>
  </si>
  <si>
    <t>職員</t>
  </si>
  <si>
    <t>１団体</t>
  </si>
  <si>
    <t>６団体</t>
  </si>
  <si>
    <t>消防庁長官の指示又は求めに基づく知事の派遣要請に応じて緊急消防援助隊大阪府大隊に参加し、功績のあった消防機関</t>
  </si>
  <si>
    <t>令和５年度　大阪府消防表彰式　概要</t>
  </si>
  <si>
    <t>吹田市消防団</t>
  </si>
  <si>
    <t>大阪市消防局
災害活動支援隊</t>
  </si>
  <si>
    <t>堺市美原消防団</t>
  </si>
  <si>
    <t>門真市消防団</t>
  </si>
  <si>
    <t>田尻町消防団</t>
  </si>
  <si>
    <t>日本消防協会会長伝達</t>
  </si>
  <si>
    <t>日本消防協会
会長伝達</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</si>
</sst>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人&quot;"/>
    <numFmt numFmtId="177" formatCode="#,##0&quot;名&quot;"/>
    <numFmt numFmtId="178" formatCode="#,##0&quot;団体&quot;"/>
    <numFmt numFmtId="179" formatCode="#,##0&quot;機関&quot;"/>
    <numFmt numFmtId="180" formatCode="#,##0&quot;団体（機関）&quot;"/>
    <numFmt numFmtId="181" formatCode="#,##0&quot;本部&quot;"/>
    <numFmt numFmtId="182" formatCode="#,##0_ "/>
    <numFmt numFmtId="183" formatCode="General&quot;団体&quot;"/>
    <numFmt numFmtId="184" formatCode="[$]ggge&quot;年&quot;m&quot;月&quot;d&quot;日&quot;;@"/>
    <numFmt numFmtId="185" formatCode="[$-411]gge&quot;年&quot;m&quot;月&quot;d&quot;日&quot;;@"/>
    <numFmt numFmtId="186" formatCode="[$]gge&quot;年&quot;m&quot;月&quot;d&quot;日&quot;;@"/>
    <numFmt numFmtId="187" formatCode="[$]ggge&quot;年&quot;m&quot;月&quot;d&quot;日&quot;;@"/>
    <numFmt numFmtId="188" formatCode="[$]gge&quot;年&quot;m&quot;月&quot;d&quot;日&quot;;@"/>
  </numFmts>
  <fonts count="47">
    <font>
      <sz val="11"/>
      <name val="ＭＳ Ｐゴシック"/>
      <family val="3"/>
    </font>
    <font>
      <sz val="6"/>
      <name val="ＭＳ Ｐゴシック"/>
      <family val="3"/>
    </font>
    <font>
      <sz val="12"/>
      <name val="ＭＳ Ｐゴシック"/>
      <family val="3"/>
    </font>
    <font>
      <sz val="14"/>
      <name val="ＭＳ ゴシック"/>
      <family val="3"/>
    </font>
    <font>
      <sz val="12"/>
      <name val="ＭＳ ゴシック"/>
      <family val="3"/>
    </font>
    <font>
      <sz val="11"/>
      <name val="ＭＳ ゴシック"/>
      <family val="3"/>
    </font>
    <font>
      <sz val="9"/>
      <name val="ＭＳ Ｐゴシック"/>
      <family val="3"/>
    </font>
    <font>
      <b/>
      <sz val="14"/>
      <name val="ＭＳ ゴシック"/>
      <family val="3"/>
    </font>
    <font>
      <b/>
      <sz val="24"/>
      <name val="ＭＳ Ｐゴシック"/>
      <family val="3"/>
    </font>
    <font>
      <sz val="24"/>
      <name val="ＭＳ Ｐゴシック"/>
      <family val="3"/>
    </font>
    <font>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style="thin"/>
    </border>
    <border>
      <left style="thin"/>
      <right style="thin"/>
      <top style="medium"/>
      <bottom style="thin"/>
    </border>
    <border>
      <left style="thin"/>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medium"/>
    </border>
    <border>
      <left style="thin"/>
      <right>
        <color indexed="63"/>
      </right>
      <top style="medium"/>
      <bottom style="medium"/>
    </border>
    <border>
      <left style="thin"/>
      <right style="medium"/>
      <top style="thin"/>
      <bottom style="thin"/>
    </border>
    <border>
      <left style="thin"/>
      <right style="medium"/>
      <top style="medium"/>
      <bottom style="thin"/>
    </border>
    <border>
      <left style="thin"/>
      <right style="medium"/>
      <top>
        <color indexed="63"/>
      </top>
      <bottom style="thin"/>
    </border>
    <border>
      <left style="thin"/>
      <right style="medium"/>
      <top style="thin"/>
      <bottom>
        <color indexed="63"/>
      </bottom>
    </border>
    <border>
      <left style="thin"/>
      <right>
        <color indexed="63"/>
      </right>
      <top style="medium"/>
      <bottom style="thin"/>
    </border>
    <border>
      <left style="thin"/>
      <right style="medium"/>
      <top style="thin"/>
      <bottom style="medium"/>
    </border>
    <border>
      <left style="medium"/>
      <right style="thin"/>
      <top>
        <color indexed="63"/>
      </top>
      <bottom style="thin"/>
    </border>
    <border>
      <left style="thin"/>
      <right style="thin"/>
      <top style="thin"/>
      <bottom>
        <color indexed="63"/>
      </bottom>
    </border>
    <border>
      <left style="medium"/>
      <right style="thin"/>
      <top style="thin"/>
      <bottom style="thin"/>
    </border>
    <border>
      <left style="medium"/>
      <right style="thin"/>
      <top style="thin"/>
      <bottom>
        <color indexed="63"/>
      </bottom>
    </border>
    <border>
      <left style="medium"/>
      <right style="thin"/>
      <top>
        <color indexed="63"/>
      </top>
      <bottom>
        <color indexed="63"/>
      </bottom>
    </border>
    <border>
      <left style="medium"/>
      <right style="thin"/>
      <top style="medium"/>
      <bottom>
        <color indexed="63"/>
      </bottom>
    </border>
    <border>
      <left style="thin"/>
      <right style="medium"/>
      <top>
        <color indexed="63"/>
      </top>
      <bottom>
        <color indexed="63"/>
      </bottom>
    </border>
    <border>
      <left style="medium"/>
      <right style="thin"/>
      <top style="medium"/>
      <bottom style="thin"/>
    </border>
    <border>
      <left style="medium"/>
      <right style="thin"/>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105">
    <xf numFmtId="0" fontId="0" fillId="0" borderId="0" xfId="0" applyAlignment="1">
      <alignment vertical="center"/>
    </xf>
    <xf numFmtId="0" fontId="2" fillId="0" borderId="0" xfId="0" applyFont="1" applyAlignment="1">
      <alignment horizontal="center" vertical="center" wrapText="1"/>
    </xf>
    <xf numFmtId="0" fontId="2" fillId="0" borderId="0" xfId="0" applyFont="1" applyAlignment="1">
      <alignment horizontal="center" vertical="center" shrinkToFit="1"/>
    </xf>
    <xf numFmtId="0" fontId="2" fillId="0" borderId="0" xfId="0" applyFont="1" applyFill="1" applyAlignment="1">
      <alignment horizontal="center" vertical="center" wrapText="1"/>
    </xf>
    <xf numFmtId="0" fontId="2" fillId="33" borderId="0" xfId="0" applyFont="1" applyFill="1" applyAlignment="1">
      <alignment horizontal="center" vertical="center" wrapText="1"/>
    </xf>
    <xf numFmtId="0" fontId="2" fillId="33" borderId="0" xfId="0" applyFont="1" applyFill="1" applyAlignment="1">
      <alignment horizontal="center" vertical="center" shrinkToFit="1"/>
    </xf>
    <xf numFmtId="0" fontId="3" fillId="33" borderId="0" xfId="0" applyFont="1" applyFill="1" applyAlignment="1">
      <alignment horizontal="left" vertical="center" wrapText="1"/>
    </xf>
    <xf numFmtId="0" fontId="4" fillId="33" borderId="0" xfId="0" applyFont="1" applyFill="1" applyAlignment="1">
      <alignment horizontal="center" vertical="center" wrapText="1"/>
    </xf>
    <xf numFmtId="0" fontId="4" fillId="33" borderId="0" xfId="0" applyFont="1" applyFill="1" applyAlignment="1">
      <alignment horizontal="center" vertical="center" shrinkToFit="1"/>
    </xf>
    <xf numFmtId="0" fontId="4" fillId="33" borderId="0" xfId="0" applyFont="1" applyFill="1" applyBorder="1" applyAlignment="1">
      <alignment horizontal="center" vertical="center" wrapText="1"/>
    </xf>
    <xf numFmtId="38" fontId="4" fillId="33" borderId="0" xfId="48" applyFont="1" applyFill="1" applyBorder="1" applyAlignment="1">
      <alignment horizontal="right" vertical="center" wrapText="1" indent="2"/>
    </xf>
    <xf numFmtId="0" fontId="5" fillId="33" borderId="0" xfId="0" applyFont="1" applyFill="1" applyAlignment="1">
      <alignment horizontal="center" vertical="center" shrinkToFit="1"/>
    </xf>
    <xf numFmtId="0" fontId="4" fillId="33" borderId="10" xfId="0" applyFont="1" applyFill="1" applyBorder="1" applyAlignment="1">
      <alignment horizontal="distributed" vertical="center" wrapText="1"/>
    </xf>
    <xf numFmtId="0" fontId="4" fillId="33" borderId="10" xfId="0" applyFont="1" applyFill="1" applyBorder="1" applyAlignment="1">
      <alignment horizontal="distributed" vertical="center" wrapText="1" shrinkToFit="1"/>
    </xf>
    <xf numFmtId="177" fontId="4" fillId="33" borderId="11" xfId="0" applyNumberFormat="1" applyFont="1" applyFill="1" applyBorder="1" applyAlignment="1">
      <alignment horizontal="right" vertical="center" shrinkToFit="1"/>
    </xf>
    <xf numFmtId="178" fontId="4" fillId="33" borderId="11" xfId="0" applyNumberFormat="1" applyFont="1" applyFill="1" applyBorder="1" applyAlignment="1">
      <alignment vertical="center" shrinkToFit="1"/>
    </xf>
    <xf numFmtId="177" fontId="4" fillId="34" borderId="12" xfId="0" applyNumberFormat="1" applyFont="1" applyFill="1" applyBorder="1" applyAlignment="1">
      <alignment horizontal="right" vertical="center" shrinkToFit="1"/>
    </xf>
    <xf numFmtId="178" fontId="4" fillId="34" borderId="13" xfId="0" applyNumberFormat="1" applyFont="1" applyFill="1" applyBorder="1" applyAlignment="1">
      <alignment horizontal="right" vertical="center" shrinkToFit="1"/>
    </xf>
    <xf numFmtId="0" fontId="4" fillId="34" borderId="14" xfId="0" applyFont="1" applyFill="1" applyBorder="1" applyAlignment="1">
      <alignment horizontal="distributed" vertical="center" wrapText="1"/>
    </xf>
    <xf numFmtId="0" fontId="4" fillId="34" borderId="15" xfId="0" applyFont="1" applyFill="1" applyBorder="1" applyAlignment="1">
      <alignment horizontal="distributed" vertical="center" wrapText="1"/>
    </xf>
    <xf numFmtId="0" fontId="4" fillId="34" borderId="15" xfId="0" applyFont="1" applyFill="1" applyBorder="1" applyAlignment="1">
      <alignment horizontal="distributed" vertical="center" shrinkToFit="1"/>
    </xf>
    <xf numFmtId="0" fontId="4" fillId="34" borderId="16" xfId="0" applyFont="1" applyFill="1" applyBorder="1" applyAlignment="1">
      <alignment horizontal="center" vertical="center" wrapText="1"/>
    </xf>
    <xf numFmtId="0" fontId="4" fillId="33" borderId="17" xfId="0" applyFont="1" applyFill="1" applyBorder="1" applyAlignment="1">
      <alignment horizontal="distributed" vertical="center" shrinkToFit="1"/>
    </xf>
    <xf numFmtId="0" fontId="4" fillId="34" borderId="18" xfId="0" applyFont="1" applyFill="1" applyBorder="1" applyAlignment="1">
      <alignment horizontal="distributed" vertical="center" wrapText="1" shrinkToFit="1"/>
    </xf>
    <xf numFmtId="0" fontId="4" fillId="33" borderId="12" xfId="0" applyFont="1" applyFill="1" applyBorder="1" applyAlignment="1">
      <alignment horizontal="distributed" vertical="center" wrapText="1"/>
    </xf>
    <xf numFmtId="0" fontId="4" fillId="33" borderId="10" xfId="0" applyFont="1" applyFill="1" applyBorder="1" applyAlignment="1">
      <alignment horizontal="distributed" vertical="center" shrinkToFit="1"/>
    </xf>
    <xf numFmtId="177" fontId="4" fillId="33" borderId="11" xfId="0" applyNumberFormat="1" applyFont="1" applyFill="1" applyBorder="1" applyAlignment="1">
      <alignment horizontal="center" vertical="center" shrinkToFit="1"/>
    </xf>
    <xf numFmtId="178" fontId="4" fillId="33" borderId="11" xfId="0" applyNumberFormat="1" applyFont="1" applyFill="1" applyBorder="1" applyAlignment="1">
      <alignment horizontal="center" vertical="center" shrinkToFit="1"/>
    </xf>
    <xf numFmtId="0" fontId="4" fillId="0" borderId="10" xfId="0" applyFont="1" applyFill="1" applyBorder="1" applyAlignment="1">
      <alignment horizontal="distributed" vertical="center" wrapText="1" shrinkToFit="1"/>
    </xf>
    <xf numFmtId="0" fontId="4" fillId="0" borderId="10" xfId="0" applyFont="1" applyFill="1" applyBorder="1" applyAlignment="1">
      <alignment horizontal="distributed" vertical="center" shrinkToFit="1"/>
    </xf>
    <xf numFmtId="177" fontId="4" fillId="0" borderId="11" xfId="0" applyNumberFormat="1" applyFont="1" applyFill="1" applyBorder="1" applyAlignment="1">
      <alignment horizontal="center" vertical="center" shrinkToFit="1"/>
    </xf>
    <xf numFmtId="177" fontId="4" fillId="0" borderId="11" xfId="0" applyNumberFormat="1" applyFont="1" applyFill="1" applyBorder="1" applyAlignment="1">
      <alignment horizontal="right" vertical="center" shrinkToFit="1"/>
    </xf>
    <xf numFmtId="178" fontId="4" fillId="0" borderId="11" xfId="0" applyNumberFormat="1" applyFont="1" applyFill="1" applyBorder="1" applyAlignment="1">
      <alignment horizontal="center" vertical="center" shrinkToFit="1"/>
    </xf>
    <xf numFmtId="177" fontId="4" fillId="33" borderId="19" xfId="0" applyNumberFormat="1" applyFont="1" applyFill="1" applyBorder="1" applyAlignment="1">
      <alignment horizontal="right" vertical="center" wrapText="1" indent="1"/>
    </xf>
    <xf numFmtId="178" fontId="4" fillId="33" borderId="19" xfId="0" applyNumberFormat="1" applyFont="1" applyFill="1" applyBorder="1" applyAlignment="1">
      <alignment horizontal="right" vertical="center" wrapText="1" indent="1"/>
    </xf>
    <xf numFmtId="177" fontId="4" fillId="34" borderId="20" xfId="0" applyNumberFormat="1" applyFont="1" applyFill="1" applyBorder="1" applyAlignment="1">
      <alignment horizontal="right" vertical="center" wrapText="1" indent="1"/>
    </xf>
    <xf numFmtId="0" fontId="4" fillId="33" borderId="0" xfId="0" applyFont="1" applyFill="1" applyBorder="1" applyAlignment="1">
      <alignment horizontal="center" vertical="center" shrinkToFit="1"/>
    </xf>
    <xf numFmtId="38" fontId="4" fillId="33" borderId="0" xfId="48" applyFont="1" applyFill="1" applyBorder="1" applyAlignment="1">
      <alignment horizontal="right" vertical="center" shrinkToFit="1"/>
    </xf>
    <xf numFmtId="0" fontId="4" fillId="34" borderId="16" xfId="0" applyFont="1" applyFill="1" applyBorder="1" applyAlignment="1">
      <alignment horizontal="distributed" vertical="center" shrinkToFit="1"/>
    </xf>
    <xf numFmtId="38" fontId="4" fillId="33" borderId="21" xfId="48" applyFont="1" applyFill="1" applyBorder="1" applyAlignment="1">
      <alignment horizontal="right" vertical="center" shrinkToFit="1"/>
    </xf>
    <xf numFmtId="38" fontId="4" fillId="33" borderId="19" xfId="48" applyFont="1" applyFill="1" applyBorder="1" applyAlignment="1">
      <alignment horizontal="right" vertical="center" shrinkToFit="1"/>
    </xf>
    <xf numFmtId="38" fontId="4" fillId="0" borderId="19" xfId="48" applyFont="1" applyFill="1" applyBorder="1" applyAlignment="1">
      <alignment horizontal="right" vertical="center" shrinkToFit="1"/>
    </xf>
    <xf numFmtId="38" fontId="4" fillId="0" borderId="22" xfId="48" applyFont="1" applyFill="1" applyBorder="1" applyAlignment="1">
      <alignment horizontal="right" vertical="center" shrinkToFit="1"/>
    </xf>
    <xf numFmtId="38" fontId="4" fillId="34" borderId="16" xfId="48" applyFont="1" applyFill="1" applyBorder="1" applyAlignment="1">
      <alignment horizontal="right" vertical="center" shrinkToFit="1"/>
    </xf>
    <xf numFmtId="0" fontId="4" fillId="33" borderId="12" xfId="0" applyFont="1" applyFill="1" applyBorder="1" applyAlignment="1">
      <alignment horizontal="distributed" vertical="center" shrinkToFit="1"/>
    </xf>
    <xf numFmtId="0" fontId="5" fillId="34" borderId="15" xfId="0" applyFont="1" applyFill="1" applyBorder="1" applyAlignment="1">
      <alignment horizontal="distributed" vertical="center" wrapText="1" indent="2"/>
    </xf>
    <xf numFmtId="0" fontId="4" fillId="33" borderId="11" xfId="0" applyFont="1" applyFill="1" applyBorder="1" applyAlignment="1">
      <alignment horizontal="distributed" vertical="center" wrapText="1"/>
    </xf>
    <xf numFmtId="0" fontId="4" fillId="0" borderId="12" xfId="0" applyFont="1" applyFill="1" applyBorder="1" applyAlignment="1">
      <alignment horizontal="distributed" vertical="center" shrinkToFit="1"/>
    </xf>
    <xf numFmtId="0" fontId="4" fillId="0" borderId="23" xfId="0" applyFont="1" applyFill="1" applyBorder="1" applyAlignment="1">
      <alignment horizontal="distributed" vertical="center" wrapText="1" shrinkToFit="1"/>
    </xf>
    <xf numFmtId="180" fontId="4" fillId="34" borderId="24" xfId="0" applyNumberFormat="1" applyFont="1" applyFill="1" applyBorder="1" applyAlignment="1">
      <alignment horizontal="right" vertical="center" wrapText="1" indent="1"/>
    </xf>
    <xf numFmtId="0" fontId="4" fillId="33" borderId="11" xfId="0" applyFont="1" applyFill="1" applyBorder="1" applyAlignment="1">
      <alignment horizontal="distributed" vertical="center" wrapText="1"/>
    </xf>
    <xf numFmtId="0" fontId="10" fillId="34" borderId="15" xfId="0" applyFont="1" applyFill="1" applyBorder="1" applyAlignment="1">
      <alignment horizontal="distributed" vertical="center" shrinkToFit="1"/>
    </xf>
    <xf numFmtId="0" fontId="4" fillId="34" borderId="25" xfId="0" applyFont="1" applyFill="1" applyBorder="1" applyAlignment="1">
      <alignment horizontal="distributed" vertical="center" wrapText="1"/>
    </xf>
    <xf numFmtId="182" fontId="4" fillId="33" borderId="10" xfId="0" applyNumberFormat="1" applyFont="1" applyFill="1" applyBorder="1" applyAlignment="1">
      <alignment horizontal="distributed" vertical="center" wrapText="1" indent="2"/>
    </xf>
    <xf numFmtId="180" fontId="4" fillId="34" borderId="13" xfId="0" applyNumberFormat="1" applyFont="1" applyFill="1" applyBorder="1" applyAlignment="1">
      <alignment horizontal="center" vertical="center" shrinkToFit="1"/>
    </xf>
    <xf numFmtId="182" fontId="4" fillId="0" borderId="11" xfId="0" applyNumberFormat="1" applyFont="1" applyFill="1" applyBorder="1" applyAlignment="1">
      <alignment horizontal="distributed" vertical="center" wrapText="1" indent="2"/>
    </xf>
    <xf numFmtId="182" fontId="4" fillId="0" borderId="26" xfId="0" applyNumberFormat="1" applyFont="1" applyFill="1" applyBorder="1" applyAlignment="1">
      <alignment horizontal="distributed" vertical="center" wrapText="1" indent="2"/>
    </xf>
    <xf numFmtId="0" fontId="4" fillId="33" borderId="20" xfId="0" applyFont="1" applyFill="1" applyBorder="1" applyAlignment="1">
      <alignment horizontal="right" vertical="center" wrapText="1"/>
    </xf>
    <xf numFmtId="0" fontId="4" fillId="0" borderId="0" xfId="0" applyFont="1" applyFill="1" applyAlignment="1">
      <alignment horizontal="center" vertical="center" wrapText="1"/>
    </xf>
    <xf numFmtId="0" fontId="6" fillId="0" borderId="0" xfId="0" applyFont="1" applyFill="1" applyAlignment="1">
      <alignment horizontal="center" wrapText="1"/>
    </xf>
    <xf numFmtId="179" fontId="4" fillId="33" borderId="11" xfId="0" applyNumberFormat="1" applyFont="1" applyFill="1" applyBorder="1" applyAlignment="1">
      <alignment vertical="center" shrinkToFit="1"/>
    </xf>
    <xf numFmtId="179" fontId="4" fillId="33" borderId="21" xfId="0" applyNumberFormat="1" applyFont="1" applyFill="1" applyBorder="1" applyAlignment="1">
      <alignment horizontal="right" vertical="center" wrapText="1" indent="1"/>
    </xf>
    <xf numFmtId="180" fontId="4" fillId="34" borderId="13" xfId="0" applyNumberFormat="1" applyFont="1" applyFill="1" applyBorder="1" applyAlignment="1">
      <alignment horizontal="right" vertical="center" shrinkToFit="1"/>
    </xf>
    <xf numFmtId="0" fontId="5" fillId="34" borderId="15" xfId="0" applyFont="1" applyFill="1" applyBorder="1" applyAlignment="1">
      <alignment horizontal="distributed" vertical="center" wrapText="1" indent="2"/>
    </xf>
    <xf numFmtId="0" fontId="4" fillId="33" borderId="11" xfId="0" applyFont="1" applyFill="1" applyBorder="1" applyAlignment="1">
      <alignment horizontal="distributed" vertical="center" wrapText="1" indent="2"/>
    </xf>
    <xf numFmtId="0" fontId="4" fillId="34" borderId="25" xfId="0" applyFont="1" applyFill="1" applyBorder="1" applyAlignment="1">
      <alignment horizontal="distributed" vertical="center" wrapText="1"/>
    </xf>
    <xf numFmtId="0" fontId="4" fillId="33" borderId="11" xfId="0" applyFont="1" applyFill="1" applyBorder="1" applyAlignment="1">
      <alignment horizontal="distributed" vertical="center" wrapText="1"/>
    </xf>
    <xf numFmtId="0" fontId="46" fillId="33" borderId="12" xfId="0" applyFont="1" applyFill="1" applyBorder="1" applyAlignment="1">
      <alignment horizontal="distributed" vertical="center" shrinkToFit="1"/>
    </xf>
    <xf numFmtId="177" fontId="46" fillId="0" borderId="11" xfId="0" applyNumberFormat="1" applyFont="1" applyFill="1" applyBorder="1" applyAlignment="1">
      <alignment horizontal="center" vertical="center" shrinkToFit="1"/>
    </xf>
    <xf numFmtId="183" fontId="4" fillId="33" borderId="20" xfId="0" applyNumberFormat="1" applyFont="1" applyFill="1" applyBorder="1" applyAlignment="1">
      <alignment horizontal="right" vertical="center" wrapText="1" indent="1"/>
    </xf>
    <xf numFmtId="180" fontId="4" fillId="34" borderId="24" xfId="0" applyNumberFormat="1" applyFont="1" applyFill="1" applyBorder="1" applyAlignment="1">
      <alignment vertical="center" wrapText="1"/>
    </xf>
    <xf numFmtId="0" fontId="4" fillId="33" borderId="17" xfId="0" applyFont="1" applyFill="1" applyBorder="1" applyAlignment="1">
      <alignment horizontal="left" vertical="center" wrapText="1"/>
    </xf>
    <xf numFmtId="0" fontId="0" fillId="0" borderId="17" xfId="0" applyFont="1" applyBorder="1" applyAlignment="1">
      <alignment vertical="center" wrapText="1"/>
    </xf>
    <xf numFmtId="0" fontId="7" fillId="33" borderId="0" xfId="0" applyFont="1" applyFill="1" applyAlignment="1">
      <alignment horizontal="left" vertical="center" wrapText="1"/>
    </xf>
    <xf numFmtId="0" fontId="4" fillId="34" borderId="14" xfId="0" applyFont="1" applyFill="1" applyBorder="1" applyAlignment="1">
      <alignment horizontal="distributed" vertical="center" wrapText="1" indent="2"/>
    </xf>
    <xf numFmtId="0" fontId="4" fillId="34" borderId="15" xfId="0" applyFont="1" applyFill="1" applyBorder="1" applyAlignment="1">
      <alignment horizontal="distributed" vertical="center" wrapText="1" indent="2"/>
    </xf>
    <xf numFmtId="0" fontId="5" fillId="34" borderId="15" xfId="0" applyFont="1" applyFill="1" applyBorder="1" applyAlignment="1">
      <alignment horizontal="distributed" vertical="center" wrapText="1" indent="2"/>
    </xf>
    <xf numFmtId="0" fontId="4" fillId="33" borderId="25" xfId="0" applyFont="1" applyFill="1" applyBorder="1" applyAlignment="1">
      <alignment horizontal="distributed" vertical="center" wrapText="1" indent="2"/>
    </xf>
    <xf numFmtId="0" fontId="4" fillId="33" borderId="10" xfId="0" applyFont="1" applyFill="1" applyBorder="1" applyAlignment="1">
      <alignment horizontal="distributed" vertical="center" wrapText="1" indent="2"/>
    </xf>
    <xf numFmtId="0" fontId="5" fillId="33" borderId="10" xfId="0" applyFont="1" applyFill="1" applyBorder="1" applyAlignment="1">
      <alignment horizontal="distributed" vertical="center" wrapText="1" indent="2"/>
    </xf>
    <xf numFmtId="0" fontId="4" fillId="33" borderId="27" xfId="0" applyFont="1" applyFill="1" applyBorder="1" applyAlignment="1">
      <alignment horizontal="distributed" vertical="center" wrapText="1" indent="2"/>
    </xf>
    <xf numFmtId="0" fontId="4" fillId="33" borderId="11" xfId="0" applyFont="1" applyFill="1" applyBorder="1" applyAlignment="1">
      <alignment horizontal="distributed" vertical="center" wrapText="1" indent="2"/>
    </xf>
    <xf numFmtId="0" fontId="5" fillId="33" borderId="11" xfId="0" applyFont="1" applyFill="1" applyBorder="1" applyAlignment="1">
      <alignment horizontal="distributed" vertical="center" wrapText="1" indent="2"/>
    </xf>
    <xf numFmtId="0" fontId="4" fillId="33" borderId="28" xfId="0" applyFont="1" applyFill="1" applyBorder="1" applyAlignment="1">
      <alignment horizontal="distributed" vertical="center" wrapText="1" indent="2"/>
    </xf>
    <xf numFmtId="0" fontId="4" fillId="33" borderId="26" xfId="0" applyFont="1" applyFill="1" applyBorder="1" applyAlignment="1">
      <alignment horizontal="distributed" vertical="center" wrapText="1" indent="2"/>
    </xf>
    <xf numFmtId="0" fontId="5" fillId="33" borderId="26" xfId="0" applyFont="1" applyFill="1" applyBorder="1" applyAlignment="1">
      <alignment horizontal="distributed" vertical="center" wrapText="1" indent="2"/>
    </xf>
    <xf numFmtId="0" fontId="4" fillId="34" borderId="28" xfId="0" applyFont="1" applyFill="1" applyBorder="1" applyAlignment="1">
      <alignment horizontal="distributed" vertical="center" wrapText="1"/>
    </xf>
    <xf numFmtId="0" fontId="4" fillId="34" borderId="29" xfId="0" applyFont="1" applyFill="1" applyBorder="1" applyAlignment="1">
      <alignment horizontal="distributed" vertical="center" wrapText="1"/>
    </xf>
    <xf numFmtId="0" fontId="4" fillId="34" borderId="25" xfId="0" applyFont="1" applyFill="1" applyBorder="1" applyAlignment="1">
      <alignment horizontal="distributed" vertical="center" wrapText="1"/>
    </xf>
    <xf numFmtId="0" fontId="4" fillId="33" borderId="17" xfId="0" applyFont="1" applyFill="1" applyBorder="1" applyAlignment="1">
      <alignment horizontal="distributed" vertical="center" wrapText="1"/>
    </xf>
    <xf numFmtId="0" fontId="5" fillId="33" borderId="17" xfId="0" applyFont="1" applyFill="1" applyBorder="1" applyAlignment="1">
      <alignment horizontal="distributed" vertical="center" wrapText="1"/>
    </xf>
    <xf numFmtId="0" fontId="4" fillId="34" borderId="30" xfId="0" applyFont="1" applyFill="1" applyBorder="1" applyAlignment="1">
      <alignment horizontal="center" vertical="center" wrapText="1"/>
    </xf>
    <xf numFmtId="0" fontId="4" fillId="34" borderId="29" xfId="0" applyFont="1" applyFill="1" applyBorder="1" applyAlignment="1">
      <alignment horizontal="center" vertical="center" wrapText="1"/>
    </xf>
    <xf numFmtId="183" fontId="4" fillId="33" borderId="31" xfId="0" applyNumberFormat="1" applyFont="1" applyFill="1" applyBorder="1" applyAlignment="1">
      <alignment horizontal="right" vertical="center" wrapText="1" indent="1"/>
    </xf>
    <xf numFmtId="183" fontId="4" fillId="33" borderId="21" xfId="0" applyNumberFormat="1" applyFont="1" applyFill="1" applyBorder="1" applyAlignment="1">
      <alignment horizontal="right" vertical="center" wrapText="1" indent="1"/>
    </xf>
    <xf numFmtId="0" fontId="4" fillId="33" borderId="11" xfId="0" applyFont="1" applyFill="1" applyBorder="1" applyAlignment="1">
      <alignment horizontal="distributed" vertical="center" wrapText="1"/>
    </xf>
    <xf numFmtId="0" fontId="4" fillId="34" borderId="27" xfId="0" applyFont="1" applyFill="1" applyBorder="1" applyAlignment="1">
      <alignment horizontal="distributed" vertical="center" wrapText="1"/>
    </xf>
    <xf numFmtId="0" fontId="8" fillId="33" borderId="0" xfId="0" applyFont="1" applyFill="1" applyAlignment="1">
      <alignment horizontal="center" vertical="center"/>
    </xf>
    <xf numFmtId="0" fontId="9" fillId="0" borderId="0" xfId="0" applyFont="1" applyAlignment="1">
      <alignment horizontal="center" vertical="center"/>
    </xf>
    <xf numFmtId="0" fontId="4" fillId="34" borderId="32"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4" fillId="34" borderId="33" xfId="0" applyFont="1" applyFill="1" applyBorder="1" applyAlignment="1">
      <alignment horizontal="center" vertical="center" wrapText="1"/>
    </xf>
    <xf numFmtId="0" fontId="5" fillId="34" borderId="13" xfId="0" applyFont="1" applyFill="1" applyBorder="1" applyAlignment="1">
      <alignment horizontal="center" vertical="center" wrapText="1"/>
    </xf>
    <xf numFmtId="0" fontId="4" fillId="33" borderId="31" xfId="0" applyFont="1" applyFill="1" applyBorder="1" applyAlignment="1">
      <alignment horizontal="right" vertical="center" wrapText="1"/>
    </xf>
    <xf numFmtId="0" fontId="4" fillId="33" borderId="21" xfId="0" applyFont="1" applyFill="1" applyBorder="1" applyAlignment="1">
      <alignment horizontal="righ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9" tint="0.5999900102615356"/>
  </sheetPr>
  <dimension ref="A1:K37"/>
  <sheetViews>
    <sheetView tabSelected="1" zoomScale="85" zoomScaleNormal="85" zoomScalePageLayoutView="0" workbookViewId="0" topLeftCell="A1">
      <selection activeCell="F15" sqref="F15"/>
    </sheetView>
  </sheetViews>
  <sheetFormatPr defaultColWidth="9.00390625" defaultRowHeight="18" customHeight="1"/>
  <cols>
    <col min="1" max="1" width="23.25390625" style="1" bestFit="1" customWidth="1"/>
    <col min="2" max="2" width="15.50390625" style="1" customWidth="1"/>
    <col min="3" max="4" width="19.875" style="2" customWidth="1"/>
    <col min="5" max="5" width="20.125" style="2" customWidth="1"/>
    <col min="6" max="6" width="22.125" style="2" customWidth="1"/>
    <col min="7" max="7" width="19.75390625" style="1" customWidth="1"/>
    <col min="8" max="8" width="11.50390625" style="1" bestFit="1" customWidth="1"/>
    <col min="9" max="9" width="9.00390625" style="1" customWidth="1"/>
    <col min="10" max="10" width="10.125" style="1" customWidth="1"/>
    <col min="11" max="11" width="11.00390625" style="1" customWidth="1"/>
    <col min="12" max="16384" width="9.00390625" style="1" customWidth="1"/>
  </cols>
  <sheetData>
    <row r="1" spans="1:11" ht="27" customHeight="1">
      <c r="A1" s="97" t="s">
        <v>51</v>
      </c>
      <c r="B1" s="98"/>
      <c r="C1" s="98"/>
      <c r="D1" s="98"/>
      <c r="E1" s="98"/>
      <c r="F1" s="98"/>
      <c r="G1" s="98"/>
      <c r="H1" s="3"/>
      <c r="I1" s="3"/>
      <c r="J1" s="3"/>
      <c r="K1" s="3"/>
    </row>
    <row r="2" spans="1:11" ht="65.25" customHeight="1">
      <c r="A2" s="4"/>
      <c r="B2" s="4"/>
      <c r="C2" s="5"/>
      <c r="D2" s="5"/>
      <c r="E2" s="5"/>
      <c r="F2" s="5"/>
      <c r="G2" s="4"/>
      <c r="H2" s="3"/>
      <c r="I2" s="3"/>
      <c r="J2" s="3"/>
      <c r="K2" s="3"/>
    </row>
    <row r="3" spans="1:11" ht="23.25" customHeight="1">
      <c r="A3" s="73" t="s">
        <v>19</v>
      </c>
      <c r="B3" s="73"/>
      <c r="C3" s="73"/>
      <c r="D3" s="73"/>
      <c r="E3" s="73"/>
      <c r="F3" s="73"/>
      <c r="G3" s="6"/>
      <c r="H3" s="58"/>
      <c r="I3" s="3"/>
      <c r="J3" s="3"/>
      <c r="K3" s="3"/>
    </row>
    <row r="4" spans="1:11" ht="15" customHeight="1" thickBot="1">
      <c r="A4" s="7"/>
      <c r="B4" s="7"/>
      <c r="C4" s="8"/>
      <c r="D4" s="8"/>
      <c r="E4" s="8"/>
      <c r="F4" s="8"/>
      <c r="G4" s="7"/>
      <c r="H4" s="58"/>
      <c r="I4" s="3"/>
      <c r="J4" s="3"/>
      <c r="K4" s="3"/>
    </row>
    <row r="5" spans="1:11" ht="20.25" customHeight="1" thickBot="1">
      <c r="A5" s="74" t="s">
        <v>0</v>
      </c>
      <c r="B5" s="75"/>
      <c r="C5" s="76"/>
      <c r="D5" s="51" t="s">
        <v>33</v>
      </c>
      <c r="E5" s="38" t="s">
        <v>1</v>
      </c>
      <c r="F5" s="36"/>
      <c r="G5" s="9"/>
      <c r="H5" s="58"/>
      <c r="I5" s="3"/>
      <c r="J5" s="3"/>
      <c r="K5" s="3"/>
    </row>
    <row r="6" spans="1:11" ht="20.25" customHeight="1">
      <c r="A6" s="77" t="s">
        <v>3</v>
      </c>
      <c r="B6" s="78"/>
      <c r="C6" s="79"/>
      <c r="D6" s="53">
        <v>6</v>
      </c>
      <c r="E6" s="39">
        <f>C27</f>
        <v>317</v>
      </c>
      <c r="F6" s="37"/>
      <c r="G6" s="10"/>
      <c r="H6" s="58"/>
      <c r="I6" s="3"/>
      <c r="J6" s="3"/>
      <c r="K6" s="3"/>
    </row>
    <row r="7" spans="1:11" ht="20.25" customHeight="1">
      <c r="A7" s="80" t="s">
        <v>5</v>
      </c>
      <c r="B7" s="81"/>
      <c r="C7" s="82"/>
      <c r="D7" s="25" t="s">
        <v>27</v>
      </c>
      <c r="E7" s="40">
        <f>D27</f>
        <v>95</v>
      </c>
      <c r="F7" s="37"/>
      <c r="G7" s="10"/>
      <c r="H7" s="58"/>
      <c r="I7" s="3"/>
      <c r="J7" s="3"/>
      <c r="K7" s="3"/>
    </row>
    <row r="8" spans="1:11" ht="20.25" customHeight="1">
      <c r="A8" s="80" t="s">
        <v>4</v>
      </c>
      <c r="B8" s="81"/>
      <c r="C8" s="82"/>
      <c r="D8" s="55">
        <v>2</v>
      </c>
      <c r="E8" s="41">
        <f>E27</f>
        <v>945</v>
      </c>
      <c r="F8" s="37"/>
      <c r="G8" s="10"/>
      <c r="H8" s="58"/>
      <c r="I8" s="3"/>
      <c r="J8" s="3"/>
      <c r="K8" s="3"/>
    </row>
    <row r="9" spans="1:11" ht="20.25" customHeight="1" thickBot="1">
      <c r="A9" s="83" t="s">
        <v>57</v>
      </c>
      <c r="B9" s="84"/>
      <c r="C9" s="85"/>
      <c r="D9" s="56">
        <v>3</v>
      </c>
      <c r="E9" s="42">
        <f>F27</f>
        <v>147</v>
      </c>
      <c r="F9" s="37"/>
      <c r="G9" s="10"/>
      <c r="H9" s="58"/>
      <c r="I9" s="3"/>
      <c r="J9" s="59"/>
      <c r="K9" s="3"/>
    </row>
    <row r="10" spans="1:11" ht="20.25" customHeight="1" thickBot="1">
      <c r="A10" s="74" t="s">
        <v>18</v>
      </c>
      <c r="B10" s="75"/>
      <c r="C10" s="76"/>
      <c r="D10" s="45">
        <f>SUM(D6:D9)</f>
        <v>11</v>
      </c>
      <c r="E10" s="43">
        <f>SUM(E6:E9)</f>
        <v>1504</v>
      </c>
      <c r="F10" s="37"/>
      <c r="G10" s="10"/>
      <c r="H10" s="58"/>
      <c r="I10" s="3"/>
      <c r="J10" s="3"/>
      <c r="K10" s="3"/>
    </row>
    <row r="11" spans="1:11" ht="18" customHeight="1">
      <c r="A11" s="7"/>
      <c r="B11" s="7"/>
      <c r="C11" s="11"/>
      <c r="D11" s="11"/>
      <c r="E11" s="8"/>
      <c r="F11" s="8"/>
      <c r="G11" s="7"/>
      <c r="H11" s="58"/>
      <c r="I11" s="3"/>
      <c r="J11" s="3"/>
      <c r="K11" s="3"/>
    </row>
    <row r="12" spans="1:11" ht="24" customHeight="1">
      <c r="A12" s="73" t="s">
        <v>20</v>
      </c>
      <c r="B12" s="73"/>
      <c r="C12" s="73"/>
      <c r="D12" s="73"/>
      <c r="E12" s="73"/>
      <c r="F12" s="73"/>
      <c r="G12" s="6"/>
      <c r="H12" s="58"/>
      <c r="I12" s="3"/>
      <c r="J12" s="3"/>
      <c r="K12" s="3"/>
    </row>
    <row r="13" spans="1:11" ht="15" customHeight="1" thickBot="1">
      <c r="A13" s="7"/>
      <c r="B13" s="7"/>
      <c r="C13" s="8"/>
      <c r="D13" s="8"/>
      <c r="E13" s="8"/>
      <c r="F13" s="8"/>
      <c r="G13" s="7"/>
      <c r="H13" s="58"/>
      <c r="I13" s="3"/>
      <c r="J13" s="3"/>
      <c r="K13" s="3"/>
    </row>
    <row r="14" spans="1:11" ht="54" customHeight="1" thickBot="1">
      <c r="A14" s="18" t="s">
        <v>0</v>
      </c>
      <c r="B14" s="19"/>
      <c r="C14" s="20" t="s">
        <v>15</v>
      </c>
      <c r="D14" s="20" t="s">
        <v>28</v>
      </c>
      <c r="E14" s="20" t="s">
        <v>4</v>
      </c>
      <c r="F14" s="23" t="s">
        <v>58</v>
      </c>
      <c r="G14" s="21" t="s">
        <v>17</v>
      </c>
      <c r="H14" s="3"/>
      <c r="I14" s="3"/>
      <c r="J14" s="3"/>
      <c r="K14" s="3"/>
    </row>
    <row r="15" spans="1:11" ht="54" customHeight="1">
      <c r="A15" s="91" t="s">
        <v>35</v>
      </c>
      <c r="B15" s="24" t="s">
        <v>32</v>
      </c>
      <c r="C15" s="67" t="s">
        <v>29</v>
      </c>
      <c r="D15" s="67" t="s">
        <v>29</v>
      </c>
      <c r="E15" s="47" t="s">
        <v>27</v>
      </c>
      <c r="F15" s="47" t="s">
        <v>27</v>
      </c>
      <c r="G15" s="69" t="s">
        <v>29</v>
      </c>
      <c r="H15" s="3"/>
      <c r="I15" s="3"/>
      <c r="J15" s="3"/>
      <c r="K15" s="3"/>
    </row>
    <row r="16" spans="1:7" s="3" customFormat="1" ht="36" customHeight="1">
      <c r="A16" s="92"/>
      <c r="B16" s="12" t="s">
        <v>6</v>
      </c>
      <c r="C16" s="28" t="s">
        <v>54</v>
      </c>
      <c r="D16" s="25" t="s">
        <v>27</v>
      </c>
      <c r="E16" s="28" t="s">
        <v>52</v>
      </c>
      <c r="F16" s="28" t="s">
        <v>54</v>
      </c>
      <c r="G16" s="93">
        <v>6</v>
      </c>
    </row>
    <row r="17" spans="1:7" s="3" customFormat="1" ht="36" customHeight="1">
      <c r="A17" s="92"/>
      <c r="B17" s="95" t="s">
        <v>7</v>
      </c>
      <c r="C17" s="13" t="s">
        <v>27</v>
      </c>
      <c r="D17" s="25" t="s">
        <v>27</v>
      </c>
      <c r="E17" s="28" t="s">
        <v>53</v>
      </c>
      <c r="F17" s="28" t="s">
        <v>55</v>
      </c>
      <c r="G17" s="93"/>
    </row>
    <row r="18" spans="1:7" s="3" customFormat="1" ht="36" customHeight="1">
      <c r="A18" s="92"/>
      <c r="B18" s="95"/>
      <c r="C18" s="25" t="s">
        <v>27</v>
      </c>
      <c r="D18" s="25" t="s">
        <v>27</v>
      </c>
      <c r="E18" s="29" t="s">
        <v>27</v>
      </c>
      <c r="F18" s="28" t="s">
        <v>56</v>
      </c>
      <c r="G18" s="94"/>
    </row>
    <row r="19" spans="1:11" ht="18" customHeight="1">
      <c r="A19" s="96" t="s">
        <v>10</v>
      </c>
      <c r="B19" s="46" t="s">
        <v>8</v>
      </c>
      <c r="C19" s="26" t="s">
        <v>27</v>
      </c>
      <c r="D19" s="14">
        <v>16</v>
      </c>
      <c r="E19" s="68"/>
      <c r="F19" s="68"/>
      <c r="G19" s="33">
        <f>SUM(C19:F19)</f>
        <v>16</v>
      </c>
      <c r="H19" s="3"/>
      <c r="I19" s="3"/>
      <c r="J19" s="3"/>
      <c r="K19" s="3"/>
    </row>
    <row r="20" spans="1:11" ht="18" customHeight="1">
      <c r="A20" s="96"/>
      <c r="B20" s="46" t="s">
        <v>9</v>
      </c>
      <c r="C20" s="14">
        <v>149</v>
      </c>
      <c r="D20" s="14">
        <v>2</v>
      </c>
      <c r="E20" s="31">
        <v>15</v>
      </c>
      <c r="F20" s="31">
        <v>11</v>
      </c>
      <c r="G20" s="33">
        <f aca="true" t="shared" si="0" ref="G20:G26">SUM(C20:F20)</f>
        <v>177</v>
      </c>
      <c r="H20" s="3"/>
      <c r="I20" s="3"/>
      <c r="J20" s="3"/>
      <c r="K20" s="3"/>
    </row>
    <row r="21" spans="1:11" ht="18" customHeight="1">
      <c r="A21" s="86" t="s">
        <v>34</v>
      </c>
      <c r="B21" s="46" t="s">
        <v>8</v>
      </c>
      <c r="C21" s="14">
        <v>90</v>
      </c>
      <c r="D21" s="14">
        <v>46</v>
      </c>
      <c r="E21" s="30"/>
      <c r="F21" s="30"/>
      <c r="G21" s="33">
        <f t="shared" si="0"/>
        <v>136</v>
      </c>
      <c r="H21" s="3"/>
      <c r="I21" s="3"/>
      <c r="J21" s="3"/>
      <c r="K21" s="3"/>
    </row>
    <row r="22" spans="1:11" ht="18" customHeight="1">
      <c r="A22" s="87"/>
      <c r="B22" s="46" t="s">
        <v>9</v>
      </c>
      <c r="C22" s="14">
        <v>60</v>
      </c>
      <c r="D22" s="14">
        <v>31</v>
      </c>
      <c r="E22" s="31">
        <f>159+219+256+296</f>
        <v>930</v>
      </c>
      <c r="F22" s="31">
        <f>25+111</f>
        <v>136</v>
      </c>
      <c r="G22" s="33">
        <f>SUM(C22:F22)</f>
        <v>1157</v>
      </c>
      <c r="H22" s="3"/>
      <c r="I22" s="3"/>
      <c r="J22" s="3"/>
      <c r="K22" s="3"/>
    </row>
    <row r="23" spans="1:11" ht="18" customHeight="1">
      <c r="A23" s="88"/>
      <c r="B23" s="50" t="s">
        <v>47</v>
      </c>
      <c r="C23" s="26" t="s">
        <v>27</v>
      </c>
      <c r="D23" s="26" t="s">
        <v>27</v>
      </c>
      <c r="E23" s="26"/>
      <c r="F23" s="30"/>
      <c r="G23" s="33">
        <f>SUM(C23:F23)</f>
        <v>0</v>
      </c>
      <c r="H23" s="3"/>
      <c r="I23" s="3"/>
      <c r="J23" s="3"/>
      <c r="K23" s="3"/>
    </row>
    <row r="24" spans="1:11" ht="18" customHeight="1">
      <c r="A24" s="96" t="s">
        <v>16</v>
      </c>
      <c r="B24" s="46" t="s">
        <v>12</v>
      </c>
      <c r="C24" s="14">
        <v>18</v>
      </c>
      <c r="D24" s="26" t="s">
        <v>27</v>
      </c>
      <c r="E24" s="30"/>
      <c r="F24" s="30"/>
      <c r="G24" s="33">
        <f t="shared" si="0"/>
        <v>18</v>
      </c>
      <c r="H24" s="3"/>
      <c r="I24" s="3"/>
      <c r="J24" s="3"/>
      <c r="K24" s="3"/>
    </row>
    <row r="25" spans="1:11" ht="18" customHeight="1">
      <c r="A25" s="96"/>
      <c r="B25" s="46" t="s">
        <v>13</v>
      </c>
      <c r="C25" s="15">
        <v>5</v>
      </c>
      <c r="D25" s="27" t="s">
        <v>27</v>
      </c>
      <c r="E25" s="32"/>
      <c r="F25" s="32"/>
      <c r="G25" s="34">
        <f t="shared" si="0"/>
        <v>5</v>
      </c>
      <c r="H25" s="3"/>
      <c r="I25" s="3"/>
      <c r="J25" s="3"/>
      <c r="K25" s="3"/>
    </row>
    <row r="26" spans="1:11" ht="18" customHeight="1" thickBot="1">
      <c r="A26" s="52" t="s">
        <v>38</v>
      </c>
      <c r="B26" s="12" t="s">
        <v>39</v>
      </c>
      <c r="C26" s="26" t="s">
        <v>27</v>
      </c>
      <c r="D26" s="27" t="s">
        <v>27</v>
      </c>
      <c r="E26" s="32"/>
      <c r="F26" s="32"/>
      <c r="G26" s="61">
        <f t="shared" si="0"/>
        <v>0</v>
      </c>
      <c r="H26" s="3"/>
      <c r="I26" s="3"/>
      <c r="J26" s="3"/>
      <c r="K26" s="3"/>
    </row>
    <row r="27" spans="1:11" ht="18" customHeight="1">
      <c r="A27" s="99" t="s">
        <v>17</v>
      </c>
      <c r="B27" s="100"/>
      <c r="C27" s="16">
        <f>SUM(C20:C24)</f>
        <v>317</v>
      </c>
      <c r="D27" s="16">
        <f>SUM(D19:D22)</f>
        <v>95</v>
      </c>
      <c r="E27" s="16">
        <f>SUM(E20:E22)</f>
        <v>945</v>
      </c>
      <c r="F27" s="16">
        <f>SUM(F20:F23)</f>
        <v>147</v>
      </c>
      <c r="G27" s="35">
        <f>SUM(C27:F27)</f>
        <v>1504</v>
      </c>
      <c r="H27" s="3"/>
      <c r="I27" s="3"/>
      <c r="J27" s="3"/>
      <c r="K27" s="3"/>
    </row>
    <row r="28" spans="1:11" ht="18" customHeight="1" thickBot="1">
      <c r="A28" s="101"/>
      <c r="B28" s="102"/>
      <c r="C28" s="62">
        <v>6</v>
      </c>
      <c r="D28" s="62"/>
      <c r="E28" s="17">
        <v>2</v>
      </c>
      <c r="F28" s="17">
        <v>3</v>
      </c>
      <c r="G28" s="70">
        <f>SUM(C28:F28)</f>
        <v>11</v>
      </c>
      <c r="H28" s="3"/>
      <c r="I28" s="3"/>
      <c r="J28" s="3"/>
      <c r="K28" s="3"/>
    </row>
    <row r="29" spans="1:11" ht="18" customHeight="1">
      <c r="A29" s="7"/>
      <c r="B29" s="7"/>
      <c r="C29" s="8"/>
      <c r="D29" s="8"/>
      <c r="E29" s="8"/>
      <c r="F29" s="8"/>
      <c r="G29" s="7"/>
      <c r="H29" s="3"/>
      <c r="I29" s="3"/>
      <c r="J29" s="3"/>
      <c r="K29" s="3"/>
    </row>
    <row r="30" spans="1:11" ht="18" customHeight="1">
      <c r="A30" s="73" t="s">
        <v>21</v>
      </c>
      <c r="B30" s="73"/>
      <c r="C30" s="73"/>
      <c r="D30" s="73"/>
      <c r="E30" s="73"/>
      <c r="F30" s="73"/>
      <c r="G30" s="6"/>
      <c r="H30" s="58"/>
      <c r="I30" s="3"/>
      <c r="J30" s="3"/>
      <c r="K30" s="3"/>
    </row>
    <row r="31" spans="1:11" ht="18" customHeight="1" thickBot="1">
      <c r="A31" s="7"/>
      <c r="B31" s="7"/>
      <c r="C31" s="8"/>
      <c r="D31" s="8"/>
      <c r="E31" s="8"/>
      <c r="F31" s="8"/>
      <c r="G31" s="7"/>
      <c r="H31" s="58"/>
      <c r="I31" s="3"/>
      <c r="J31" s="3"/>
      <c r="K31" s="3"/>
    </row>
    <row r="32" spans="1:11" ht="35.25" customHeight="1" thickBot="1">
      <c r="A32" s="89" t="s">
        <v>2</v>
      </c>
      <c r="B32" s="89"/>
      <c r="C32" s="90"/>
      <c r="D32" s="71" t="s">
        <v>22</v>
      </c>
      <c r="E32" s="71"/>
      <c r="F32" s="71"/>
      <c r="G32" s="72"/>
      <c r="H32" s="3"/>
      <c r="I32" s="3"/>
      <c r="J32" s="3"/>
      <c r="K32" s="3"/>
    </row>
    <row r="33" spans="1:11" ht="36" customHeight="1" thickBot="1">
      <c r="A33" s="89" t="s">
        <v>10</v>
      </c>
      <c r="B33" s="89"/>
      <c r="C33" s="90"/>
      <c r="D33" s="71" t="s">
        <v>23</v>
      </c>
      <c r="E33" s="71"/>
      <c r="F33" s="71"/>
      <c r="G33" s="72"/>
      <c r="H33" s="3"/>
      <c r="I33" s="3"/>
      <c r="J33" s="3"/>
      <c r="K33" s="3"/>
    </row>
    <row r="34" spans="1:11" ht="36" customHeight="1" thickBot="1">
      <c r="A34" s="89" t="s">
        <v>11</v>
      </c>
      <c r="B34" s="89"/>
      <c r="C34" s="90"/>
      <c r="D34" s="71" t="s">
        <v>24</v>
      </c>
      <c r="E34" s="71"/>
      <c r="F34" s="71"/>
      <c r="G34" s="72"/>
      <c r="H34" s="3"/>
      <c r="I34" s="3"/>
      <c r="J34" s="3"/>
      <c r="K34" s="3"/>
    </row>
    <row r="35" spans="1:11" ht="46.5" customHeight="1" thickBot="1">
      <c r="A35" s="89" t="s">
        <v>14</v>
      </c>
      <c r="B35" s="89"/>
      <c r="C35" s="22" t="s">
        <v>12</v>
      </c>
      <c r="D35" s="71" t="s">
        <v>25</v>
      </c>
      <c r="E35" s="71"/>
      <c r="F35" s="71"/>
      <c r="G35" s="72"/>
      <c r="H35" s="3"/>
      <c r="I35" s="3"/>
      <c r="J35" s="3"/>
      <c r="K35" s="3"/>
    </row>
    <row r="36" spans="1:11" ht="59.25" customHeight="1" thickBot="1">
      <c r="A36" s="90"/>
      <c r="B36" s="90"/>
      <c r="C36" s="22" t="s">
        <v>13</v>
      </c>
      <c r="D36" s="71" t="s">
        <v>26</v>
      </c>
      <c r="E36" s="71"/>
      <c r="F36" s="71"/>
      <c r="G36" s="72"/>
      <c r="H36" s="3"/>
      <c r="I36" s="3"/>
      <c r="J36" s="3"/>
      <c r="K36" s="3"/>
    </row>
    <row r="37" spans="1:11" ht="36" customHeight="1" thickBot="1">
      <c r="A37" s="89" t="s">
        <v>46</v>
      </c>
      <c r="B37" s="89"/>
      <c r="C37" s="90"/>
      <c r="D37" s="71" t="s">
        <v>50</v>
      </c>
      <c r="E37" s="71"/>
      <c r="F37" s="71"/>
      <c r="G37" s="72"/>
      <c r="H37" s="3"/>
      <c r="I37" s="3"/>
      <c r="J37" s="3"/>
      <c r="K37" s="3"/>
    </row>
  </sheetData>
  <sheetProtection/>
  <mergeCells count="28">
    <mergeCell ref="A1:G1"/>
    <mergeCell ref="A33:C33"/>
    <mergeCell ref="A34:C34"/>
    <mergeCell ref="A24:A25"/>
    <mergeCell ref="A35:B36"/>
    <mergeCell ref="A32:C32"/>
    <mergeCell ref="D34:G34"/>
    <mergeCell ref="A27:B28"/>
    <mergeCell ref="A30:F30"/>
    <mergeCell ref="D32:G32"/>
    <mergeCell ref="A37:C37"/>
    <mergeCell ref="D37:G37"/>
    <mergeCell ref="A15:A18"/>
    <mergeCell ref="D35:G35"/>
    <mergeCell ref="D36:G36"/>
    <mergeCell ref="A10:C10"/>
    <mergeCell ref="A12:F12"/>
    <mergeCell ref="G16:G18"/>
    <mergeCell ref="B17:B18"/>
    <mergeCell ref="A19:A20"/>
    <mergeCell ref="D33:G33"/>
    <mergeCell ref="A3:F3"/>
    <mergeCell ref="A5:C5"/>
    <mergeCell ref="A6:C6"/>
    <mergeCell ref="A7:C7"/>
    <mergeCell ref="A9:C9"/>
    <mergeCell ref="A8:C8"/>
    <mergeCell ref="A21:A23"/>
  </mergeCells>
  <printOptions horizontalCentered="1"/>
  <pageMargins left="0.7086614173228347" right="0.3937007874015748" top="0.7480314960629921" bottom="0.7480314960629921" header="0.31496062992125984" footer="0.31496062992125984"/>
  <pageSetup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dimension ref="A1:K37"/>
  <sheetViews>
    <sheetView zoomScale="70" zoomScaleNormal="70" zoomScalePageLayoutView="0" workbookViewId="0" topLeftCell="A1">
      <selection activeCell="D23" sqref="D23:D26"/>
    </sheetView>
  </sheetViews>
  <sheetFormatPr defaultColWidth="9.00390625" defaultRowHeight="18" customHeight="1"/>
  <cols>
    <col min="1" max="1" width="23.25390625" style="1" bestFit="1" customWidth="1"/>
    <col min="2" max="2" width="15.50390625" style="1" customWidth="1"/>
    <col min="3" max="4" width="19.875" style="2" customWidth="1"/>
    <col min="5" max="5" width="20.125" style="2" customWidth="1"/>
    <col min="6" max="6" width="22.25390625" style="2" customWidth="1"/>
    <col min="7" max="7" width="19.75390625" style="1" customWidth="1"/>
    <col min="8" max="8" width="11.50390625" style="1" bestFit="1" customWidth="1"/>
    <col min="9" max="9" width="9.00390625" style="1" customWidth="1"/>
    <col min="10" max="10" width="10.125" style="1" customWidth="1"/>
    <col min="11" max="11" width="11.00390625" style="1" customWidth="1"/>
    <col min="12" max="16384" width="9.00390625" style="1" customWidth="1"/>
  </cols>
  <sheetData>
    <row r="1" spans="1:11" ht="27" customHeight="1">
      <c r="A1" s="97" t="s">
        <v>36</v>
      </c>
      <c r="B1" s="98"/>
      <c r="C1" s="98"/>
      <c r="D1" s="98"/>
      <c r="E1" s="98"/>
      <c r="F1" s="98"/>
      <c r="G1" s="98"/>
      <c r="H1" s="3"/>
      <c r="I1" s="3"/>
      <c r="J1" s="3"/>
      <c r="K1" s="3"/>
    </row>
    <row r="2" spans="1:11" ht="65.25" customHeight="1">
      <c r="A2" s="4"/>
      <c r="B2" s="4"/>
      <c r="C2" s="5"/>
      <c r="D2" s="5"/>
      <c r="E2" s="5"/>
      <c r="F2" s="5"/>
      <c r="G2" s="4"/>
      <c r="H2" s="3"/>
      <c r="I2" s="3"/>
      <c r="J2" s="3"/>
      <c r="K2" s="3"/>
    </row>
    <row r="3" spans="1:11" ht="23.25" customHeight="1">
      <c r="A3" s="73" t="s">
        <v>19</v>
      </c>
      <c r="B3" s="73"/>
      <c r="C3" s="73"/>
      <c r="D3" s="73"/>
      <c r="E3" s="73"/>
      <c r="F3" s="73"/>
      <c r="G3" s="6"/>
      <c r="H3" s="58"/>
      <c r="I3" s="3"/>
      <c r="J3" s="3"/>
      <c r="K3" s="3"/>
    </row>
    <row r="4" spans="1:11" ht="15" customHeight="1" thickBot="1">
      <c r="A4" s="7"/>
      <c r="B4" s="7"/>
      <c r="C4" s="8"/>
      <c r="D4" s="8"/>
      <c r="E4" s="8"/>
      <c r="F4" s="8"/>
      <c r="G4" s="7"/>
      <c r="H4" s="58"/>
      <c r="I4" s="3"/>
      <c r="J4" s="3"/>
      <c r="K4" s="3"/>
    </row>
    <row r="5" spans="1:11" ht="20.25" customHeight="1" thickBot="1">
      <c r="A5" s="74" t="s">
        <v>0</v>
      </c>
      <c r="B5" s="75"/>
      <c r="C5" s="76"/>
      <c r="D5" s="51" t="s">
        <v>33</v>
      </c>
      <c r="E5" s="38" t="s">
        <v>1</v>
      </c>
      <c r="F5" s="36"/>
      <c r="G5" s="9"/>
      <c r="H5" s="58"/>
      <c r="I5" s="3"/>
      <c r="J5" s="3"/>
      <c r="K5" s="3"/>
    </row>
    <row r="6" spans="1:11" ht="20.25" customHeight="1">
      <c r="A6" s="77" t="s">
        <v>3</v>
      </c>
      <c r="B6" s="78"/>
      <c r="C6" s="79"/>
      <c r="D6" s="53">
        <v>33</v>
      </c>
      <c r="E6" s="39">
        <f>C27</f>
        <v>313</v>
      </c>
      <c r="F6" s="37"/>
      <c r="G6" s="10"/>
      <c r="H6" s="58"/>
      <c r="I6" s="3"/>
      <c r="J6" s="3"/>
      <c r="K6" s="3"/>
    </row>
    <row r="7" spans="1:11" ht="20.25" customHeight="1">
      <c r="A7" s="80" t="s">
        <v>5</v>
      </c>
      <c r="B7" s="81"/>
      <c r="C7" s="82"/>
      <c r="D7" s="64">
        <v>0</v>
      </c>
      <c r="E7" s="40">
        <f>D27</f>
        <v>91</v>
      </c>
      <c r="F7" s="37"/>
      <c r="G7" s="10"/>
      <c r="H7" s="58"/>
      <c r="I7" s="3"/>
      <c r="J7" s="3"/>
      <c r="K7" s="3"/>
    </row>
    <row r="8" spans="1:11" ht="20.25" customHeight="1">
      <c r="A8" s="80" t="s">
        <v>4</v>
      </c>
      <c r="B8" s="81"/>
      <c r="C8" s="82"/>
      <c r="D8" s="55">
        <f>E28</f>
        <v>2</v>
      </c>
      <c r="E8" s="41">
        <f>E27</f>
        <v>2703</v>
      </c>
      <c r="F8" s="37"/>
      <c r="G8" s="10"/>
      <c r="H8" s="58"/>
      <c r="I8" s="3"/>
      <c r="J8" s="3"/>
      <c r="K8" s="3"/>
    </row>
    <row r="9" spans="1:11" ht="20.25" customHeight="1" thickBot="1">
      <c r="A9" s="83" t="s">
        <v>31</v>
      </c>
      <c r="B9" s="84"/>
      <c r="C9" s="85"/>
      <c r="D9" s="56">
        <f>F28</f>
        <v>4</v>
      </c>
      <c r="E9" s="42">
        <f>F27</f>
        <v>136</v>
      </c>
      <c r="F9" s="37"/>
      <c r="G9" s="10"/>
      <c r="H9" s="58"/>
      <c r="I9" s="3"/>
      <c r="J9" s="59"/>
      <c r="K9" s="3"/>
    </row>
    <row r="10" spans="1:11" ht="20.25" customHeight="1" thickBot="1">
      <c r="A10" s="74" t="s">
        <v>18</v>
      </c>
      <c r="B10" s="75"/>
      <c r="C10" s="76"/>
      <c r="D10" s="63">
        <f>SUM(D6:D9)</f>
        <v>39</v>
      </c>
      <c r="E10" s="43">
        <f>SUM(E6:E9)</f>
        <v>3243</v>
      </c>
      <c r="F10" s="37"/>
      <c r="G10" s="10"/>
      <c r="H10" s="58"/>
      <c r="I10" s="3"/>
      <c r="J10" s="3"/>
      <c r="K10" s="3"/>
    </row>
    <row r="11" spans="1:11" ht="18" customHeight="1">
      <c r="A11" s="7"/>
      <c r="B11" s="7"/>
      <c r="C11" s="11"/>
      <c r="D11" s="11"/>
      <c r="E11" s="8"/>
      <c r="F11" s="8"/>
      <c r="G11" s="7"/>
      <c r="H11" s="58"/>
      <c r="I11" s="3"/>
      <c r="J11" s="3"/>
      <c r="K11" s="3"/>
    </row>
    <row r="12" spans="1:11" ht="24" customHeight="1">
      <c r="A12" s="73" t="s">
        <v>20</v>
      </c>
      <c r="B12" s="73"/>
      <c r="C12" s="73"/>
      <c r="D12" s="73"/>
      <c r="E12" s="73"/>
      <c r="F12" s="73"/>
      <c r="G12" s="6"/>
      <c r="H12" s="58"/>
      <c r="I12" s="3"/>
      <c r="J12" s="3"/>
      <c r="K12" s="3"/>
    </row>
    <row r="13" spans="1:11" ht="15" customHeight="1" thickBot="1">
      <c r="A13" s="7"/>
      <c r="B13" s="7"/>
      <c r="C13" s="8"/>
      <c r="D13" s="8"/>
      <c r="E13" s="8"/>
      <c r="F13" s="8"/>
      <c r="G13" s="7"/>
      <c r="H13" s="58"/>
      <c r="I13" s="3"/>
      <c r="J13" s="3"/>
      <c r="K13" s="3"/>
    </row>
    <row r="14" spans="1:11" ht="54" customHeight="1" thickBot="1">
      <c r="A14" s="18" t="s">
        <v>0</v>
      </c>
      <c r="B14" s="19"/>
      <c r="C14" s="20" t="s">
        <v>15</v>
      </c>
      <c r="D14" s="20" t="s">
        <v>28</v>
      </c>
      <c r="E14" s="20" t="s">
        <v>4</v>
      </c>
      <c r="F14" s="23" t="s">
        <v>30</v>
      </c>
      <c r="G14" s="21" t="s">
        <v>17</v>
      </c>
      <c r="H14" s="3"/>
      <c r="I14" s="3"/>
      <c r="J14" s="3"/>
      <c r="K14" s="3"/>
    </row>
    <row r="15" spans="1:11" ht="54" customHeight="1">
      <c r="A15" s="91" t="s">
        <v>35</v>
      </c>
      <c r="B15" s="24" t="s">
        <v>32</v>
      </c>
      <c r="C15" s="44" t="s">
        <v>29</v>
      </c>
      <c r="D15" s="44" t="s">
        <v>29</v>
      </c>
      <c r="E15" s="47" t="s">
        <v>29</v>
      </c>
      <c r="F15" s="48" t="s">
        <v>42</v>
      </c>
      <c r="G15" s="57" t="s">
        <v>48</v>
      </c>
      <c r="H15" s="3"/>
      <c r="I15" s="3"/>
      <c r="J15" s="3"/>
      <c r="K15" s="3"/>
    </row>
    <row r="16" spans="1:7" s="3" customFormat="1" ht="36" customHeight="1">
      <c r="A16" s="92"/>
      <c r="B16" s="12" t="s">
        <v>6</v>
      </c>
      <c r="C16" s="13" t="s">
        <v>37</v>
      </c>
      <c r="D16" s="25" t="s">
        <v>27</v>
      </c>
      <c r="E16" s="28" t="s">
        <v>40</v>
      </c>
      <c r="F16" s="28" t="s">
        <v>43</v>
      </c>
      <c r="G16" s="103" t="s">
        <v>49</v>
      </c>
    </row>
    <row r="17" spans="1:7" s="3" customFormat="1" ht="36" customHeight="1">
      <c r="A17" s="92"/>
      <c r="B17" s="95" t="s">
        <v>7</v>
      </c>
      <c r="C17" s="13" t="s">
        <v>27</v>
      </c>
      <c r="D17" s="25" t="s">
        <v>27</v>
      </c>
      <c r="E17" s="28" t="s">
        <v>41</v>
      </c>
      <c r="F17" s="28" t="s">
        <v>44</v>
      </c>
      <c r="G17" s="103"/>
    </row>
    <row r="18" spans="1:7" s="3" customFormat="1" ht="36" customHeight="1">
      <c r="A18" s="92"/>
      <c r="B18" s="95"/>
      <c r="C18" s="25" t="s">
        <v>27</v>
      </c>
      <c r="D18" s="25" t="s">
        <v>27</v>
      </c>
      <c r="E18" s="29" t="s">
        <v>29</v>
      </c>
      <c r="F18" s="28" t="s">
        <v>45</v>
      </c>
      <c r="G18" s="104"/>
    </row>
    <row r="19" spans="1:11" ht="36" customHeight="1">
      <c r="A19" s="96" t="s">
        <v>10</v>
      </c>
      <c r="B19" s="66" t="s">
        <v>8</v>
      </c>
      <c r="C19" s="26" t="s">
        <v>27</v>
      </c>
      <c r="D19" s="14">
        <v>11</v>
      </c>
      <c r="E19" s="30" t="s">
        <v>29</v>
      </c>
      <c r="F19" s="30" t="s">
        <v>29</v>
      </c>
      <c r="G19" s="33">
        <f aca="true" t="shared" si="0" ref="G19:G26">SUM(C19:F19)</f>
        <v>11</v>
      </c>
      <c r="H19" s="3"/>
      <c r="I19" s="3"/>
      <c r="J19" s="3"/>
      <c r="K19" s="3"/>
    </row>
    <row r="20" spans="1:11" ht="18" customHeight="1">
      <c r="A20" s="96"/>
      <c r="B20" s="66" t="s">
        <v>9</v>
      </c>
      <c r="C20" s="14">
        <v>150</v>
      </c>
      <c r="D20" s="14">
        <v>1</v>
      </c>
      <c r="E20" s="31">
        <v>1739</v>
      </c>
      <c r="F20" s="31">
        <v>11</v>
      </c>
      <c r="G20" s="33">
        <f t="shared" si="0"/>
        <v>1901</v>
      </c>
      <c r="H20" s="3"/>
      <c r="I20" s="3"/>
      <c r="J20" s="3"/>
      <c r="K20" s="3"/>
    </row>
    <row r="21" spans="1:11" ht="18" customHeight="1">
      <c r="A21" s="86" t="s">
        <v>34</v>
      </c>
      <c r="B21" s="66" t="s">
        <v>8</v>
      </c>
      <c r="C21" s="14">
        <v>90</v>
      </c>
      <c r="D21" s="14">
        <v>47</v>
      </c>
      <c r="E21" s="30" t="s">
        <v>29</v>
      </c>
      <c r="F21" s="30" t="s">
        <v>29</v>
      </c>
      <c r="G21" s="33">
        <f t="shared" si="0"/>
        <v>137</v>
      </c>
      <c r="H21" s="3"/>
      <c r="I21" s="3"/>
      <c r="J21" s="3"/>
      <c r="K21" s="3"/>
    </row>
    <row r="22" spans="1:11" ht="18" customHeight="1">
      <c r="A22" s="87"/>
      <c r="B22" s="66" t="s">
        <v>9</v>
      </c>
      <c r="C22" s="14">
        <v>60</v>
      </c>
      <c r="D22" s="14">
        <v>32</v>
      </c>
      <c r="E22" s="31">
        <v>964</v>
      </c>
      <c r="F22" s="31">
        <v>124</v>
      </c>
      <c r="G22" s="33">
        <f>SUM(C22:F22)</f>
        <v>1180</v>
      </c>
      <c r="H22" s="3"/>
      <c r="I22" s="3"/>
      <c r="J22" s="3"/>
      <c r="K22" s="3"/>
    </row>
    <row r="23" spans="1:11" ht="18" customHeight="1">
      <c r="A23" s="88"/>
      <c r="B23" s="66" t="s">
        <v>47</v>
      </c>
      <c r="C23" s="26" t="s">
        <v>27</v>
      </c>
      <c r="D23" s="26" t="s">
        <v>27</v>
      </c>
      <c r="E23" s="26" t="s">
        <v>27</v>
      </c>
      <c r="F23" s="31">
        <v>1</v>
      </c>
      <c r="G23" s="33">
        <f>SUM(C23:F23)</f>
        <v>1</v>
      </c>
      <c r="H23" s="3"/>
      <c r="I23" s="3"/>
      <c r="J23" s="3"/>
      <c r="K23" s="3"/>
    </row>
    <row r="24" spans="1:11" ht="18" customHeight="1">
      <c r="A24" s="96" t="s">
        <v>16</v>
      </c>
      <c r="B24" s="66" t="s">
        <v>12</v>
      </c>
      <c r="C24" s="14">
        <v>13</v>
      </c>
      <c r="D24" s="26" t="s">
        <v>27</v>
      </c>
      <c r="E24" s="30" t="s">
        <v>29</v>
      </c>
      <c r="F24" s="30" t="s">
        <v>29</v>
      </c>
      <c r="G24" s="33">
        <f t="shared" si="0"/>
        <v>13</v>
      </c>
      <c r="H24" s="3"/>
      <c r="I24" s="3"/>
      <c r="J24" s="3"/>
      <c r="K24" s="3"/>
    </row>
    <row r="25" spans="1:11" ht="18" customHeight="1">
      <c r="A25" s="96"/>
      <c r="B25" s="66" t="s">
        <v>13</v>
      </c>
      <c r="C25" s="15">
        <v>5</v>
      </c>
      <c r="D25" s="27" t="s">
        <v>27</v>
      </c>
      <c r="E25" s="32" t="s">
        <v>29</v>
      </c>
      <c r="F25" s="32" t="s">
        <v>29</v>
      </c>
      <c r="G25" s="34">
        <f t="shared" si="0"/>
        <v>5</v>
      </c>
      <c r="H25" s="3"/>
      <c r="I25" s="3"/>
      <c r="J25" s="3"/>
      <c r="K25" s="3"/>
    </row>
    <row r="26" spans="1:11" ht="18" customHeight="1" thickBot="1">
      <c r="A26" s="65" t="s">
        <v>38</v>
      </c>
      <c r="B26" s="12" t="s">
        <v>39</v>
      </c>
      <c r="C26" s="60">
        <v>27</v>
      </c>
      <c r="D26" s="27" t="s">
        <v>27</v>
      </c>
      <c r="E26" s="32" t="s">
        <v>29</v>
      </c>
      <c r="F26" s="32" t="s">
        <v>29</v>
      </c>
      <c r="G26" s="61">
        <f t="shared" si="0"/>
        <v>27</v>
      </c>
      <c r="H26" s="3"/>
      <c r="I26" s="3"/>
      <c r="J26" s="3"/>
      <c r="K26" s="3"/>
    </row>
    <row r="27" spans="1:11" ht="18" customHeight="1">
      <c r="A27" s="99" t="s">
        <v>17</v>
      </c>
      <c r="B27" s="100"/>
      <c r="C27" s="16">
        <f>SUM(C20:C24)</f>
        <v>313</v>
      </c>
      <c r="D27" s="16">
        <f>SUM(D19:D22)</f>
        <v>91</v>
      </c>
      <c r="E27" s="16">
        <f>SUM(E20:E22)</f>
        <v>2703</v>
      </c>
      <c r="F27" s="16">
        <f>SUM(F20:F23)</f>
        <v>136</v>
      </c>
      <c r="G27" s="35">
        <f>SUM(C27:F27)</f>
        <v>3243</v>
      </c>
      <c r="H27" s="3"/>
      <c r="I27" s="3"/>
      <c r="J27" s="3"/>
      <c r="K27" s="3"/>
    </row>
    <row r="28" spans="1:11" ht="18" customHeight="1" thickBot="1">
      <c r="A28" s="101"/>
      <c r="B28" s="102"/>
      <c r="C28" s="62">
        <v>33</v>
      </c>
      <c r="D28" s="54" t="s">
        <v>29</v>
      </c>
      <c r="E28" s="17">
        <v>2</v>
      </c>
      <c r="F28" s="17">
        <v>4</v>
      </c>
      <c r="G28" s="49">
        <f>SUM(C28:F28)</f>
        <v>39</v>
      </c>
      <c r="H28" s="3"/>
      <c r="I28" s="3"/>
      <c r="J28" s="3"/>
      <c r="K28" s="3"/>
    </row>
    <row r="29" spans="1:11" ht="18" customHeight="1">
      <c r="A29" s="7"/>
      <c r="B29" s="7"/>
      <c r="C29" s="8"/>
      <c r="D29" s="8"/>
      <c r="E29" s="8"/>
      <c r="F29" s="8"/>
      <c r="G29" s="7"/>
      <c r="H29" s="3"/>
      <c r="I29" s="3"/>
      <c r="J29" s="3"/>
      <c r="K29" s="3"/>
    </row>
    <row r="30" spans="1:11" ht="18" customHeight="1">
      <c r="A30" s="73" t="s">
        <v>21</v>
      </c>
      <c r="B30" s="73"/>
      <c r="C30" s="73"/>
      <c r="D30" s="73"/>
      <c r="E30" s="73"/>
      <c r="F30" s="73"/>
      <c r="G30" s="6"/>
      <c r="H30" s="58"/>
      <c r="I30" s="3"/>
      <c r="J30" s="3"/>
      <c r="K30" s="3"/>
    </row>
    <row r="31" spans="1:11" ht="18" customHeight="1" thickBot="1">
      <c r="A31" s="7"/>
      <c r="B31" s="7"/>
      <c r="C31" s="8"/>
      <c r="D31" s="8"/>
      <c r="E31" s="8"/>
      <c r="F31" s="8"/>
      <c r="G31" s="7"/>
      <c r="H31" s="58"/>
      <c r="I31" s="3"/>
      <c r="J31" s="3"/>
      <c r="K31" s="3"/>
    </row>
    <row r="32" spans="1:11" ht="35.25" customHeight="1" thickBot="1">
      <c r="A32" s="89" t="s">
        <v>2</v>
      </c>
      <c r="B32" s="89"/>
      <c r="C32" s="90"/>
      <c r="D32" s="71" t="s">
        <v>22</v>
      </c>
      <c r="E32" s="71"/>
      <c r="F32" s="71"/>
      <c r="G32" s="72"/>
      <c r="H32" s="3"/>
      <c r="I32" s="3"/>
      <c r="J32" s="3"/>
      <c r="K32" s="3"/>
    </row>
    <row r="33" spans="1:11" ht="36" customHeight="1" thickBot="1">
      <c r="A33" s="89" t="s">
        <v>10</v>
      </c>
      <c r="B33" s="89"/>
      <c r="C33" s="90"/>
      <c r="D33" s="71" t="s">
        <v>23</v>
      </c>
      <c r="E33" s="71"/>
      <c r="F33" s="71"/>
      <c r="G33" s="72"/>
      <c r="H33" s="3"/>
      <c r="I33" s="3"/>
      <c r="J33" s="3"/>
      <c r="K33" s="3"/>
    </row>
    <row r="34" spans="1:11" ht="36" customHeight="1" thickBot="1">
      <c r="A34" s="89" t="s">
        <v>11</v>
      </c>
      <c r="B34" s="89"/>
      <c r="C34" s="90"/>
      <c r="D34" s="71" t="s">
        <v>24</v>
      </c>
      <c r="E34" s="71"/>
      <c r="F34" s="71"/>
      <c r="G34" s="72"/>
      <c r="H34" s="3"/>
      <c r="I34" s="3"/>
      <c r="J34" s="3"/>
      <c r="K34" s="3"/>
    </row>
    <row r="35" spans="1:11" ht="46.5" customHeight="1" thickBot="1">
      <c r="A35" s="89" t="s">
        <v>14</v>
      </c>
      <c r="B35" s="89"/>
      <c r="C35" s="22" t="s">
        <v>12</v>
      </c>
      <c r="D35" s="71" t="s">
        <v>25</v>
      </c>
      <c r="E35" s="71"/>
      <c r="F35" s="71"/>
      <c r="G35" s="72"/>
      <c r="H35" s="3"/>
      <c r="I35" s="3"/>
      <c r="J35" s="3"/>
      <c r="K35" s="3"/>
    </row>
    <row r="36" spans="1:11" ht="59.25" customHeight="1" thickBot="1">
      <c r="A36" s="90"/>
      <c r="B36" s="90"/>
      <c r="C36" s="22" t="s">
        <v>13</v>
      </c>
      <c r="D36" s="71" t="s">
        <v>26</v>
      </c>
      <c r="E36" s="71"/>
      <c r="F36" s="71"/>
      <c r="G36" s="72"/>
      <c r="H36" s="3"/>
      <c r="I36" s="3"/>
      <c r="J36" s="3"/>
      <c r="K36" s="3"/>
    </row>
    <row r="37" spans="1:11" ht="36" customHeight="1" thickBot="1">
      <c r="A37" s="89" t="s">
        <v>46</v>
      </c>
      <c r="B37" s="89"/>
      <c r="C37" s="90"/>
      <c r="D37" s="71" t="s">
        <v>50</v>
      </c>
      <c r="E37" s="71"/>
      <c r="F37" s="71"/>
      <c r="G37" s="72"/>
      <c r="H37" s="3"/>
      <c r="I37" s="3"/>
      <c r="J37" s="3"/>
      <c r="K37" s="3"/>
    </row>
  </sheetData>
  <sheetProtection/>
  <mergeCells count="28">
    <mergeCell ref="A1:G1"/>
    <mergeCell ref="A3:F3"/>
    <mergeCell ref="A5:C5"/>
    <mergeCell ref="A6:C6"/>
    <mergeCell ref="A7:C7"/>
    <mergeCell ref="A8:C8"/>
    <mergeCell ref="A9:C9"/>
    <mergeCell ref="A10:C10"/>
    <mergeCell ref="A12:F12"/>
    <mergeCell ref="A15:A18"/>
    <mergeCell ref="G16:G18"/>
    <mergeCell ref="B17:B18"/>
    <mergeCell ref="A19:A20"/>
    <mergeCell ref="A21:A23"/>
    <mergeCell ref="A24:A25"/>
    <mergeCell ref="A27:B28"/>
    <mergeCell ref="A30:F30"/>
    <mergeCell ref="A32:C32"/>
    <mergeCell ref="D32:G32"/>
    <mergeCell ref="A37:C37"/>
    <mergeCell ref="D37:G37"/>
    <mergeCell ref="A33:C33"/>
    <mergeCell ref="D33:G33"/>
    <mergeCell ref="A34:C34"/>
    <mergeCell ref="D34:G34"/>
    <mergeCell ref="A35:B36"/>
    <mergeCell ref="D35:G35"/>
    <mergeCell ref="D36:G36"/>
  </mergeCells>
  <printOptions horizontalCentered="1"/>
  <pageMargins left="0.7086614173228347" right="0.3937007874015748" top="0.7480314960629921" bottom="0.7480314960629921" header="0.31496062992125984" footer="0.31496062992125984"/>
  <pageSetup horizontalDpi="600" verticalDpi="600" orientation="portrait"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職員端末機１３年度９月調達</dc:creator>
  <cp:keywords/>
  <dc:description/>
  <cp:lastModifiedBy>是枝　篤</cp:lastModifiedBy>
  <cp:lastPrinted>2024-03-12T02:09:16Z</cp:lastPrinted>
  <dcterms:created xsi:type="dcterms:W3CDTF">2004-03-19T06:03:23Z</dcterms:created>
  <dcterms:modified xsi:type="dcterms:W3CDTF">2024-03-12T02:09:18Z</dcterms:modified>
  <cp:category/>
  <cp:version/>
  <cp:contentType/>
  <cp:contentStatus/>
</cp:coreProperties>
</file>