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activeTab="2"/>
  </bookViews>
  <sheets>
    <sheet name="普通財産件数一覧" sheetId="5" r:id="rId1"/>
    <sheet name="行政財産件数一覧" sheetId="7" r:id="rId2"/>
    <sheet name="行政財産兆候" sheetId="8" r:id="rId3"/>
    <sheet name="行政財産認識" sheetId="10" r:id="rId4"/>
  </sheets>
  <definedNames>
    <definedName name="_xlnm._FilterDatabase" localSheetId="1" hidden="1">行政財産件数一覧!$A$2:$N$2</definedName>
    <definedName name="_xlnm._FilterDatabase" localSheetId="0" hidden="1">普通財産件数一覧!$A$3:$N$3</definedName>
    <definedName name="_xlnm.Print_Area" localSheetId="1">行政財産件数一覧!$A$1:$N$18</definedName>
    <definedName name="_xlnm.Print_Area" localSheetId="2">行政財産兆候!$A$1:$P$43</definedName>
    <definedName name="_xlnm.Print_Area" localSheetId="3">行政財産認識!$A$1:$U$14</definedName>
    <definedName name="_xlnm.Print_Area" localSheetId="0">普通財産件数一覧!$A$1:$N$19</definedName>
    <definedName name="_xlnm.Print_Titles" localSheetId="2">行政財産兆候!$3:$3</definedName>
    <definedName name="_xlnm.Print_Titles" localSheetId="3">行政財産認識!$3:$4</definedName>
  </definedNames>
  <calcPr calcId="145621"/>
</workbook>
</file>

<file path=xl/calcChain.xml><?xml version="1.0" encoding="utf-8"?>
<calcChain xmlns="http://schemas.openxmlformats.org/spreadsheetml/2006/main">
  <c r="M14" i="10" l="1"/>
  <c r="L14" i="10"/>
  <c r="J14" i="10"/>
  <c r="M8" i="10"/>
  <c r="M12" i="10"/>
  <c r="M11" i="10"/>
  <c r="M10" i="10"/>
  <c r="M9" i="10"/>
  <c r="M7" i="10"/>
  <c r="M6" i="10"/>
  <c r="M5" i="10"/>
  <c r="M7" i="7" l="1"/>
  <c r="L7" i="7"/>
  <c r="K18" i="7" l="1"/>
  <c r="I18" i="7"/>
  <c r="M18" i="5" l="1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M8" i="5"/>
  <c r="L8" i="5"/>
  <c r="E8" i="5"/>
  <c r="M7" i="5"/>
  <c r="L7" i="5"/>
  <c r="M6" i="5"/>
  <c r="L6" i="5"/>
  <c r="J18" i="7" l="1"/>
  <c r="H18" i="7"/>
  <c r="G18" i="7"/>
  <c r="M18" i="7" s="1"/>
  <c r="F18" i="7"/>
  <c r="D18" i="7"/>
  <c r="C18" i="7"/>
  <c r="B18" i="7"/>
  <c r="M17" i="7"/>
  <c r="L17" i="7"/>
  <c r="E17" i="7"/>
  <c r="M16" i="7"/>
  <c r="L16" i="7"/>
  <c r="M15" i="7"/>
  <c r="L15" i="7"/>
  <c r="E15" i="7"/>
  <c r="M14" i="7"/>
  <c r="L14" i="7"/>
  <c r="E14" i="7"/>
  <c r="M13" i="7"/>
  <c r="L13" i="7"/>
  <c r="E13" i="7"/>
  <c r="M12" i="7"/>
  <c r="L12" i="7"/>
  <c r="E12" i="7"/>
  <c r="M11" i="7"/>
  <c r="L11" i="7"/>
  <c r="E11" i="7"/>
  <c r="M10" i="7"/>
  <c r="L10" i="7"/>
  <c r="E10" i="7"/>
  <c r="M9" i="7"/>
  <c r="L9" i="7"/>
  <c r="E9" i="7"/>
  <c r="M8" i="7"/>
  <c r="L8" i="7"/>
  <c r="E8" i="7"/>
  <c r="M6" i="7"/>
  <c r="L6" i="7"/>
  <c r="E6" i="7"/>
  <c r="M5" i="7"/>
  <c r="L5" i="7"/>
  <c r="E5" i="7"/>
  <c r="L18" i="7" l="1"/>
  <c r="E18" i="7"/>
  <c r="K19" i="5" l="1"/>
  <c r="J19" i="5"/>
  <c r="I19" i="5"/>
  <c r="H19" i="5"/>
  <c r="G19" i="5"/>
  <c r="F19" i="5"/>
  <c r="D19" i="5"/>
  <c r="C19" i="5"/>
  <c r="B19" i="5"/>
  <c r="E18" i="5"/>
  <c r="E16" i="5"/>
  <c r="E15" i="5"/>
  <c r="E14" i="5"/>
  <c r="E13" i="5"/>
  <c r="E12" i="5"/>
  <c r="E11" i="5"/>
  <c r="E10" i="5"/>
  <c r="E9" i="5"/>
  <c r="E7" i="5"/>
  <c r="E6" i="5"/>
  <c r="L19" i="5" l="1"/>
  <c r="E19" i="5"/>
  <c r="M19" i="5"/>
</calcChain>
</file>

<file path=xl/sharedStrings.xml><?xml version="1.0" encoding="utf-8"?>
<sst xmlns="http://schemas.openxmlformats.org/spreadsheetml/2006/main" count="567" uniqueCount="218">
  <si>
    <t>資料１－２</t>
    <rPh sb="0" eb="2">
      <t>シリョウ</t>
    </rPh>
    <phoneticPr fontId="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</si>
  <si>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</si>
  <si>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3"/>
  </si>
  <si>
    <t>備　　　　考</t>
    <rPh sb="0" eb="1">
      <t>ソナエ</t>
    </rPh>
    <rPh sb="5" eb="6">
      <t>コウ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</si>
  <si>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</si>
  <si>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</si>
  <si>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</si>
  <si>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</si>
  <si>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</si>
  <si>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</si>
  <si>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総務部</t>
    <rPh sb="0" eb="2">
      <t>ソウム</t>
    </rPh>
    <rPh sb="2" eb="3">
      <t>ブ</t>
    </rPh>
    <phoneticPr fontId="3"/>
  </si>
  <si>
    <t>府民文化部</t>
    <rPh sb="0" eb="2">
      <t>フミン</t>
    </rPh>
    <rPh sb="2" eb="5">
      <t>ブンカブ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</si>
  <si>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</si>
  <si>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</si>
  <si>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</si>
  <si>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3"/>
  </si>
  <si>
    <t>都市整備部</t>
    <rPh sb="0" eb="2">
      <t>トシ</t>
    </rPh>
    <rPh sb="2" eb="4">
      <t>セイビ</t>
    </rPh>
    <rPh sb="4" eb="5">
      <t>ブ</t>
    </rPh>
    <phoneticPr fontId="3"/>
  </si>
  <si>
    <t>住宅まちづくり部</t>
    <rPh sb="0" eb="2">
      <t>ジュウタク</t>
    </rPh>
    <rPh sb="7" eb="8">
      <t>ブ</t>
    </rPh>
    <phoneticPr fontId="3"/>
  </si>
  <si>
    <t>教育委員会</t>
    <rPh sb="0" eb="2">
      <t>キョウイク</t>
    </rPh>
    <rPh sb="2" eb="5">
      <t>イインカイ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</si>
  <si>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"/>
  </si>
  <si>
    <t>議会事務局</t>
    <rPh sb="0" eb="2">
      <t>ギカイ</t>
    </rPh>
    <rPh sb="2" eb="5">
      <t>ジムキョク</t>
    </rPh>
    <phoneticPr fontId="3"/>
  </si>
  <si>
    <t>合計</t>
    <rPh sb="0" eb="2">
      <t>ゴウケイ</t>
    </rPh>
    <phoneticPr fontId="3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</si>
  <si>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</si>
  <si>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</si>
  <si>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</si>
  <si>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</si>
  <si>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</si>
  <si>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</si>
  <si>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</si>
  <si>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</si>
  <si>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</si>
  <si>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</si>
  <si>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</si>
  <si>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</si>
  <si>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</si>
  <si>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</si>
  <si>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</si>
  <si>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</si>
  <si>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</si>
  <si>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</si>
  <si>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</si>
  <si>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</si>
  <si>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</si>
  <si>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</si>
  <si>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</si>
  <si>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</si>
  <si>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</si>
  <si>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教育委員会</t>
    <rPh sb="0" eb="2">
      <t>キョウイク</t>
    </rPh>
    <rPh sb="2" eb="5">
      <t>イインカイ</t>
    </rPh>
    <phoneticPr fontId="1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</si>
  <si>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</si>
  <si>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減損対象件数</t>
    <rPh sb="0" eb="2">
      <t>ゲンソン</t>
    </rPh>
    <rPh sb="2" eb="4">
      <t>タイショウ</t>
    </rPh>
    <rPh sb="4" eb="6">
      <t>ケンスウ</t>
    </rPh>
    <phoneticPr fontId="3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</si>
  <si>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</si>
  <si>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</si>
  <si>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</si>
  <si>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</si>
  <si>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</si>
  <si>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</si>
  <si>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</si>
  <si>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障がい福祉室</t>
    <phoneticPr fontId="1"/>
  </si>
  <si>
    <t>金剛コロニー管理運営事業</t>
    <rPh sb="6" eb="8">
      <t>カンリ</t>
    </rPh>
    <rPh sb="8" eb="10">
      <t>ウンエイ</t>
    </rPh>
    <phoneticPr fontId="1"/>
  </si>
  <si>
    <t>金剛コロニー</t>
    <rPh sb="0" eb="2">
      <t>コンゴウ</t>
    </rPh>
    <phoneticPr fontId="1"/>
  </si>
  <si>
    <t>富田林市大字甘南備</t>
    <rPh sb="0" eb="4">
      <t>トンダバヤシシ</t>
    </rPh>
    <rPh sb="4" eb="6">
      <t>オオアザ</t>
    </rPh>
    <rPh sb="6" eb="9">
      <t>カンナビ</t>
    </rPh>
    <phoneticPr fontId="1"/>
  </si>
  <si>
    <t>使用終了（民営化時までの使用）の決定</t>
    <rPh sb="0" eb="2">
      <t>シヨウ</t>
    </rPh>
    <rPh sb="2" eb="4">
      <t>シュウリョウ</t>
    </rPh>
    <rPh sb="5" eb="8">
      <t>ミンエイカ</t>
    </rPh>
    <rPh sb="8" eb="9">
      <t>ジ</t>
    </rPh>
    <rPh sb="9" eb="10">
      <t>テイジ</t>
    </rPh>
    <rPh sb="12" eb="14">
      <t>シヨウ</t>
    </rPh>
    <rPh sb="16" eb="18">
      <t>ケッテイ</t>
    </rPh>
    <phoneticPr fontId="1"/>
  </si>
  <si>
    <t>民営化時まで使用を継続</t>
    <rPh sb="0" eb="3">
      <t>ミンエイカ</t>
    </rPh>
    <rPh sb="3" eb="4">
      <t>ジ</t>
    </rPh>
    <rPh sb="6" eb="8">
      <t>シヨウ</t>
    </rPh>
    <rPh sb="9" eb="11">
      <t>ケイゾク</t>
    </rPh>
    <phoneticPr fontId="1"/>
  </si>
  <si>
    <t>障がい福祉室</t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</si>
  <si>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</si>
  <si>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</si>
  <si>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●</t>
    <phoneticPr fontId="1"/>
  </si>
  <si>
    <t>大阪市東成区中道1丁目</t>
    <rPh sb="0" eb="3">
      <t>オオサカシ</t>
    </rPh>
    <rPh sb="3" eb="6">
      <t>ヒガシナリク</t>
    </rPh>
    <rPh sb="6" eb="8">
      <t>ナカミチ</t>
    </rPh>
    <rPh sb="9" eb="11">
      <t>チョウメ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</si>
  <si>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</si>
  <si>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</si>
  <si>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港湾局</t>
    <rPh sb="0" eb="2">
      <t>コウワン</t>
    </rPh>
    <rPh sb="2" eb="3">
      <t>キョク</t>
    </rPh>
    <phoneticPr fontId="1"/>
  </si>
  <si>
    <t>港湾事業（一般会計）</t>
    <rPh sb="5" eb="7">
      <t>イッパン</t>
    </rPh>
    <rPh sb="7" eb="9">
      <t>カイケイ</t>
    </rPh>
    <phoneticPr fontId="1"/>
  </si>
  <si>
    <t>泉佐野港（一般会計）</t>
    <rPh sb="0" eb="3">
      <t>イズミサノ</t>
    </rPh>
    <rPh sb="3" eb="4">
      <t>コウ</t>
    </rPh>
    <rPh sb="5" eb="7">
      <t>イッパン</t>
    </rPh>
    <rPh sb="7" eb="9">
      <t>カイケイ</t>
    </rPh>
    <phoneticPr fontId="1"/>
  </si>
  <si>
    <t>泉佐野市りんくう往来北</t>
    <rPh sb="0" eb="4">
      <t>イズミサノシ</t>
    </rPh>
    <rPh sb="8" eb="10">
      <t>オウライ</t>
    </rPh>
    <rPh sb="10" eb="11">
      <t>キタ</t>
    </rPh>
    <phoneticPr fontId="1"/>
  </si>
  <si>
    <t>泉佐野港りんくう往来北地区（一般会計）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イッパン</t>
    </rPh>
    <rPh sb="16" eb="18">
      <t>カイケイ</t>
    </rPh>
    <phoneticPr fontId="1"/>
  </si>
  <si>
    <t>港湾整備事業特別会計</t>
  </si>
  <si>
    <t>港湾整備事業（特別会計）</t>
    <rPh sb="7" eb="9">
      <t>トクベツ</t>
    </rPh>
    <rPh sb="9" eb="11">
      <t>カイケイ</t>
    </rPh>
    <phoneticPr fontId="1"/>
  </si>
  <si>
    <t>泉佐野港りんくう往来北地区（特別会計）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トクベツ</t>
    </rPh>
    <rPh sb="16" eb="18">
      <t>カイケイ</t>
    </rPh>
    <phoneticPr fontId="1"/>
  </si>
  <si>
    <t>泉佐野港元りんくう往来北地区（特別会計）</t>
    <rPh sb="0" eb="3">
      <t>イズミサノ</t>
    </rPh>
    <rPh sb="3" eb="4">
      <t>コウ</t>
    </rPh>
    <rPh sb="4" eb="5">
      <t>モト</t>
    </rPh>
    <rPh sb="9" eb="11">
      <t>オウライ</t>
    </rPh>
    <rPh sb="11" eb="12">
      <t>キタ</t>
    </rPh>
    <rPh sb="12" eb="14">
      <t>チク</t>
    </rPh>
    <rPh sb="15" eb="17">
      <t>トクベツ</t>
    </rPh>
    <rPh sb="17" eb="19">
      <t>カイケイ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</si>
  <si>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</si>
  <si>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</si>
  <si>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</si>
  <si>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</si>
  <si>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</si>
  <si>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</si>
  <si>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</si>
  <si>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</si>
  <si>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</si>
  <si>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</si>
  <si>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</si>
  <si>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</si>
  <si>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</si>
  <si>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</si>
  <si>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</si>
  <si>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</si>
  <si>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</si>
  <si>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福島警察署</t>
    <rPh sb="0" eb="2">
      <t>フクシマ</t>
    </rPh>
    <rPh sb="2" eb="5">
      <t>ケイサツショ</t>
    </rPh>
    <phoneticPr fontId="1"/>
  </si>
  <si>
    <t>警察施設管理事業</t>
  </si>
  <si>
    <t>大阪府福島警察署</t>
    <rPh sb="0" eb="3">
      <t>オオサカフ</t>
    </rPh>
    <rPh sb="3" eb="5">
      <t>フクシマ</t>
    </rPh>
    <rPh sb="5" eb="7">
      <t>ケイサツ</t>
    </rPh>
    <rPh sb="7" eb="8">
      <t>ショ</t>
    </rPh>
    <phoneticPr fontId="1"/>
  </si>
  <si>
    <t>大阪市福島区吉野４丁目</t>
    <rPh sb="0" eb="2">
      <t>オオサカ</t>
    </rPh>
    <rPh sb="2" eb="3">
      <t>シ</t>
    </rPh>
    <rPh sb="3" eb="6">
      <t>フクシマク</t>
    </rPh>
    <rPh sb="6" eb="8">
      <t>ヨシノ</t>
    </rPh>
    <rPh sb="9" eb="11">
      <t>チョウメ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</si>
  <si>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</si>
  <si>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</si>
  <si>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</si>
  <si>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</si>
  <si>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</si>
  <si>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</si>
  <si>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</si>
  <si>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</si>
  <si>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守口市京阪本通２丁目</t>
    <rPh sb="0" eb="3">
      <t>モリグチシ</t>
    </rPh>
    <rPh sb="3" eb="5">
      <t>ケイハン</t>
    </rPh>
    <rPh sb="5" eb="7">
      <t>ホンドオリ</t>
    </rPh>
    <rPh sb="8" eb="10">
      <t>チョウメ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</si>
  <si>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</si>
  <si>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</si>
  <si>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20101064</t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</si>
  <si>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</si>
  <si>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合　計</t>
    <rPh sb="0" eb="1">
      <t>ア</t>
    </rPh>
    <rPh sb="2" eb="3">
      <t>ケイ</t>
    </rPh>
    <phoneticPr fontId="1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</si>
  <si>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</si>
  <si>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</si>
  <si>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</si>
  <si>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</si>
  <si>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財務部</t>
    <rPh sb="0" eb="3">
      <t>ザイムブ</t>
    </rPh>
    <phoneticPr fontId="1"/>
  </si>
  <si>
    <t>地方独立行政法人に業務移管予定（Ｈ26年4月）であったが継続して使用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ギョウム</t>
    </rPh>
    <rPh sb="11" eb="13">
      <t>イカン</t>
    </rPh>
    <rPh sb="13" eb="15">
      <t>ヨテイ</t>
    </rPh>
    <rPh sb="19" eb="20">
      <t>ネン</t>
    </rPh>
    <rPh sb="21" eb="22">
      <t>ガツ</t>
    </rPh>
    <rPh sb="28" eb="30">
      <t>ケイゾク</t>
    </rPh>
    <rPh sb="32" eb="34">
      <t>シヨウ</t>
    </rPh>
    <phoneticPr fontId="1"/>
  </si>
  <si>
    <t>業務移管予定（平成26年4月）であったが継続して使用</t>
    <rPh sb="0" eb="2">
      <t>ギョウム</t>
    </rPh>
    <rPh sb="2" eb="4">
      <t>イカン</t>
    </rPh>
    <rPh sb="4" eb="6">
      <t>ヨテイ</t>
    </rPh>
    <rPh sb="7" eb="9">
      <t>ヘイセイ</t>
    </rPh>
    <rPh sb="11" eb="12">
      <t>ネン</t>
    </rPh>
    <rPh sb="13" eb="14">
      <t>ツキ</t>
    </rPh>
    <rPh sb="20" eb="22">
      <t>ケイゾク</t>
    </rPh>
    <rPh sb="24" eb="26">
      <t>シヨウ</t>
    </rPh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</si>
  <si>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</si>
  <si>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環境管理室</t>
    <rPh sb="0" eb="2">
      <t>カンキョウ</t>
    </rPh>
    <rPh sb="2" eb="5">
      <t>カンリシツ</t>
    </rPh>
    <phoneticPr fontId="1"/>
  </si>
  <si>
    <t>土壌による大気浄化システム</t>
    <rPh sb="0" eb="2">
      <t>ドジョウ</t>
    </rPh>
    <rPh sb="5" eb="7">
      <t>タイキ</t>
    </rPh>
    <rPh sb="7" eb="9">
      <t>ジョウカ</t>
    </rPh>
    <phoneticPr fontId="1"/>
  </si>
  <si>
    <t>吹田市和泉町１丁目、２丁目</t>
    <rPh sb="0" eb="3">
      <t>スイタシ</t>
    </rPh>
    <rPh sb="3" eb="6">
      <t>イズミチョウ</t>
    </rPh>
    <rPh sb="7" eb="9">
      <t>チョウメ</t>
    </rPh>
    <rPh sb="11" eb="13">
      <t>チョウメ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</si>
  <si>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</si>
  <si>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</si>
  <si>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</si>
  <si>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</si>
  <si>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</si>
  <si>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</si>
  <si>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</si>
  <si>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</si>
  <si>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・牧野穂谷線（都市計画廃止）</t>
    <rPh sb="1" eb="3">
      <t>マキノ</t>
    </rPh>
    <rPh sb="3" eb="4">
      <t>ホ</t>
    </rPh>
    <rPh sb="4" eb="5">
      <t>タニ</t>
    </rPh>
    <rPh sb="5" eb="6">
      <t>セン</t>
    </rPh>
    <rPh sb="7" eb="9">
      <t>トシ</t>
    </rPh>
    <rPh sb="9" eb="11">
      <t>ケイカク</t>
    </rPh>
    <rPh sb="11" eb="13">
      <t>ハイシ</t>
    </rPh>
    <phoneticPr fontId="3"/>
  </si>
  <si>
    <t>財務部</t>
    <rPh sb="0" eb="2">
      <t>ザイム</t>
    </rPh>
    <rPh sb="2" eb="3">
      <t>ブ</t>
    </rPh>
    <phoneticPr fontId="1"/>
  </si>
  <si>
    <t>・枚方保健所</t>
    <rPh sb="1" eb="3">
      <t>ヒラカタ</t>
    </rPh>
    <rPh sb="3" eb="5">
      <t>ホケン</t>
    </rPh>
    <rPh sb="5" eb="6">
      <t>ショ</t>
    </rPh>
    <phoneticPr fontId="1"/>
  </si>
  <si>
    <t>・「三箇牧浄水機場」
・「玉島浄水機場」</t>
    <phoneticPr fontId="1"/>
  </si>
  <si>
    <t>・（土地）（建物）駐車管理センター</t>
    <rPh sb="2" eb="4">
      <t>トチ</t>
    </rPh>
    <rPh sb="6" eb="8">
      <t>タテモノ</t>
    </rPh>
    <rPh sb="9" eb="11">
      <t>チュウシャ</t>
    </rPh>
    <rPh sb="11" eb="13">
      <t>カンリ</t>
    </rPh>
    <phoneticPr fontId="3"/>
  </si>
  <si>
    <t>使用低下（大気状況が改善され、稼動の必要がなかった）</t>
    <rPh sb="0" eb="2">
      <t>シヨウ</t>
    </rPh>
    <rPh sb="2" eb="4">
      <t>テイカ</t>
    </rPh>
    <rPh sb="5" eb="7">
      <t>タイキ</t>
    </rPh>
    <rPh sb="7" eb="9">
      <t>ジョウキョウ</t>
    </rPh>
    <rPh sb="10" eb="12">
      <t>カイゼン</t>
    </rPh>
    <rPh sb="15" eb="17">
      <t>カドウ</t>
    </rPh>
    <rPh sb="18" eb="20">
      <t>ヒツヨウ</t>
    </rPh>
    <phoneticPr fontId="1"/>
  </si>
  <si>
    <t>使用を継続（今後の大気状況の変化に備え維持）</t>
    <rPh sb="0" eb="2">
      <t>シヨウ</t>
    </rPh>
    <rPh sb="3" eb="5">
      <t>ケイゾク</t>
    </rPh>
    <rPh sb="6" eb="8">
      <t>コンゴ</t>
    </rPh>
    <rPh sb="9" eb="11">
      <t>タイキ</t>
    </rPh>
    <rPh sb="11" eb="13">
      <t>ジョウキョウ</t>
    </rPh>
    <rPh sb="14" eb="16">
      <t>ヘンカ</t>
    </rPh>
    <rPh sb="17" eb="18">
      <t>ソナ</t>
    </rPh>
    <rPh sb="19" eb="21">
      <t>イジ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</si>
  <si>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</si>
  <si>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</si>
  <si>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●</t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</si>
  <si>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</si>
  <si>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</si>
  <si>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</si>
  <si>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―</t>
  </si>
  <si>
    <t>―</t>
    <phoneticPr fontId="1"/>
  </si>
  <si>
    <t>府営住宅
赤坂台３丁
外４住宅</t>
    <rPh sb="0" eb="1">
      <t>フ</t>
    </rPh>
    <rPh sb="1" eb="2">
      <t>エイ</t>
    </rPh>
    <rPh sb="2" eb="4">
      <t>ジュウタク</t>
    </rPh>
    <rPh sb="5" eb="8">
      <t>アカサカダイ</t>
    </rPh>
    <rPh sb="9" eb="10">
      <t>チョウ</t>
    </rPh>
    <rPh sb="11" eb="12">
      <t>ホカ</t>
    </rPh>
    <rPh sb="13" eb="15">
      <t>ジュウタク</t>
    </rPh>
    <phoneticPr fontId="1"/>
  </si>
  <si>
    <t>使用低下の見込み（耐震改修・一部用途廃止予定）</t>
    <rPh sb="9" eb="11">
      <t>タイシン</t>
    </rPh>
    <rPh sb="20" eb="22">
      <t>ヨテイ</t>
    </rPh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</si>
  <si>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</si>
  <si>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</si>
  <si>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</si>
  <si>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府営住宅
千里古江台住宅・吹田古江台住宅</t>
    <rPh sb="0" eb="1">
      <t>フ</t>
    </rPh>
    <rPh sb="1" eb="2">
      <t>エイ</t>
    </rPh>
    <rPh sb="2" eb="4">
      <t>ジュウタク</t>
    </rPh>
    <rPh sb="5" eb="7">
      <t>センリ</t>
    </rPh>
    <rPh sb="7" eb="9">
      <t>フルエ</t>
    </rPh>
    <rPh sb="9" eb="10">
      <t>ダイ</t>
    </rPh>
    <rPh sb="10" eb="12">
      <t>ジュウタク</t>
    </rPh>
    <rPh sb="13" eb="15">
      <t>スイタ</t>
    </rPh>
    <rPh sb="15" eb="17">
      <t>フルエ</t>
    </rPh>
    <rPh sb="17" eb="18">
      <t>ダイ</t>
    </rPh>
    <rPh sb="18" eb="20">
      <t>ジュウタク</t>
    </rPh>
    <phoneticPr fontId="1"/>
  </si>
  <si>
    <t>府営住宅
毛馬東
外５３住宅</t>
    <rPh sb="0" eb="1">
      <t>フ</t>
    </rPh>
    <rPh sb="1" eb="2">
      <t>エイ</t>
    </rPh>
    <rPh sb="2" eb="4">
      <t>ジュウタク</t>
    </rPh>
    <rPh sb="5" eb="7">
      <t>ケマ</t>
    </rPh>
    <rPh sb="7" eb="8">
      <t>ヒガシ</t>
    </rPh>
    <rPh sb="9" eb="10">
      <t>ホカ</t>
    </rPh>
    <rPh sb="12" eb="14">
      <t>ジュウタク</t>
    </rPh>
    <phoneticPr fontId="1"/>
  </si>
  <si>
    <t>使用低下（受益面積28％）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</si>
  <si>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使用低下（受益面積26％）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</si>
  <si>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大阪市西淀川区出来島３丁目</t>
    <rPh sb="3" eb="4">
      <t>ニシ</t>
    </rPh>
    <rPh sb="7" eb="10">
      <t>デキジマ</t>
    </rPh>
    <rPh sb="11" eb="13">
      <t>チョウメ</t>
    </rPh>
    <phoneticPr fontId="1"/>
  </si>
  <si>
    <t>●</t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</si>
  <si>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</si>
  <si>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</si>
  <si>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一般会計</t>
    <phoneticPr fontId="1"/>
  </si>
  <si>
    <t>大阪府警察待機宿舎</t>
    <rPh sb="0" eb="3">
      <t>オオサカフ</t>
    </rPh>
    <rPh sb="3" eb="5">
      <t>ケイサツ</t>
    </rPh>
    <rPh sb="5" eb="7">
      <t>タイキ</t>
    </rPh>
    <rPh sb="7" eb="9">
      <t>シュクシャ</t>
    </rPh>
    <phoneticPr fontId="1"/>
  </si>
  <si>
    <t>建物</t>
    <rPh sb="0" eb="2">
      <t>タテモノ</t>
    </rPh>
    <phoneticPr fontId="1"/>
  </si>
  <si>
    <t>使用を継続</t>
    <rPh sb="0" eb="2">
      <t>シヨウ</t>
    </rPh>
    <rPh sb="3" eb="5">
      <t>ケイゾク</t>
    </rPh>
    <phoneticPr fontId="1"/>
  </si>
  <si>
    <t>工作物</t>
    <rPh sb="0" eb="3">
      <t>コウサクブツ</t>
    </rPh>
    <phoneticPr fontId="1"/>
  </si>
  <si>
    <t>③</t>
    <phoneticPr fontId="1"/>
  </si>
  <si>
    <t>減損認識日</t>
    <rPh sb="0" eb="2">
      <t>ゲンソン</t>
    </rPh>
    <rPh sb="2" eb="4">
      <t>ニンシキ</t>
    </rPh>
    <rPh sb="4" eb="5">
      <t>ヒ</t>
    </rPh>
    <phoneticPr fontId="1"/>
  </si>
  <si>
    <t>保健医療室</t>
    <rPh sb="0" eb="2">
      <t>ホケン</t>
    </rPh>
    <rPh sb="2" eb="4">
      <t>イリョウ</t>
    </rPh>
    <rPh sb="4" eb="5">
      <t>シツ</t>
    </rPh>
    <phoneticPr fontId="1"/>
  </si>
  <si>
    <t>一般会計</t>
    <phoneticPr fontId="1"/>
  </si>
  <si>
    <t>保健所管理運営事業</t>
    <rPh sb="0" eb="2">
      <t>ホケン</t>
    </rPh>
    <rPh sb="2" eb="3">
      <t>ショ</t>
    </rPh>
    <rPh sb="3" eb="5">
      <t>カンリ</t>
    </rPh>
    <rPh sb="5" eb="7">
      <t>ウンエイ</t>
    </rPh>
    <rPh sb="7" eb="9">
      <t>ジギョウ</t>
    </rPh>
    <phoneticPr fontId="1"/>
  </si>
  <si>
    <t>枚方保健所</t>
    <rPh sb="0" eb="2">
      <t>ヒラカタ</t>
    </rPh>
    <rPh sb="2" eb="4">
      <t>ホケン</t>
    </rPh>
    <rPh sb="4" eb="5">
      <t>ショ</t>
    </rPh>
    <phoneticPr fontId="1"/>
  </si>
  <si>
    <t>枚方市大垣内町２丁目</t>
    <rPh sb="0" eb="3">
      <t>ヒラカタシ</t>
    </rPh>
    <rPh sb="3" eb="5">
      <t>オオガキ</t>
    </rPh>
    <rPh sb="5" eb="6">
      <t>ウチ</t>
    </rPh>
    <rPh sb="6" eb="7">
      <t>マチ</t>
    </rPh>
    <rPh sb="8" eb="10">
      <t>チョウメ</t>
    </rPh>
    <phoneticPr fontId="1"/>
  </si>
  <si>
    <t>地元自治体に業務移管</t>
    <rPh sb="0" eb="2">
      <t>ジモト</t>
    </rPh>
    <rPh sb="2" eb="5">
      <t>ジチタイ</t>
    </rPh>
    <rPh sb="6" eb="8">
      <t>ギョウム</t>
    </rPh>
    <rPh sb="8" eb="10">
      <t>イカン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</si>
  <si>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</si>
  <si>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</si>
  <si>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</si>
  <si>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守口高等職業技術専門校</t>
    <phoneticPr fontId="1"/>
  </si>
  <si>
    <t>使用終了（売却予定）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</si>
  <si>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</si>
  <si>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</si>
  <si>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</si>
  <si>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</si>
  <si>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成長産業振興室</t>
    <rPh sb="0" eb="2">
      <t>セイチョウ</t>
    </rPh>
    <rPh sb="2" eb="4">
      <t>サンギョウ</t>
    </rPh>
    <rPh sb="4" eb="5">
      <t>シン</t>
    </rPh>
    <rPh sb="5" eb="6">
      <t>コウ</t>
    </rPh>
    <rPh sb="6" eb="7">
      <t>シツ</t>
    </rPh>
    <phoneticPr fontId="1"/>
  </si>
  <si>
    <t>一般会計</t>
    <phoneticPr fontId="1"/>
  </si>
  <si>
    <t>泉佐野市上之郷</t>
    <rPh sb="0" eb="1">
      <t>イズミ</t>
    </rPh>
    <rPh sb="1" eb="3">
      <t>サノ</t>
    </rPh>
    <rPh sb="3" eb="4">
      <t>シ</t>
    </rPh>
    <rPh sb="4" eb="5">
      <t>カミ</t>
    </rPh>
    <rPh sb="5" eb="6">
      <t>ノ</t>
    </rPh>
    <rPh sb="6" eb="7">
      <t>ゴウ</t>
    </rPh>
    <phoneticPr fontId="1"/>
  </si>
  <si>
    <t>正味売却価額（鑑定評価額を採用）</t>
    <rPh sb="0" eb="2">
      <t>ショウミ</t>
    </rPh>
    <rPh sb="2" eb="4">
      <t>バイキャク</t>
    </rPh>
    <rPh sb="4" eb="6">
      <t>カガク</t>
    </rPh>
    <rPh sb="7" eb="9">
      <t>カンテイ</t>
    </rPh>
    <rPh sb="9" eb="11">
      <t>ヒョウカ</t>
    </rPh>
    <rPh sb="11" eb="12">
      <t>ガク</t>
    </rPh>
    <phoneticPr fontId="1"/>
  </si>
  <si>
    <t>帳簿価額を減額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</si>
  <si>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</si>
  <si>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</si>
  <si>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運転休止（水質が改善したため）</t>
    <rPh sb="0" eb="2">
      <t>ウンテン</t>
    </rPh>
    <rPh sb="2" eb="4">
      <t>キュウシ</t>
    </rPh>
    <rPh sb="5" eb="7">
      <t>スイシツ</t>
    </rPh>
    <rPh sb="8" eb="10">
      <t>カイゼン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</si>
  <si>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</si>
  <si>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</si>
  <si>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駐車管理センター</t>
    <rPh sb="0" eb="2">
      <t>チュウシャ</t>
    </rPh>
    <rPh sb="2" eb="4">
      <t>カンリ</t>
    </rPh>
    <phoneticPr fontId="1"/>
  </si>
  <si>
    <t>大阪市西成区潮路１丁目</t>
    <rPh sb="0" eb="3">
      <t>オオサカシ</t>
    </rPh>
    <rPh sb="3" eb="6">
      <t>ニシナリク</t>
    </rPh>
    <rPh sb="6" eb="7">
      <t>シオ</t>
    </rPh>
    <rPh sb="7" eb="8">
      <t>ロ</t>
    </rPh>
    <rPh sb="9" eb="11">
      <t>チョウメ</t>
    </rPh>
    <phoneticPr fontId="1"/>
  </si>
  <si>
    <t>使用低下の見込み（大阪市に移管予定）</t>
    <rPh sb="9" eb="12">
      <t>オオサカシ</t>
    </rPh>
    <rPh sb="13" eb="15">
      <t>イカン</t>
    </rPh>
    <rPh sb="15" eb="17">
      <t>ヨテイ</t>
    </rPh>
    <phoneticPr fontId="1"/>
  </si>
  <si>
    <t>使用低下の見込み（大阪市に移管予定）</t>
    <rPh sb="9" eb="12">
      <t>オオサカシ</t>
    </rPh>
    <phoneticPr fontId="1"/>
  </si>
  <si>
    <t>移管（平成27年8月）まで使用を継続</t>
    <rPh sb="0" eb="2">
      <t>イカン</t>
    </rPh>
    <rPh sb="3" eb="5">
      <t>ヘイセイ</t>
    </rPh>
    <rPh sb="7" eb="8">
      <t>ネン</t>
    </rPh>
    <rPh sb="9" eb="10">
      <t>ガツ</t>
    </rPh>
    <rPh sb="13" eb="15">
      <t>シヨウ</t>
    </rPh>
    <rPh sb="16" eb="18">
      <t>ケイゾク</t>
    </rPh>
    <phoneticPr fontId="1"/>
  </si>
  <si>
    <t>移管（平成27年8月）まで使用を継続</t>
    <rPh sb="0" eb="2">
      <t>イカン</t>
    </rPh>
    <rPh sb="13" eb="15">
      <t>シヨウ</t>
    </rPh>
    <rPh sb="16" eb="18">
      <t>ケイゾク</t>
    </rPh>
    <phoneticPr fontId="1"/>
  </si>
  <si>
    <t>立地推進事業</t>
    <rPh sb="0" eb="2">
      <t>リッチ</t>
    </rPh>
    <rPh sb="2" eb="4">
      <t>スイシン</t>
    </rPh>
    <rPh sb="4" eb="6">
      <t>ジギョウ</t>
    </rPh>
    <phoneticPr fontId="1"/>
  </si>
  <si>
    <t>④</t>
    <phoneticPr fontId="1"/>
  </si>
  <si>
    <t>減損を認識したもの</t>
    <rPh sb="0" eb="2">
      <t>ゲンソン</t>
    </rPh>
    <rPh sb="3" eb="5">
      <t>ニンシキ</t>
    </rPh>
    <phoneticPr fontId="1"/>
  </si>
  <si>
    <t>使用終了（跡地利用を検討中）</t>
    <rPh sb="6" eb="7">
      <t>チ</t>
    </rPh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</si>
  <si>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</si>
  <si>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使用終了（用途廃止の上活用予定）</t>
  </si>
  <si>
    <t>・（建物）「守口高等職業技術専門校」
・（土地）「東大阪高等職業技術専門校」
・（土地）「泉佐野丘陵部」</t>
    <rPh sb="2" eb="4">
      <t>タテモノ</t>
    </rPh>
    <rPh sb="6" eb="8">
      <t>モリグチ</t>
    </rPh>
    <rPh sb="8" eb="10">
      <t>コウトウ</t>
    </rPh>
    <rPh sb="10" eb="12">
      <t>ショクギョウ</t>
    </rPh>
    <rPh sb="12" eb="14">
      <t>ギジュツ</t>
    </rPh>
    <rPh sb="14" eb="16">
      <t>センモン</t>
    </rPh>
    <rPh sb="16" eb="17">
      <t>コウ</t>
    </rPh>
    <rPh sb="21" eb="23">
      <t>トチ</t>
    </rPh>
    <rPh sb="25" eb="28">
      <t>ヒガシオオサカ</t>
    </rPh>
    <rPh sb="41" eb="43">
      <t>トチ</t>
    </rPh>
    <rPh sb="45" eb="46">
      <t>イズミ</t>
    </rPh>
    <rPh sb="46" eb="48">
      <t>サノ</t>
    </rPh>
    <rPh sb="48" eb="49">
      <t>オカ</t>
    </rPh>
    <rPh sb="49" eb="50">
      <t>リョウ</t>
    </rPh>
    <rPh sb="50" eb="51">
      <t>ブ</t>
    </rPh>
    <phoneticPr fontId="3"/>
  </si>
  <si>
    <t>使用低下（入校者数約44％）</t>
    <rPh sb="0" eb="2">
      <t>シヨウ</t>
    </rPh>
    <rPh sb="2" eb="4">
      <t>テイカ</t>
    </rPh>
    <rPh sb="5" eb="7">
      <t>ニュウコウ</t>
    </rPh>
    <rPh sb="7" eb="8">
      <t>シャ</t>
    </rPh>
    <rPh sb="8" eb="9">
      <t>スウ</t>
    </rPh>
    <rPh sb="9" eb="10">
      <t>ヤク</t>
    </rPh>
    <phoneticPr fontId="1"/>
  </si>
  <si>
    <t>使用低下（収容隻数約44％）</t>
    <rPh sb="0" eb="2">
      <t>シヨウ</t>
    </rPh>
    <rPh sb="2" eb="4">
      <t>テイカ</t>
    </rPh>
    <rPh sb="5" eb="7">
      <t>シュウヨウ</t>
    </rPh>
    <rPh sb="7" eb="8">
      <t>セキ</t>
    </rPh>
    <rPh sb="8" eb="9">
      <t>スウ</t>
    </rPh>
    <rPh sb="9" eb="10">
      <t>ヤク</t>
    </rPh>
    <phoneticPr fontId="1"/>
  </si>
  <si>
    <t>府営住宅
城山台２丁
外１７住宅</t>
    <rPh sb="0" eb="1">
      <t>フ</t>
    </rPh>
    <rPh sb="1" eb="2">
      <t>エイ</t>
    </rPh>
    <rPh sb="2" eb="4">
      <t>ジュウタク</t>
    </rPh>
    <rPh sb="5" eb="8">
      <t>シロヤマダイ</t>
    </rPh>
    <rPh sb="9" eb="10">
      <t>チョウ</t>
    </rPh>
    <rPh sb="11" eb="12">
      <t>ホカ</t>
    </rPh>
    <rPh sb="14" eb="16">
      <t>ジュウタク</t>
    </rPh>
    <phoneticPr fontId="1"/>
  </si>
  <si>
    <t>府営住宅
狭山
外１７住宅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</si>
  <si>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竹城台第４
外３１住宅</t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1" eb="12">
      <t>ホカ</t>
    </rPh>
    <rPh sb="14" eb="16">
      <t>ジュウタク</t>
    </rPh>
    <phoneticPr fontId="1"/>
  </si>
  <si>
    <t>使用低下（在学生徒数約48％）</t>
    <rPh sb="5" eb="7">
      <t>ザイガク</t>
    </rPh>
    <rPh sb="7" eb="9">
      <t>セイト</t>
    </rPh>
    <phoneticPr fontId="1"/>
  </si>
  <si>
    <t>使用終了（新施設運用開始時（平成28年3月を予定）までの使用）の決定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19">
      <t>ネン</t>
    </rPh>
    <rPh sb="20" eb="21">
      <t>ガツ</t>
    </rPh>
    <rPh sb="22" eb="24">
      <t>ヨテイ</t>
    </rPh>
    <rPh sb="28" eb="30">
      <t>シヨウ</t>
    </rPh>
    <rPh sb="32" eb="34">
      <t>ケッテイ</t>
    </rPh>
    <phoneticPr fontId="1"/>
  </si>
  <si>
    <t>使用終了（新施設運用開始時（平成28年3月を予定）までの使用）の決定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7" eb="18">
      <t>イコウ</t>
    </rPh>
    <rPh sb="18" eb="19">
      <t>ネン</t>
    </rPh>
    <rPh sb="20" eb="21">
      <t>ガツ</t>
    </rPh>
    <rPh sb="22" eb="24">
      <t>ヨテイ</t>
    </rPh>
    <rPh sb="28" eb="30">
      <t>シヨウ</t>
    </rPh>
    <rPh sb="32" eb="34">
      <t>ケッテイ</t>
    </rPh>
    <phoneticPr fontId="1"/>
  </si>
  <si>
    <t>使用終了（新施設運用開始時（平成29年度以降を予定）までの使用）の決定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</si>
  <si>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狭あい、老朽化等により15宿舎で入居戸数が50％以下
（待機宿舎再編整備中）</t>
    <rPh sb="0" eb="1">
      <t>セマ</t>
    </rPh>
    <rPh sb="4" eb="7">
      <t>ロウキュウカ</t>
    </rPh>
    <rPh sb="7" eb="8">
      <t>トウ</t>
    </rPh>
    <rPh sb="13" eb="15">
      <t>シュクシャ</t>
    </rPh>
    <rPh sb="16" eb="18">
      <t>ニュウキョ</t>
    </rPh>
    <rPh sb="18" eb="19">
      <t>ト</t>
    </rPh>
    <rPh sb="19" eb="20">
      <t>スウ</t>
    </rPh>
    <rPh sb="24" eb="26">
      <t>イカ</t>
    </rPh>
    <rPh sb="28" eb="30">
      <t>タイキ</t>
    </rPh>
    <rPh sb="30" eb="32">
      <t>シュクシャ</t>
    </rPh>
    <rPh sb="32" eb="34">
      <t>サイヘン</t>
    </rPh>
    <rPh sb="34" eb="37">
      <t>セイビチュウ</t>
    </rPh>
    <phoneticPr fontId="1"/>
  </si>
  <si>
    <t>大阪府下41ヶ所</t>
    <rPh sb="0" eb="3">
      <t>オオサカフ</t>
    </rPh>
    <rPh sb="3" eb="4">
      <t>カ</t>
    </rPh>
    <rPh sb="7" eb="8">
      <t>ショ</t>
    </rPh>
    <phoneticPr fontId="1"/>
  </si>
  <si>
    <t>泉佐野丘陵部府有地商工労働部管理地（民活地）</t>
    <rPh sb="0" eb="1">
      <t>イズミ</t>
    </rPh>
    <rPh sb="1" eb="3">
      <t>サノ</t>
    </rPh>
    <rPh sb="3" eb="5">
      <t>キュウリョウ</t>
    </rPh>
    <rPh sb="5" eb="6">
      <t>ブ</t>
    </rPh>
    <rPh sb="6" eb="7">
      <t>フ</t>
    </rPh>
    <rPh sb="7" eb="9">
      <t>ユウチ</t>
    </rPh>
    <rPh sb="9" eb="11">
      <t>ショウコウ</t>
    </rPh>
    <rPh sb="11" eb="13">
      <t>ロウドウ</t>
    </rPh>
    <rPh sb="13" eb="14">
      <t>ブ</t>
    </rPh>
    <rPh sb="14" eb="16">
      <t>カンリ</t>
    </rPh>
    <rPh sb="16" eb="17">
      <t>チ</t>
    </rPh>
    <rPh sb="18" eb="20">
      <t>ミンカツ</t>
    </rPh>
    <rPh sb="20" eb="21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</si>
</sst>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22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6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5" fillId="0" borderId="25" xfId="1" applyFont="1" applyFill="1" applyBorder="1">
      <alignment vertical="center"/>
    </xf>
    <xf numFmtId="0" fontId="11" fillId="0" borderId="2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shrinkToFit="1"/>
    </xf>
    <xf numFmtId="0" fontId="11" fillId="0" borderId="27" xfId="1" applyFont="1" applyFill="1" applyBorder="1" applyAlignment="1">
      <alignment vertical="center" shrinkToFit="1"/>
    </xf>
    <xf numFmtId="0" fontId="11" fillId="0" borderId="26" xfId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vertical="center" shrinkToFit="1"/>
    </xf>
    <xf numFmtId="0" fontId="5" fillId="0" borderId="18" xfId="1" applyFont="1" applyFill="1" applyBorder="1">
      <alignment vertical="center"/>
    </xf>
    <xf numFmtId="0" fontId="11" fillId="0" borderId="16" xfId="1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0" fontId="11" fillId="2" borderId="16" xfId="1" applyFont="1" applyFill="1" applyBorder="1" applyAlignment="1">
      <alignment vertical="center" shrinkToFit="1"/>
    </xf>
    <xf numFmtId="0" fontId="11" fillId="2" borderId="1" xfId="1" applyFont="1" applyFill="1" applyBorder="1" applyAlignment="1">
      <alignment vertical="center" shrinkToFit="1"/>
    </xf>
    <xf numFmtId="0" fontId="11" fillId="0" borderId="16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11" fillId="0" borderId="31" xfId="1" applyFont="1" applyFill="1" applyBorder="1">
      <alignment vertical="center"/>
    </xf>
    <xf numFmtId="0" fontId="11" fillId="0" borderId="5" xfId="1" applyFont="1" applyFill="1" applyBorder="1">
      <alignment vertical="center"/>
    </xf>
    <xf numFmtId="0" fontId="11" fillId="0" borderId="32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horizontal="right" vertical="center" shrinkToFit="1"/>
    </xf>
    <xf numFmtId="0" fontId="11" fillId="0" borderId="5" xfId="1" applyFont="1" applyFill="1" applyBorder="1" applyAlignment="1">
      <alignment horizontal="right" vertical="center" shrinkToFit="1"/>
    </xf>
    <xf numFmtId="176" fontId="11" fillId="0" borderId="5" xfId="1" applyNumberFormat="1" applyFont="1" applyFill="1" applyBorder="1" applyAlignment="1">
      <alignment horizontal="right" vertical="center" shrinkToFit="1"/>
    </xf>
    <xf numFmtId="0" fontId="11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11" fillId="0" borderId="37" xfId="1" applyFont="1" applyFill="1" applyBorder="1">
      <alignment vertical="center"/>
    </xf>
    <xf numFmtId="0" fontId="11" fillId="0" borderId="38" xfId="1" applyFont="1" applyFill="1" applyBorder="1">
      <alignment vertical="center"/>
    </xf>
    <xf numFmtId="176" fontId="11" fillId="0" borderId="38" xfId="1" applyNumberFormat="1" applyFont="1" applyFill="1" applyBorder="1">
      <alignment vertical="center"/>
    </xf>
    <xf numFmtId="0" fontId="5" fillId="0" borderId="40" xfId="1" applyFont="1" applyFill="1" applyBorder="1">
      <alignment vertical="center"/>
    </xf>
    <xf numFmtId="0" fontId="11" fillId="0" borderId="25" xfId="1" applyFont="1" applyFill="1" applyBorder="1">
      <alignment vertical="center"/>
    </xf>
    <xf numFmtId="176" fontId="11" fillId="0" borderId="27" xfId="1" applyNumberFormat="1" applyFont="1" applyFill="1" applyBorder="1" applyAlignment="1">
      <alignment horizontal="right" vertical="center" shrinkToFit="1"/>
    </xf>
    <xf numFmtId="0" fontId="11" fillId="0" borderId="18" xfId="1" applyFont="1" applyFill="1" applyBorder="1">
      <alignment vertical="center"/>
    </xf>
    <xf numFmtId="0" fontId="11" fillId="0" borderId="16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 shrinkToFit="1"/>
    </xf>
    <xf numFmtId="176" fontId="11" fillId="2" borderId="1" xfId="1" applyNumberFormat="1" applyFont="1" applyFill="1" applyBorder="1" applyAlignment="1">
      <alignment vertical="center" shrinkToFit="1"/>
    </xf>
    <xf numFmtId="0" fontId="5" fillId="2" borderId="29" xfId="1" applyFont="1" applyFill="1" applyBorder="1" applyAlignment="1">
      <alignment vertical="center" shrinkToFit="1"/>
    </xf>
    <xf numFmtId="0" fontId="9" fillId="2" borderId="16" xfId="1" applyFont="1" applyFill="1" applyBorder="1">
      <alignment vertical="center"/>
    </xf>
    <xf numFmtId="176" fontId="9" fillId="2" borderId="1" xfId="1" applyNumberFormat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right" vertical="center" shrinkToFit="1"/>
    </xf>
    <xf numFmtId="176" fontId="9" fillId="2" borderId="27" xfId="1" applyNumberFormat="1" applyFont="1" applyFill="1" applyBorder="1" applyAlignment="1">
      <alignment horizontal="right" vertical="center" shrinkToFit="1"/>
    </xf>
    <xf numFmtId="0" fontId="8" fillId="2" borderId="29" xfId="1" applyFont="1" applyFill="1" applyBorder="1">
      <alignment vertical="center"/>
    </xf>
    <xf numFmtId="0" fontId="5" fillId="0" borderId="29" xfId="1" applyFont="1" applyFill="1" applyBorder="1" applyAlignment="1">
      <alignment vertical="center" wrapText="1"/>
    </xf>
    <xf numFmtId="0" fontId="11" fillId="0" borderId="30" xfId="1" applyFont="1" applyFill="1" applyBorder="1">
      <alignment vertical="center"/>
    </xf>
    <xf numFmtId="176" fontId="11" fillId="0" borderId="32" xfId="1" applyNumberFormat="1" applyFont="1" applyFill="1" applyBorder="1" applyAlignment="1">
      <alignment horizontal="right" vertical="center" shrinkToFit="1"/>
    </xf>
    <xf numFmtId="0" fontId="11" fillId="0" borderId="36" xfId="1" applyFont="1" applyFill="1" applyBorder="1">
      <alignment vertical="center"/>
    </xf>
    <xf numFmtId="0" fontId="11" fillId="0" borderId="39" xfId="1" applyFont="1" applyFill="1" applyBorder="1">
      <alignment vertical="center"/>
    </xf>
    <xf numFmtId="0" fontId="9" fillId="0" borderId="38" xfId="1" applyFont="1" applyFill="1" applyBorder="1">
      <alignment vertical="center"/>
    </xf>
    <xf numFmtId="176" fontId="9" fillId="0" borderId="38" xfId="1" applyNumberFormat="1" applyFont="1" applyFill="1" applyBorder="1">
      <alignment vertical="center"/>
    </xf>
    <xf numFmtId="0" fontId="9" fillId="0" borderId="22" xfId="1" applyFont="1" applyFill="1" applyBorder="1" applyAlignment="1">
      <alignment horizontal="right" vertical="center" shrinkToFit="1"/>
    </xf>
    <xf numFmtId="176" fontId="11" fillId="0" borderId="23" xfId="1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26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9" fillId="0" borderId="27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horizontal="right" vertical="center" shrinkToFit="1"/>
    </xf>
    <xf numFmtId="176" fontId="8" fillId="0" borderId="27" xfId="1" applyNumberFormat="1" applyFont="1" applyFill="1" applyBorder="1" applyAlignment="1">
      <alignment horizontal="right" vertical="center" shrinkToFit="1"/>
    </xf>
    <xf numFmtId="0" fontId="8" fillId="0" borderId="28" xfId="1" applyFont="1" applyFill="1" applyBorder="1" applyAlignment="1">
      <alignment vertical="center" shrinkToFit="1"/>
    </xf>
    <xf numFmtId="0" fontId="9" fillId="0" borderId="16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vertical="center" shrinkToFit="1"/>
    </xf>
    <xf numFmtId="0" fontId="14" fillId="0" borderId="29" xfId="1" applyFont="1" applyFill="1" applyBorder="1" applyAlignment="1">
      <alignment vertical="center" wrapText="1" shrinkToFit="1"/>
    </xf>
    <xf numFmtId="0" fontId="14" fillId="0" borderId="29" xfId="1" applyFont="1" applyFill="1" applyBorder="1" applyAlignment="1">
      <alignment vertical="center" shrinkToFit="1"/>
    </xf>
    <xf numFmtId="0" fontId="9" fillId="0" borderId="16" xfId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14" fillId="0" borderId="29" xfId="1" applyFont="1" applyFill="1" applyBorder="1">
      <alignment vertical="center"/>
    </xf>
    <xf numFmtId="0" fontId="9" fillId="0" borderId="2" xfId="1" applyFont="1" applyFill="1" applyBorder="1">
      <alignment vertical="center"/>
    </xf>
    <xf numFmtId="0" fontId="8" fillId="0" borderId="29" xfId="1" applyFont="1" applyFill="1" applyBorder="1">
      <alignment vertical="center"/>
    </xf>
    <xf numFmtId="0" fontId="9" fillId="0" borderId="31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9" fillId="0" borderId="32" xfId="1" applyFont="1" applyFill="1" applyBorder="1" applyAlignment="1">
      <alignment vertical="center" shrinkToFit="1"/>
    </xf>
    <xf numFmtId="0" fontId="8" fillId="0" borderId="35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9" fillId="0" borderId="39" xfId="1" applyFont="1" applyFill="1" applyBorder="1">
      <alignment vertical="center"/>
    </xf>
    <xf numFmtId="176" fontId="8" fillId="0" borderId="38" xfId="1" applyNumberFormat="1" applyFont="1" applyFill="1" applyBorder="1">
      <alignment vertical="center"/>
    </xf>
    <xf numFmtId="176" fontId="8" fillId="0" borderId="23" xfId="1" applyNumberFormat="1" applyFont="1" applyFill="1" applyBorder="1" applyAlignment="1">
      <alignment horizontal="right" vertical="center" shrinkToFit="1"/>
    </xf>
    <xf numFmtId="0" fontId="8" fillId="0" borderId="40" xfId="1" applyFont="1" applyFill="1" applyBorder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>
      <alignment vertical="center"/>
    </xf>
    <xf numFmtId="0" fontId="8" fillId="0" borderId="43" xfId="0" applyFont="1" applyFill="1" applyBorder="1" applyAlignment="1">
      <alignment horizontal="center" vertical="center"/>
    </xf>
    <xf numFmtId="176" fontId="14" fillId="0" borderId="43" xfId="0" applyNumberFormat="1" applyFont="1" applyFill="1" applyBorder="1">
      <alignment vertical="center"/>
    </xf>
    <xf numFmtId="0" fontId="9" fillId="0" borderId="26" xfId="1" applyFont="1" applyFill="1" applyBorder="1" applyAlignment="1">
      <alignment horizontal="right" vertical="center" shrinkToFit="1"/>
    </xf>
    <xf numFmtId="0" fontId="8" fillId="0" borderId="29" xfId="1" applyFont="1" applyFill="1" applyBorder="1" applyAlignment="1">
      <alignment vertical="center" wrapText="1" shrinkToFit="1"/>
    </xf>
    <xf numFmtId="0" fontId="9" fillId="0" borderId="34" xfId="1" applyFont="1" applyFill="1" applyBorder="1" applyAlignment="1">
      <alignment horizontal="right" vertical="center" shrinkToFit="1"/>
    </xf>
    <xf numFmtId="176" fontId="8" fillId="0" borderId="32" xfId="1" applyNumberFormat="1" applyFont="1" applyFill="1" applyBorder="1" applyAlignment="1">
      <alignment horizontal="right" vertical="center" shrinkToFit="1"/>
    </xf>
    <xf numFmtId="0" fontId="14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vertical="center" wrapText="1"/>
    </xf>
    <xf numFmtId="57" fontId="14" fillId="0" borderId="0" xfId="0" applyNumberFormat="1" applyFont="1">
      <alignment vertical="center"/>
    </xf>
    <xf numFmtId="57" fontId="14" fillId="0" borderId="0" xfId="0" applyNumberFormat="1" applyFont="1" applyAlignment="1">
      <alignment vertical="center"/>
    </xf>
    <xf numFmtId="0" fontId="17" fillId="0" borderId="1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right" vertical="center" wrapText="1"/>
    </xf>
    <xf numFmtId="57" fontId="14" fillId="2" borderId="0" xfId="0" applyNumberFormat="1" applyFont="1" applyFill="1" applyAlignment="1">
      <alignment vertical="center"/>
    </xf>
    <xf numFmtId="0" fontId="14" fillId="3" borderId="0" xfId="0" applyFont="1" applyFill="1">
      <alignment vertical="center"/>
    </xf>
    <xf numFmtId="57" fontId="14" fillId="3" borderId="0" xfId="0" applyNumberFormat="1" applyFont="1" applyFill="1">
      <alignment vertical="center"/>
    </xf>
    <xf numFmtId="0" fontId="14" fillId="3" borderId="0" xfId="0" applyFont="1" applyFill="1" applyAlignment="1">
      <alignment vertical="center" wrapText="1"/>
    </xf>
    <xf numFmtId="57" fontId="14" fillId="3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4" fillId="0" borderId="41" xfId="0" applyNumberFormat="1" applyFont="1" applyFill="1" applyBorder="1" applyAlignment="1">
      <alignment vertical="center" wrapText="1"/>
    </xf>
    <xf numFmtId="176" fontId="14" fillId="0" borderId="41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9" fillId="0" borderId="2" xfId="1" applyNumberFormat="1" applyFont="1" applyFill="1" applyBorder="1" applyAlignment="1">
      <alignment horizontal="right"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8" fillId="2" borderId="29" xfId="1" applyFont="1" applyFill="1" applyBorder="1" applyAlignment="1">
      <alignment vertical="center" wrapText="1" shrinkToFit="1"/>
    </xf>
    <xf numFmtId="177" fontId="14" fillId="0" borderId="41" xfId="0" applyNumberFormat="1" applyFont="1" applyFill="1" applyBorder="1" applyAlignment="1">
      <alignment vertical="center" wrapText="1"/>
    </xf>
    <xf numFmtId="177" fontId="14" fillId="0" borderId="6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4" fillId="0" borderId="15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4" fillId="0" borderId="19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left" vertical="center" wrapText="1"/>
    </xf>
    <xf numFmtId="0" fontId="14" fillId="0" borderId="74" xfId="0" applyFont="1" applyFill="1" applyBorder="1" applyAlignment="1">
      <alignment horizontal="left" vertical="center" wrapText="1"/>
    </xf>
    <xf numFmtId="0" fontId="14" fillId="0" borderId="76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vertical="center" wrapText="1"/>
    </xf>
    <xf numFmtId="0" fontId="14" fillId="0" borderId="65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71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69" xfId="0" applyNumberFormat="1" applyFont="1" applyFill="1" applyBorder="1" applyAlignment="1">
      <alignment vertical="center" wrapText="1"/>
    </xf>
    <xf numFmtId="49" fontId="14" fillId="0" borderId="52" xfId="0" applyNumberFormat="1" applyFont="1" applyFill="1" applyBorder="1" applyAlignment="1">
      <alignment vertical="center" wrapText="1"/>
    </xf>
    <xf numFmtId="49" fontId="14" fillId="0" borderId="54" xfId="0" applyNumberFormat="1" applyFont="1" applyFill="1" applyBorder="1" applyAlignment="1">
      <alignment vertical="center" wrapText="1"/>
    </xf>
    <xf numFmtId="49" fontId="14" fillId="0" borderId="55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70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49" fontId="12" fillId="0" borderId="56" xfId="0" applyNumberFormat="1" applyFont="1" applyFill="1" applyBorder="1" applyAlignment="1">
      <alignment vertical="center" wrapText="1"/>
    </xf>
    <xf numFmtId="49" fontId="12" fillId="0" borderId="57" xfId="0" applyNumberFormat="1" applyFont="1" applyFill="1" applyBorder="1" applyAlignment="1">
      <alignment vertical="center" wrapText="1"/>
    </xf>
    <xf numFmtId="49" fontId="14" fillId="0" borderId="59" xfId="0" applyNumberFormat="1" applyFont="1" applyFill="1" applyBorder="1" applyAlignment="1">
      <alignment vertical="center" wrapText="1"/>
    </xf>
    <xf numFmtId="49" fontId="12" fillId="0" borderId="63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176" fontId="14" fillId="0" borderId="47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vertical="center" wrapText="1"/>
    </xf>
    <xf numFmtId="177" fontId="8" fillId="0" borderId="4" xfId="0" applyNumberFormat="1" applyFont="1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736600</xdr:colOff>
      <xdr:row>0</xdr:row>
      <xdr:rowOff>431800</xdr:rowOff>
    </xdr:from>
    <xdr:to>
      <xdr:col>13</xdr:col>
      <xdr:colOff>1663700</xdr:colOff>
      <xdr:row>2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3970000" y="43180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2496800" y="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zoomScale="75" zoomScaleNormal="75" zoomScaleSheetLayoutView="75" workbookViewId="0"/>
  </sheetViews>
  <sheetFormatPr defaultRowHeight="13.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2" width="10.625" style="1" customWidth="1"/>
    <col min="263" max="263" width="15.625" style="1" customWidth="1"/>
    <col min="264" max="264" width="10.625" style="1" customWidth="1"/>
    <col min="265" max="265" width="15.625" style="1" customWidth="1"/>
    <col min="266" max="266" width="10.625" style="1" customWidth="1"/>
    <col min="267" max="267" width="15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8" width="10.625" style="1" customWidth="1"/>
    <col min="519" max="519" width="15.625" style="1" customWidth="1"/>
    <col min="520" max="520" width="10.625" style="1" customWidth="1"/>
    <col min="521" max="521" width="15.625" style="1" customWidth="1"/>
    <col min="522" max="522" width="10.625" style="1" customWidth="1"/>
    <col min="523" max="523" width="15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4" width="10.625" style="1" customWidth="1"/>
    <col min="775" max="775" width="15.625" style="1" customWidth="1"/>
    <col min="776" max="776" width="10.625" style="1" customWidth="1"/>
    <col min="777" max="777" width="15.625" style="1" customWidth="1"/>
    <col min="778" max="778" width="10.625" style="1" customWidth="1"/>
    <col min="779" max="779" width="15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30" width="10.625" style="1" customWidth="1"/>
    <col min="1031" max="1031" width="15.625" style="1" customWidth="1"/>
    <col min="1032" max="1032" width="10.625" style="1" customWidth="1"/>
    <col min="1033" max="1033" width="15.625" style="1" customWidth="1"/>
    <col min="1034" max="1034" width="10.625" style="1" customWidth="1"/>
    <col min="1035" max="1035" width="15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6" width="10.625" style="1" customWidth="1"/>
    <col min="1287" max="1287" width="15.625" style="1" customWidth="1"/>
    <col min="1288" max="1288" width="10.625" style="1" customWidth="1"/>
    <col min="1289" max="1289" width="15.625" style="1" customWidth="1"/>
    <col min="1290" max="1290" width="10.625" style="1" customWidth="1"/>
    <col min="1291" max="1291" width="15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2" width="10.625" style="1" customWidth="1"/>
    <col min="1543" max="1543" width="15.625" style="1" customWidth="1"/>
    <col min="1544" max="1544" width="10.625" style="1" customWidth="1"/>
    <col min="1545" max="1545" width="15.625" style="1" customWidth="1"/>
    <col min="1546" max="1546" width="10.625" style="1" customWidth="1"/>
    <col min="1547" max="1547" width="15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8" width="10.625" style="1" customWidth="1"/>
    <col min="1799" max="1799" width="15.625" style="1" customWidth="1"/>
    <col min="1800" max="1800" width="10.625" style="1" customWidth="1"/>
    <col min="1801" max="1801" width="15.625" style="1" customWidth="1"/>
    <col min="1802" max="1802" width="10.625" style="1" customWidth="1"/>
    <col min="1803" max="1803" width="15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4" width="10.625" style="1" customWidth="1"/>
    <col min="2055" max="2055" width="15.625" style="1" customWidth="1"/>
    <col min="2056" max="2056" width="10.625" style="1" customWidth="1"/>
    <col min="2057" max="2057" width="15.625" style="1" customWidth="1"/>
    <col min="2058" max="2058" width="10.625" style="1" customWidth="1"/>
    <col min="2059" max="2059" width="15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10" width="10.625" style="1" customWidth="1"/>
    <col min="2311" max="2311" width="15.625" style="1" customWidth="1"/>
    <col min="2312" max="2312" width="10.625" style="1" customWidth="1"/>
    <col min="2313" max="2313" width="15.625" style="1" customWidth="1"/>
    <col min="2314" max="2314" width="10.625" style="1" customWidth="1"/>
    <col min="2315" max="2315" width="15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6" width="10.625" style="1" customWidth="1"/>
    <col min="2567" max="2567" width="15.625" style="1" customWidth="1"/>
    <col min="2568" max="2568" width="10.625" style="1" customWidth="1"/>
    <col min="2569" max="2569" width="15.625" style="1" customWidth="1"/>
    <col min="2570" max="2570" width="10.625" style="1" customWidth="1"/>
    <col min="2571" max="2571" width="15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2" width="10.625" style="1" customWidth="1"/>
    <col min="2823" max="2823" width="15.625" style="1" customWidth="1"/>
    <col min="2824" max="2824" width="10.625" style="1" customWidth="1"/>
    <col min="2825" max="2825" width="15.625" style="1" customWidth="1"/>
    <col min="2826" max="2826" width="10.625" style="1" customWidth="1"/>
    <col min="2827" max="2827" width="15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8" width="10.625" style="1" customWidth="1"/>
    <col min="3079" max="3079" width="15.625" style="1" customWidth="1"/>
    <col min="3080" max="3080" width="10.625" style="1" customWidth="1"/>
    <col min="3081" max="3081" width="15.625" style="1" customWidth="1"/>
    <col min="3082" max="3082" width="10.625" style="1" customWidth="1"/>
    <col min="3083" max="3083" width="15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4" width="10.625" style="1" customWidth="1"/>
    <col min="3335" max="3335" width="15.625" style="1" customWidth="1"/>
    <col min="3336" max="3336" width="10.625" style="1" customWidth="1"/>
    <col min="3337" max="3337" width="15.625" style="1" customWidth="1"/>
    <col min="3338" max="3338" width="10.625" style="1" customWidth="1"/>
    <col min="3339" max="3339" width="15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90" width="10.625" style="1" customWidth="1"/>
    <col min="3591" max="3591" width="15.625" style="1" customWidth="1"/>
    <col min="3592" max="3592" width="10.625" style="1" customWidth="1"/>
    <col min="3593" max="3593" width="15.625" style="1" customWidth="1"/>
    <col min="3594" max="3594" width="10.625" style="1" customWidth="1"/>
    <col min="3595" max="3595" width="15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6" width="10.625" style="1" customWidth="1"/>
    <col min="3847" max="3847" width="15.625" style="1" customWidth="1"/>
    <col min="3848" max="3848" width="10.625" style="1" customWidth="1"/>
    <col min="3849" max="3849" width="15.625" style="1" customWidth="1"/>
    <col min="3850" max="3850" width="10.625" style="1" customWidth="1"/>
    <col min="3851" max="3851" width="15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2" width="10.625" style="1" customWidth="1"/>
    <col min="4103" max="4103" width="15.625" style="1" customWidth="1"/>
    <col min="4104" max="4104" width="10.625" style="1" customWidth="1"/>
    <col min="4105" max="4105" width="15.625" style="1" customWidth="1"/>
    <col min="4106" max="4106" width="10.625" style="1" customWidth="1"/>
    <col min="4107" max="4107" width="15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8" width="10.625" style="1" customWidth="1"/>
    <col min="4359" max="4359" width="15.625" style="1" customWidth="1"/>
    <col min="4360" max="4360" width="10.625" style="1" customWidth="1"/>
    <col min="4361" max="4361" width="15.625" style="1" customWidth="1"/>
    <col min="4362" max="4362" width="10.625" style="1" customWidth="1"/>
    <col min="4363" max="4363" width="15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4" width="10.625" style="1" customWidth="1"/>
    <col min="4615" max="4615" width="15.625" style="1" customWidth="1"/>
    <col min="4616" max="4616" width="10.625" style="1" customWidth="1"/>
    <col min="4617" max="4617" width="15.625" style="1" customWidth="1"/>
    <col min="4618" max="4618" width="10.625" style="1" customWidth="1"/>
    <col min="4619" max="4619" width="15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70" width="10.625" style="1" customWidth="1"/>
    <col min="4871" max="4871" width="15.625" style="1" customWidth="1"/>
    <col min="4872" max="4872" width="10.625" style="1" customWidth="1"/>
    <col min="4873" max="4873" width="15.625" style="1" customWidth="1"/>
    <col min="4874" max="4874" width="10.625" style="1" customWidth="1"/>
    <col min="4875" max="4875" width="15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6" width="10.625" style="1" customWidth="1"/>
    <col min="5127" max="5127" width="15.625" style="1" customWidth="1"/>
    <col min="5128" max="5128" width="10.625" style="1" customWidth="1"/>
    <col min="5129" max="5129" width="15.625" style="1" customWidth="1"/>
    <col min="5130" max="5130" width="10.625" style="1" customWidth="1"/>
    <col min="5131" max="5131" width="15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2" width="10.625" style="1" customWidth="1"/>
    <col min="5383" max="5383" width="15.625" style="1" customWidth="1"/>
    <col min="5384" max="5384" width="10.625" style="1" customWidth="1"/>
    <col min="5385" max="5385" width="15.625" style="1" customWidth="1"/>
    <col min="5386" max="5386" width="10.625" style="1" customWidth="1"/>
    <col min="5387" max="5387" width="15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8" width="10.625" style="1" customWidth="1"/>
    <col min="5639" max="5639" width="15.625" style="1" customWidth="1"/>
    <col min="5640" max="5640" width="10.625" style="1" customWidth="1"/>
    <col min="5641" max="5641" width="15.625" style="1" customWidth="1"/>
    <col min="5642" max="5642" width="10.625" style="1" customWidth="1"/>
    <col min="5643" max="5643" width="15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4" width="10.625" style="1" customWidth="1"/>
    <col min="5895" max="5895" width="15.625" style="1" customWidth="1"/>
    <col min="5896" max="5896" width="10.625" style="1" customWidth="1"/>
    <col min="5897" max="5897" width="15.625" style="1" customWidth="1"/>
    <col min="5898" max="5898" width="10.625" style="1" customWidth="1"/>
    <col min="5899" max="5899" width="15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50" width="10.625" style="1" customWidth="1"/>
    <col min="6151" max="6151" width="15.625" style="1" customWidth="1"/>
    <col min="6152" max="6152" width="10.625" style="1" customWidth="1"/>
    <col min="6153" max="6153" width="15.625" style="1" customWidth="1"/>
    <col min="6154" max="6154" width="10.625" style="1" customWidth="1"/>
    <col min="6155" max="6155" width="15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6" width="10.625" style="1" customWidth="1"/>
    <col min="6407" max="6407" width="15.625" style="1" customWidth="1"/>
    <col min="6408" max="6408" width="10.625" style="1" customWidth="1"/>
    <col min="6409" max="6409" width="15.625" style="1" customWidth="1"/>
    <col min="6410" max="6410" width="10.625" style="1" customWidth="1"/>
    <col min="6411" max="6411" width="15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2" width="10.625" style="1" customWidth="1"/>
    <col min="6663" max="6663" width="15.625" style="1" customWidth="1"/>
    <col min="6664" max="6664" width="10.625" style="1" customWidth="1"/>
    <col min="6665" max="6665" width="15.625" style="1" customWidth="1"/>
    <col min="6666" max="6666" width="10.625" style="1" customWidth="1"/>
    <col min="6667" max="6667" width="15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8" width="10.625" style="1" customWidth="1"/>
    <col min="6919" max="6919" width="15.625" style="1" customWidth="1"/>
    <col min="6920" max="6920" width="10.625" style="1" customWidth="1"/>
    <col min="6921" max="6921" width="15.625" style="1" customWidth="1"/>
    <col min="6922" max="6922" width="10.625" style="1" customWidth="1"/>
    <col min="6923" max="6923" width="15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4" width="10.625" style="1" customWidth="1"/>
    <col min="7175" max="7175" width="15.625" style="1" customWidth="1"/>
    <col min="7176" max="7176" width="10.625" style="1" customWidth="1"/>
    <col min="7177" max="7177" width="15.625" style="1" customWidth="1"/>
    <col min="7178" max="7178" width="10.625" style="1" customWidth="1"/>
    <col min="7179" max="7179" width="15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30" width="10.625" style="1" customWidth="1"/>
    <col min="7431" max="7431" width="15.625" style="1" customWidth="1"/>
    <col min="7432" max="7432" width="10.625" style="1" customWidth="1"/>
    <col min="7433" max="7433" width="15.625" style="1" customWidth="1"/>
    <col min="7434" max="7434" width="10.625" style="1" customWidth="1"/>
    <col min="7435" max="7435" width="15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6" width="10.625" style="1" customWidth="1"/>
    <col min="7687" max="7687" width="15.625" style="1" customWidth="1"/>
    <col min="7688" max="7688" width="10.625" style="1" customWidth="1"/>
    <col min="7689" max="7689" width="15.625" style="1" customWidth="1"/>
    <col min="7690" max="7690" width="10.625" style="1" customWidth="1"/>
    <col min="7691" max="7691" width="15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2" width="10.625" style="1" customWidth="1"/>
    <col min="7943" max="7943" width="15.625" style="1" customWidth="1"/>
    <col min="7944" max="7944" width="10.625" style="1" customWidth="1"/>
    <col min="7945" max="7945" width="15.625" style="1" customWidth="1"/>
    <col min="7946" max="7946" width="10.625" style="1" customWidth="1"/>
    <col min="7947" max="7947" width="15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8" width="10.625" style="1" customWidth="1"/>
    <col min="8199" max="8199" width="15.625" style="1" customWidth="1"/>
    <col min="8200" max="8200" width="10.625" style="1" customWidth="1"/>
    <col min="8201" max="8201" width="15.625" style="1" customWidth="1"/>
    <col min="8202" max="8202" width="10.625" style="1" customWidth="1"/>
    <col min="8203" max="8203" width="15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4" width="10.625" style="1" customWidth="1"/>
    <col min="8455" max="8455" width="15.625" style="1" customWidth="1"/>
    <col min="8456" max="8456" width="10.625" style="1" customWidth="1"/>
    <col min="8457" max="8457" width="15.625" style="1" customWidth="1"/>
    <col min="8458" max="8458" width="10.625" style="1" customWidth="1"/>
    <col min="8459" max="8459" width="15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10" width="10.625" style="1" customWidth="1"/>
    <col min="8711" max="8711" width="15.625" style="1" customWidth="1"/>
    <col min="8712" max="8712" width="10.625" style="1" customWidth="1"/>
    <col min="8713" max="8713" width="15.625" style="1" customWidth="1"/>
    <col min="8714" max="8714" width="10.625" style="1" customWidth="1"/>
    <col min="8715" max="8715" width="15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6" width="10.625" style="1" customWidth="1"/>
    <col min="8967" max="8967" width="15.625" style="1" customWidth="1"/>
    <col min="8968" max="8968" width="10.625" style="1" customWidth="1"/>
    <col min="8969" max="8969" width="15.625" style="1" customWidth="1"/>
    <col min="8970" max="8970" width="10.625" style="1" customWidth="1"/>
    <col min="8971" max="8971" width="15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2" width="10.625" style="1" customWidth="1"/>
    <col min="9223" max="9223" width="15.625" style="1" customWidth="1"/>
    <col min="9224" max="9224" width="10.625" style="1" customWidth="1"/>
    <col min="9225" max="9225" width="15.625" style="1" customWidth="1"/>
    <col min="9226" max="9226" width="10.625" style="1" customWidth="1"/>
    <col min="9227" max="9227" width="15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8" width="10.625" style="1" customWidth="1"/>
    <col min="9479" max="9479" width="15.625" style="1" customWidth="1"/>
    <col min="9480" max="9480" width="10.625" style="1" customWidth="1"/>
    <col min="9481" max="9481" width="15.625" style="1" customWidth="1"/>
    <col min="9482" max="9482" width="10.625" style="1" customWidth="1"/>
    <col min="9483" max="9483" width="15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4" width="10.625" style="1" customWidth="1"/>
    <col min="9735" max="9735" width="15.625" style="1" customWidth="1"/>
    <col min="9736" max="9736" width="10.625" style="1" customWidth="1"/>
    <col min="9737" max="9737" width="15.625" style="1" customWidth="1"/>
    <col min="9738" max="9738" width="10.625" style="1" customWidth="1"/>
    <col min="9739" max="9739" width="15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90" width="10.625" style="1" customWidth="1"/>
    <col min="9991" max="9991" width="15.625" style="1" customWidth="1"/>
    <col min="9992" max="9992" width="10.625" style="1" customWidth="1"/>
    <col min="9993" max="9993" width="15.625" style="1" customWidth="1"/>
    <col min="9994" max="9994" width="10.625" style="1" customWidth="1"/>
    <col min="9995" max="9995" width="15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6" width="10.625" style="1" customWidth="1"/>
    <col min="10247" max="10247" width="15.625" style="1" customWidth="1"/>
    <col min="10248" max="10248" width="10.625" style="1" customWidth="1"/>
    <col min="10249" max="10249" width="15.625" style="1" customWidth="1"/>
    <col min="10250" max="10250" width="10.625" style="1" customWidth="1"/>
    <col min="10251" max="10251" width="15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2" width="10.625" style="1" customWidth="1"/>
    <col min="10503" max="10503" width="15.625" style="1" customWidth="1"/>
    <col min="10504" max="10504" width="10.625" style="1" customWidth="1"/>
    <col min="10505" max="10505" width="15.625" style="1" customWidth="1"/>
    <col min="10506" max="10506" width="10.625" style="1" customWidth="1"/>
    <col min="10507" max="10507" width="15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8" width="10.625" style="1" customWidth="1"/>
    <col min="10759" max="10759" width="15.625" style="1" customWidth="1"/>
    <col min="10760" max="10760" width="10.625" style="1" customWidth="1"/>
    <col min="10761" max="10761" width="15.625" style="1" customWidth="1"/>
    <col min="10762" max="10762" width="10.625" style="1" customWidth="1"/>
    <col min="10763" max="10763" width="15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4" width="10.625" style="1" customWidth="1"/>
    <col min="11015" max="11015" width="15.625" style="1" customWidth="1"/>
    <col min="11016" max="11016" width="10.625" style="1" customWidth="1"/>
    <col min="11017" max="11017" width="15.625" style="1" customWidth="1"/>
    <col min="11018" max="11018" width="10.625" style="1" customWidth="1"/>
    <col min="11019" max="11019" width="15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70" width="10.625" style="1" customWidth="1"/>
    <col min="11271" max="11271" width="15.625" style="1" customWidth="1"/>
    <col min="11272" max="11272" width="10.625" style="1" customWidth="1"/>
    <col min="11273" max="11273" width="15.625" style="1" customWidth="1"/>
    <col min="11274" max="11274" width="10.625" style="1" customWidth="1"/>
    <col min="11275" max="11275" width="15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6" width="10.625" style="1" customWidth="1"/>
    <col min="11527" max="11527" width="15.625" style="1" customWidth="1"/>
    <col min="11528" max="11528" width="10.625" style="1" customWidth="1"/>
    <col min="11529" max="11529" width="15.625" style="1" customWidth="1"/>
    <col min="11530" max="11530" width="10.625" style="1" customWidth="1"/>
    <col min="11531" max="11531" width="15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2" width="10.625" style="1" customWidth="1"/>
    <col min="11783" max="11783" width="15.625" style="1" customWidth="1"/>
    <col min="11784" max="11784" width="10.625" style="1" customWidth="1"/>
    <col min="11785" max="11785" width="15.625" style="1" customWidth="1"/>
    <col min="11786" max="11786" width="10.625" style="1" customWidth="1"/>
    <col min="11787" max="11787" width="15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8" width="10.625" style="1" customWidth="1"/>
    <col min="12039" max="12039" width="15.625" style="1" customWidth="1"/>
    <col min="12040" max="12040" width="10.625" style="1" customWidth="1"/>
    <col min="12041" max="12041" width="15.625" style="1" customWidth="1"/>
    <col min="12042" max="12042" width="10.625" style="1" customWidth="1"/>
    <col min="12043" max="12043" width="15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4" width="10.625" style="1" customWidth="1"/>
    <col min="12295" max="12295" width="15.625" style="1" customWidth="1"/>
    <col min="12296" max="12296" width="10.625" style="1" customWidth="1"/>
    <col min="12297" max="12297" width="15.625" style="1" customWidth="1"/>
    <col min="12298" max="12298" width="10.625" style="1" customWidth="1"/>
    <col min="12299" max="12299" width="15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50" width="10.625" style="1" customWidth="1"/>
    <col min="12551" max="12551" width="15.625" style="1" customWidth="1"/>
    <col min="12552" max="12552" width="10.625" style="1" customWidth="1"/>
    <col min="12553" max="12553" width="15.625" style="1" customWidth="1"/>
    <col min="12554" max="12554" width="10.625" style="1" customWidth="1"/>
    <col min="12555" max="12555" width="15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6" width="10.625" style="1" customWidth="1"/>
    <col min="12807" max="12807" width="15.625" style="1" customWidth="1"/>
    <col min="12808" max="12808" width="10.625" style="1" customWidth="1"/>
    <col min="12809" max="12809" width="15.625" style="1" customWidth="1"/>
    <col min="12810" max="12810" width="10.625" style="1" customWidth="1"/>
    <col min="12811" max="12811" width="15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2" width="10.625" style="1" customWidth="1"/>
    <col min="13063" max="13063" width="15.625" style="1" customWidth="1"/>
    <col min="13064" max="13064" width="10.625" style="1" customWidth="1"/>
    <col min="13065" max="13065" width="15.625" style="1" customWidth="1"/>
    <col min="13066" max="13066" width="10.625" style="1" customWidth="1"/>
    <col min="13067" max="13067" width="15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8" width="10.625" style="1" customWidth="1"/>
    <col min="13319" max="13319" width="15.625" style="1" customWidth="1"/>
    <col min="13320" max="13320" width="10.625" style="1" customWidth="1"/>
    <col min="13321" max="13321" width="15.625" style="1" customWidth="1"/>
    <col min="13322" max="13322" width="10.625" style="1" customWidth="1"/>
    <col min="13323" max="13323" width="15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4" width="10.625" style="1" customWidth="1"/>
    <col min="13575" max="13575" width="15.625" style="1" customWidth="1"/>
    <col min="13576" max="13576" width="10.625" style="1" customWidth="1"/>
    <col min="13577" max="13577" width="15.625" style="1" customWidth="1"/>
    <col min="13578" max="13578" width="10.625" style="1" customWidth="1"/>
    <col min="13579" max="13579" width="15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30" width="10.625" style="1" customWidth="1"/>
    <col min="13831" max="13831" width="15.625" style="1" customWidth="1"/>
    <col min="13832" max="13832" width="10.625" style="1" customWidth="1"/>
    <col min="13833" max="13833" width="15.625" style="1" customWidth="1"/>
    <col min="13834" max="13834" width="10.625" style="1" customWidth="1"/>
    <col min="13835" max="13835" width="15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6" width="10.625" style="1" customWidth="1"/>
    <col min="14087" max="14087" width="15.625" style="1" customWidth="1"/>
    <col min="14088" max="14088" width="10.625" style="1" customWidth="1"/>
    <col min="14089" max="14089" width="15.625" style="1" customWidth="1"/>
    <col min="14090" max="14090" width="10.625" style="1" customWidth="1"/>
    <col min="14091" max="14091" width="15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2" width="10.625" style="1" customWidth="1"/>
    <col min="14343" max="14343" width="15.625" style="1" customWidth="1"/>
    <col min="14344" max="14344" width="10.625" style="1" customWidth="1"/>
    <col min="14345" max="14345" width="15.625" style="1" customWidth="1"/>
    <col min="14346" max="14346" width="10.625" style="1" customWidth="1"/>
    <col min="14347" max="14347" width="15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8" width="10.625" style="1" customWidth="1"/>
    <col min="14599" max="14599" width="15.625" style="1" customWidth="1"/>
    <col min="14600" max="14600" width="10.625" style="1" customWidth="1"/>
    <col min="14601" max="14601" width="15.625" style="1" customWidth="1"/>
    <col min="14602" max="14602" width="10.625" style="1" customWidth="1"/>
    <col min="14603" max="14603" width="15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4" width="10.625" style="1" customWidth="1"/>
    <col min="14855" max="14855" width="15.625" style="1" customWidth="1"/>
    <col min="14856" max="14856" width="10.625" style="1" customWidth="1"/>
    <col min="14857" max="14857" width="15.625" style="1" customWidth="1"/>
    <col min="14858" max="14858" width="10.625" style="1" customWidth="1"/>
    <col min="14859" max="14859" width="15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10" width="10.625" style="1" customWidth="1"/>
    <col min="15111" max="15111" width="15.625" style="1" customWidth="1"/>
    <col min="15112" max="15112" width="10.625" style="1" customWidth="1"/>
    <col min="15113" max="15113" width="15.625" style="1" customWidth="1"/>
    <col min="15114" max="15114" width="10.625" style="1" customWidth="1"/>
    <col min="15115" max="15115" width="15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6" width="10.625" style="1" customWidth="1"/>
    <col min="15367" max="15367" width="15.625" style="1" customWidth="1"/>
    <col min="15368" max="15368" width="10.625" style="1" customWidth="1"/>
    <col min="15369" max="15369" width="15.625" style="1" customWidth="1"/>
    <col min="15370" max="15370" width="10.625" style="1" customWidth="1"/>
    <col min="15371" max="15371" width="15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2" width="10.625" style="1" customWidth="1"/>
    <col min="15623" max="15623" width="15.625" style="1" customWidth="1"/>
    <col min="15624" max="15624" width="10.625" style="1" customWidth="1"/>
    <col min="15625" max="15625" width="15.625" style="1" customWidth="1"/>
    <col min="15626" max="15626" width="10.625" style="1" customWidth="1"/>
    <col min="15627" max="15627" width="15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8" width="10.625" style="1" customWidth="1"/>
    <col min="15879" max="15879" width="15.625" style="1" customWidth="1"/>
    <col min="15880" max="15880" width="10.625" style="1" customWidth="1"/>
    <col min="15881" max="15881" width="15.625" style="1" customWidth="1"/>
    <col min="15882" max="15882" width="10.625" style="1" customWidth="1"/>
    <col min="15883" max="15883" width="15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4" width="10.625" style="1" customWidth="1"/>
    <col min="16135" max="16135" width="15.625" style="1" customWidth="1"/>
    <col min="16136" max="16136" width="10.625" style="1" customWidth="1"/>
    <col min="16137" max="16137" width="15.625" style="1" customWidth="1"/>
    <col min="16138" max="16138" width="10.625" style="1" customWidth="1"/>
    <col min="16139" max="16139" width="15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7.5" customHeight="1" thickBot="1">
      <c r="N1" s="2" t="s">
        <v>0</v>
      </c>
    </row>
    <row r="2" spans="1:14" ht="41.25" customHeight="1" thickBot="1">
      <c r="A2" s="188" t="s">
        <v>114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34.5" customHeight="1">
      <c r="A3" s="189" t="s">
        <v>1</v>
      </c>
      <c r="B3" s="192" t="s">
        <v>2</v>
      </c>
      <c r="C3" s="193"/>
      <c r="D3" s="193"/>
      <c r="E3" s="194"/>
      <c r="F3" s="195" t="s">
        <v>115</v>
      </c>
      <c r="G3" s="196"/>
      <c r="H3" s="197"/>
      <c r="I3" s="197"/>
      <c r="J3" s="197"/>
      <c r="K3" s="197"/>
      <c r="L3" s="197"/>
      <c r="M3" s="198"/>
      <c r="N3" s="199" t="s">
        <v>3</v>
      </c>
    </row>
    <row r="4" spans="1:14" ht="35.1" customHeight="1">
      <c r="A4" s="190"/>
      <c r="B4" s="3" t="s">
        <v>4</v>
      </c>
      <c r="C4" s="4" t="s">
        <v>5</v>
      </c>
      <c r="D4" s="4" t="s">
        <v>6</v>
      </c>
      <c r="E4" s="5" t="s">
        <v>7</v>
      </c>
      <c r="F4" s="202" t="s">
        <v>4</v>
      </c>
      <c r="G4" s="203"/>
      <c r="H4" s="204" t="s">
        <v>5</v>
      </c>
      <c r="I4" s="203"/>
      <c r="J4" s="204" t="s">
        <v>6</v>
      </c>
      <c r="K4" s="203"/>
      <c r="L4" s="205" t="s">
        <v>7</v>
      </c>
      <c r="M4" s="206"/>
      <c r="N4" s="200"/>
    </row>
    <row r="5" spans="1:14" ht="35.1" customHeight="1" thickBot="1">
      <c r="A5" s="191"/>
      <c r="B5" s="6" t="s">
        <v>8</v>
      </c>
      <c r="C5" s="7" t="s">
        <v>8</v>
      </c>
      <c r="D5" s="7" t="s">
        <v>8</v>
      </c>
      <c r="E5" s="8" t="s">
        <v>8</v>
      </c>
      <c r="F5" s="6" t="s">
        <v>8</v>
      </c>
      <c r="G5" s="9" t="s">
        <v>116</v>
      </c>
      <c r="H5" s="7" t="s">
        <v>8</v>
      </c>
      <c r="I5" s="9" t="s">
        <v>117</v>
      </c>
      <c r="J5" s="7" t="s">
        <v>8</v>
      </c>
      <c r="K5" s="9" t="s">
        <v>117</v>
      </c>
      <c r="L5" s="7" t="s">
        <v>8</v>
      </c>
      <c r="M5" s="9" t="s">
        <v>117</v>
      </c>
      <c r="N5" s="201"/>
    </row>
    <row r="6" spans="1:14" ht="45" customHeight="1">
      <c r="A6" s="10" t="s">
        <v>9</v>
      </c>
      <c r="B6" s="96">
        <v>1</v>
      </c>
      <c r="C6" s="97">
        <v>1</v>
      </c>
      <c r="D6" s="97">
        <v>1</v>
      </c>
      <c r="E6" s="98">
        <f>SUM(B6:D6)</f>
        <v>3</v>
      </c>
      <c r="F6" s="102">
        <v>0</v>
      </c>
      <c r="G6" s="104">
        <v>0</v>
      </c>
      <c r="H6" s="103">
        <v>0</v>
      </c>
      <c r="I6" s="104">
        <v>0</v>
      </c>
      <c r="J6" s="103">
        <v>0</v>
      </c>
      <c r="K6" s="105">
        <v>0</v>
      </c>
      <c r="L6" s="99">
        <f t="shared" ref="L6:M8" si="0">F6+H6+J6</f>
        <v>0</v>
      </c>
      <c r="M6" s="100">
        <f t="shared" si="0"/>
        <v>0</v>
      </c>
      <c r="N6" s="101"/>
    </row>
    <row r="7" spans="1:14" ht="45" customHeight="1">
      <c r="A7" s="18" t="s">
        <v>10</v>
      </c>
      <c r="B7" s="102">
        <v>2</v>
      </c>
      <c r="C7" s="103">
        <v>3</v>
      </c>
      <c r="D7" s="103">
        <v>0</v>
      </c>
      <c r="E7" s="98">
        <f t="shared" ref="E7:E18" si="1">SUM(B7:D7)</f>
        <v>5</v>
      </c>
      <c r="F7" s="102">
        <v>0</v>
      </c>
      <c r="G7" s="104">
        <v>0</v>
      </c>
      <c r="H7" s="103">
        <v>0</v>
      </c>
      <c r="I7" s="104">
        <v>0</v>
      </c>
      <c r="J7" s="103">
        <v>0</v>
      </c>
      <c r="K7" s="105">
        <v>0</v>
      </c>
      <c r="L7" s="99">
        <f t="shared" si="0"/>
        <v>0</v>
      </c>
      <c r="M7" s="100">
        <f t="shared" si="0"/>
        <v>0</v>
      </c>
      <c r="N7" s="106"/>
    </row>
    <row r="8" spans="1:14" ht="45" customHeight="1">
      <c r="A8" s="18" t="s">
        <v>118</v>
      </c>
      <c r="B8" s="102">
        <v>10</v>
      </c>
      <c r="C8" s="97">
        <v>0</v>
      </c>
      <c r="D8" s="97">
        <v>0</v>
      </c>
      <c r="E8" s="98">
        <f t="shared" si="1"/>
        <v>10</v>
      </c>
      <c r="F8" s="102">
        <v>0</v>
      </c>
      <c r="G8" s="104">
        <v>0</v>
      </c>
      <c r="H8" s="103">
        <v>0</v>
      </c>
      <c r="I8" s="104">
        <v>0</v>
      </c>
      <c r="J8" s="103">
        <v>0</v>
      </c>
      <c r="K8" s="105">
        <v>0</v>
      </c>
      <c r="L8" s="99">
        <f t="shared" si="0"/>
        <v>0</v>
      </c>
      <c r="M8" s="100">
        <f t="shared" si="0"/>
        <v>0</v>
      </c>
      <c r="N8" s="106"/>
    </row>
    <row r="9" spans="1:14" ht="45" customHeight="1">
      <c r="A9" s="18" t="s">
        <v>11</v>
      </c>
      <c r="B9" s="102">
        <v>5</v>
      </c>
      <c r="C9" s="97">
        <v>0</v>
      </c>
      <c r="D9" s="97">
        <v>0</v>
      </c>
      <c r="E9" s="98">
        <f t="shared" si="1"/>
        <v>5</v>
      </c>
      <c r="F9" s="102">
        <v>0</v>
      </c>
      <c r="G9" s="104">
        <v>0</v>
      </c>
      <c r="H9" s="103">
        <v>0</v>
      </c>
      <c r="I9" s="104">
        <v>0</v>
      </c>
      <c r="J9" s="103">
        <v>0</v>
      </c>
      <c r="K9" s="105">
        <v>0</v>
      </c>
      <c r="L9" s="99">
        <f t="shared" ref="L9:L18" si="2">F9+H9+J9</f>
        <v>0</v>
      </c>
      <c r="M9" s="100">
        <f t="shared" ref="M9:M18" si="3">G9+I9+K9</f>
        <v>0</v>
      </c>
      <c r="N9" s="107"/>
    </row>
    <row r="10" spans="1:14" ht="45" customHeight="1">
      <c r="A10" s="18" t="s">
        <v>12</v>
      </c>
      <c r="B10" s="102">
        <v>5</v>
      </c>
      <c r="C10" s="97">
        <v>5</v>
      </c>
      <c r="D10" s="97">
        <v>1</v>
      </c>
      <c r="E10" s="98">
        <f t="shared" si="1"/>
        <v>11</v>
      </c>
      <c r="F10" s="102">
        <v>0</v>
      </c>
      <c r="G10" s="104">
        <v>0</v>
      </c>
      <c r="H10" s="103">
        <v>0</v>
      </c>
      <c r="I10" s="104">
        <v>0</v>
      </c>
      <c r="J10" s="103">
        <v>0</v>
      </c>
      <c r="K10" s="105">
        <v>0</v>
      </c>
      <c r="L10" s="99">
        <f t="shared" si="2"/>
        <v>0</v>
      </c>
      <c r="M10" s="100">
        <f t="shared" si="3"/>
        <v>0</v>
      </c>
      <c r="N10" s="107"/>
    </row>
    <row r="11" spans="1:14" ht="45" customHeight="1">
      <c r="A11" s="18" t="s">
        <v>13</v>
      </c>
      <c r="B11" s="102">
        <v>8</v>
      </c>
      <c r="C11" s="97">
        <v>3</v>
      </c>
      <c r="D11" s="97">
        <v>0</v>
      </c>
      <c r="E11" s="98">
        <f t="shared" si="1"/>
        <v>11</v>
      </c>
      <c r="F11" s="102">
        <v>0</v>
      </c>
      <c r="G11" s="104">
        <v>0</v>
      </c>
      <c r="H11" s="103">
        <v>0</v>
      </c>
      <c r="I11" s="104">
        <v>0</v>
      </c>
      <c r="J11" s="103">
        <v>0</v>
      </c>
      <c r="K11" s="105">
        <v>0</v>
      </c>
      <c r="L11" s="99">
        <f t="shared" si="2"/>
        <v>0</v>
      </c>
      <c r="M11" s="100">
        <f t="shared" si="3"/>
        <v>0</v>
      </c>
      <c r="N11" s="107"/>
    </row>
    <row r="12" spans="1:14" ht="45" customHeight="1">
      <c r="A12" s="18" t="s">
        <v>14</v>
      </c>
      <c r="B12" s="102">
        <v>10</v>
      </c>
      <c r="C12" s="97">
        <v>3</v>
      </c>
      <c r="D12" s="97">
        <v>0</v>
      </c>
      <c r="E12" s="98">
        <f t="shared" si="1"/>
        <v>13</v>
      </c>
      <c r="F12" s="102">
        <v>0</v>
      </c>
      <c r="G12" s="104">
        <v>0</v>
      </c>
      <c r="H12" s="103">
        <v>0</v>
      </c>
      <c r="I12" s="104">
        <v>0</v>
      </c>
      <c r="J12" s="103">
        <v>0</v>
      </c>
      <c r="K12" s="105">
        <v>0</v>
      </c>
      <c r="L12" s="99">
        <f t="shared" si="2"/>
        <v>0</v>
      </c>
      <c r="M12" s="100">
        <f t="shared" si="3"/>
        <v>0</v>
      </c>
      <c r="N12" s="107"/>
    </row>
    <row r="13" spans="1:14" ht="45" customHeight="1">
      <c r="A13" s="18" t="s">
        <v>15</v>
      </c>
      <c r="B13" s="102">
        <v>7</v>
      </c>
      <c r="C13" s="97">
        <v>3</v>
      </c>
      <c r="D13" s="97">
        <v>4</v>
      </c>
      <c r="E13" s="98">
        <f t="shared" si="1"/>
        <v>14</v>
      </c>
      <c r="F13" s="102">
        <v>0</v>
      </c>
      <c r="G13" s="104">
        <v>0</v>
      </c>
      <c r="H13" s="103">
        <v>0</v>
      </c>
      <c r="I13" s="104">
        <v>0</v>
      </c>
      <c r="J13" s="103">
        <v>0</v>
      </c>
      <c r="K13" s="105">
        <v>0</v>
      </c>
      <c r="L13" s="99">
        <f t="shared" si="2"/>
        <v>0</v>
      </c>
      <c r="M13" s="100">
        <f t="shared" si="3"/>
        <v>0</v>
      </c>
      <c r="N13" s="108"/>
    </row>
    <row r="14" spans="1:14" ht="45" customHeight="1">
      <c r="A14" s="18" t="s">
        <v>16</v>
      </c>
      <c r="B14" s="102">
        <v>8</v>
      </c>
      <c r="C14" s="103">
        <v>1</v>
      </c>
      <c r="D14" s="103">
        <v>0</v>
      </c>
      <c r="E14" s="98">
        <f t="shared" si="1"/>
        <v>9</v>
      </c>
      <c r="F14" s="102">
        <v>0</v>
      </c>
      <c r="G14" s="104">
        <v>0</v>
      </c>
      <c r="H14" s="103">
        <v>0</v>
      </c>
      <c r="I14" s="104">
        <v>0</v>
      </c>
      <c r="J14" s="103">
        <v>0</v>
      </c>
      <c r="K14" s="105">
        <v>0</v>
      </c>
      <c r="L14" s="99">
        <f t="shared" si="2"/>
        <v>0</v>
      </c>
      <c r="M14" s="100">
        <f t="shared" si="3"/>
        <v>0</v>
      </c>
      <c r="N14" s="108"/>
    </row>
    <row r="15" spans="1:14" ht="45" customHeight="1">
      <c r="A15" s="18" t="s">
        <v>17</v>
      </c>
      <c r="B15" s="109">
        <v>3</v>
      </c>
      <c r="C15" s="110">
        <v>1</v>
      </c>
      <c r="D15" s="110">
        <v>0</v>
      </c>
      <c r="E15" s="98">
        <f t="shared" si="1"/>
        <v>4</v>
      </c>
      <c r="F15" s="102">
        <v>0</v>
      </c>
      <c r="G15" s="104">
        <v>0</v>
      </c>
      <c r="H15" s="103">
        <v>0</v>
      </c>
      <c r="I15" s="104">
        <v>0</v>
      </c>
      <c r="J15" s="103">
        <v>0</v>
      </c>
      <c r="K15" s="105">
        <v>0</v>
      </c>
      <c r="L15" s="99">
        <f t="shared" si="2"/>
        <v>0</v>
      </c>
      <c r="M15" s="100">
        <f t="shared" si="3"/>
        <v>0</v>
      </c>
      <c r="N15" s="111"/>
    </row>
    <row r="16" spans="1:14" ht="45" customHeight="1">
      <c r="A16" s="18" t="s">
        <v>18</v>
      </c>
      <c r="B16" s="109">
        <v>0</v>
      </c>
      <c r="C16" s="112">
        <v>0</v>
      </c>
      <c r="D16" s="112">
        <v>0</v>
      </c>
      <c r="E16" s="98">
        <f t="shared" si="1"/>
        <v>0</v>
      </c>
      <c r="F16" s="102">
        <v>0</v>
      </c>
      <c r="G16" s="104">
        <v>0</v>
      </c>
      <c r="H16" s="103">
        <v>0</v>
      </c>
      <c r="I16" s="104">
        <v>0</v>
      </c>
      <c r="J16" s="103">
        <v>0</v>
      </c>
      <c r="K16" s="105">
        <v>0</v>
      </c>
      <c r="L16" s="99">
        <f t="shared" si="2"/>
        <v>0</v>
      </c>
      <c r="M16" s="100">
        <f t="shared" si="3"/>
        <v>0</v>
      </c>
      <c r="N16" s="107"/>
    </row>
    <row r="17" spans="1:14" ht="45" customHeight="1">
      <c r="A17" s="18" t="s">
        <v>19</v>
      </c>
      <c r="B17" s="109">
        <v>0</v>
      </c>
      <c r="C17" s="112">
        <v>0</v>
      </c>
      <c r="D17" s="112">
        <v>0</v>
      </c>
      <c r="E17" s="98">
        <v>0</v>
      </c>
      <c r="F17" s="102">
        <v>0</v>
      </c>
      <c r="G17" s="104">
        <v>0</v>
      </c>
      <c r="H17" s="103">
        <v>0</v>
      </c>
      <c r="I17" s="104">
        <v>0</v>
      </c>
      <c r="J17" s="103">
        <v>0</v>
      </c>
      <c r="K17" s="105">
        <v>0</v>
      </c>
      <c r="L17" s="99">
        <f t="shared" si="2"/>
        <v>0</v>
      </c>
      <c r="M17" s="100">
        <f t="shared" si="3"/>
        <v>0</v>
      </c>
      <c r="N17" s="113"/>
    </row>
    <row r="18" spans="1:14" ht="45" customHeight="1" thickBot="1">
      <c r="A18" s="27" t="s">
        <v>20</v>
      </c>
      <c r="B18" s="114">
        <v>0</v>
      </c>
      <c r="C18" s="115">
        <v>0</v>
      </c>
      <c r="D18" s="115">
        <v>0</v>
      </c>
      <c r="E18" s="116">
        <f t="shared" si="1"/>
        <v>0</v>
      </c>
      <c r="F18" s="102">
        <v>0</v>
      </c>
      <c r="G18" s="104">
        <v>0</v>
      </c>
      <c r="H18" s="103">
        <v>0</v>
      </c>
      <c r="I18" s="104">
        <v>0</v>
      </c>
      <c r="J18" s="103">
        <v>0</v>
      </c>
      <c r="K18" s="105">
        <v>0</v>
      </c>
      <c r="L18" s="130">
        <f t="shared" si="2"/>
        <v>0</v>
      </c>
      <c r="M18" s="131">
        <f t="shared" si="3"/>
        <v>0</v>
      </c>
      <c r="N18" s="117"/>
    </row>
    <row r="19" spans="1:14" ht="45" customHeight="1" thickTop="1" thickBot="1">
      <c r="A19" s="36" t="s">
        <v>21</v>
      </c>
      <c r="B19" s="118">
        <f>SUM(B6:B18)</f>
        <v>59</v>
      </c>
      <c r="C19" s="61">
        <f t="shared" ref="C19:J19" si="4">SUM(C6:C18)</f>
        <v>20</v>
      </c>
      <c r="D19" s="61">
        <f t="shared" si="4"/>
        <v>6</v>
      </c>
      <c r="E19" s="119">
        <f t="shared" si="4"/>
        <v>85</v>
      </c>
      <c r="F19" s="118">
        <f t="shared" si="4"/>
        <v>0</v>
      </c>
      <c r="G19" s="120">
        <f>SUM(G6:G18)</f>
        <v>0</v>
      </c>
      <c r="H19" s="61">
        <f t="shared" si="4"/>
        <v>0</v>
      </c>
      <c r="I19" s="120">
        <f>SUM(I6:I18)</f>
        <v>0</v>
      </c>
      <c r="J19" s="61">
        <f t="shared" si="4"/>
        <v>0</v>
      </c>
      <c r="K19" s="62">
        <f>SUM(K6:K18)</f>
        <v>0</v>
      </c>
      <c r="L19" s="63">
        <f>F19+H19+J19</f>
        <v>0</v>
      </c>
      <c r="M19" s="121">
        <f>G19+I19+K19</f>
        <v>0</v>
      </c>
      <c r="N19" s="122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="75" zoomScaleNormal="75" zoomScaleSheetLayoutView="75" workbookViewId="0">
      <selection sqref="A1:N1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35.75" style="1" bestFit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41.25" customHeight="1" thickBot="1">
      <c r="A1" s="188" t="s">
        <v>48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35.1" customHeight="1">
      <c r="A2" s="189" t="s">
        <v>1</v>
      </c>
      <c r="B2" s="192" t="s">
        <v>49</v>
      </c>
      <c r="C2" s="193"/>
      <c r="D2" s="193"/>
      <c r="E2" s="194"/>
      <c r="F2" s="195" t="s">
        <v>131</v>
      </c>
      <c r="G2" s="196"/>
      <c r="H2" s="197"/>
      <c r="I2" s="197"/>
      <c r="J2" s="197"/>
      <c r="K2" s="197"/>
      <c r="L2" s="197"/>
      <c r="M2" s="198"/>
      <c r="N2" s="207" t="s">
        <v>3</v>
      </c>
    </row>
    <row r="3" spans="1:14" ht="35.1" customHeight="1">
      <c r="A3" s="190"/>
      <c r="B3" s="3" t="s">
        <v>4</v>
      </c>
      <c r="C3" s="4" t="s">
        <v>5</v>
      </c>
      <c r="D3" s="4" t="s">
        <v>6</v>
      </c>
      <c r="E3" s="5" t="s">
        <v>7</v>
      </c>
      <c r="F3" s="202" t="s">
        <v>4</v>
      </c>
      <c r="G3" s="203"/>
      <c r="H3" s="204" t="s">
        <v>5</v>
      </c>
      <c r="I3" s="203"/>
      <c r="J3" s="204" t="s">
        <v>6</v>
      </c>
      <c r="K3" s="203"/>
      <c r="L3" s="205" t="s">
        <v>7</v>
      </c>
      <c r="M3" s="206"/>
      <c r="N3" s="208"/>
    </row>
    <row r="4" spans="1:14" ht="35.1" customHeight="1" thickBot="1">
      <c r="A4" s="191"/>
      <c r="B4" s="6" t="s">
        <v>8</v>
      </c>
      <c r="C4" s="7" t="s">
        <v>8</v>
      </c>
      <c r="D4" s="7" t="s">
        <v>8</v>
      </c>
      <c r="E4" s="8" t="s">
        <v>8</v>
      </c>
      <c r="F4" s="6" t="s">
        <v>8</v>
      </c>
      <c r="G4" s="9" t="s">
        <v>116</v>
      </c>
      <c r="H4" s="7" t="s">
        <v>8</v>
      </c>
      <c r="I4" s="9" t="s">
        <v>132</v>
      </c>
      <c r="J4" s="7" t="s">
        <v>8</v>
      </c>
      <c r="K4" s="9" t="s">
        <v>132</v>
      </c>
      <c r="L4" s="7" t="s">
        <v>8</v>
      </c>
      <c r="M4" s="9" t="s">
        <v>132</v>
      </c>
      <c r="N4" s="209"/>
    </row>
    <row r="5" spans="1:14" ht="45" customHeight="1">
      <c r="A5" s="41" t="s">
        <v>9</v>
      </c>
      <c r="B5" s="11"/>
      <c r="C5" s="12"/>
      <c r="D5" s="12"/>
      <c r="E5" s="13">
        <f>SUM(B5:D5)</f>
        <v>0</v>
      </c>
      <c r="F5" s="14">
        <v>0</v>
      </c>
      <c r="G5" s="16">
        <v>0</v>
      </c>
      <c r="H5" s="15">
        <v>0</v>
      </c>
      <c r="I5" s="16">
        <v>0</v>
      </c>
      <c r="J5" s="15">
        <v>0</v>
      </c>
      <c r="K5" s="16">
        <v>0</v>
      </c>
      <c r="L5" s="15">
        <f>F5+H5+J5</f>
        <v>0</v>
      </c>
      <c r="M5" s="42">
        <f>G5+I5+K5</f>
        <v>0</v>
      </c>
      <c r="N5" s="17"/>
    </row>
    <row r="6" spans="1:14" ht="45" customHeight="1">
      <c r="A6" s="43" t="s">
        <v>10</v>
      </c>
      <c r="B6" s="19"/>
      <c r="C6" s="20"/>
      <c r="D6" s="20"/>
      <c r="E6" s="13">
        <f t="shared" ref="E6:E17" si="0">SUM(B6:D6)</f>
        <v>0</v>
      </c>
      <c r="F6" s="44">
        <v>0</v>
      </c>
      <c r="G6" s="45">
        <v>0</v>
      </c>
      <c r="H6" s="46">
        <v>0</v>
      </c>
      <c r="I6" s="45">
        <v>0</v>
      </c>
      <c r="J6" s="20">
        <v>0</v>
      </c>
      <c r="K6" s="21">
        <v>0</v>
      </c>
      <c r="L6" s="15">
        <f t="shared" ref="L6:M18" si="1">F6+H6+J6</f>
        <v>0</v>
      </c>
      <c r="M6" s="42">
        <f t="shared" si="1"/>
        <v>0</v>
      </c>
      <c r="N6" s="47"/>
    </row>
    <row r="7" spans="1:14" ht="45" customHeight="1">
      <c r="A7" s="43" t="s">
        <v>134</v>
      </c>
      <c r="B7" s="19"/>
      <c r="C7" s="12"/>
      <c r="D7" s="12"/>
      <c r="E7" s="13"/>
      <c r="F7" s="44">
        <v>0</v>
      </c>
      <c r="G7" s="45">
        <v>0</v>
      </c>
      <c r="H7" s="46">
        <v>0</v>
      </c>
      <c r="I7" s="45">
        <v>0</v>
      </c>
      <c r="J7" s="20">
        <v>0</v>
      </c>
      <c r="K7" s="21">
        <v>0</v>
      </c>
      <c r="L7" s="15">
        <f t="shared" ref="L7" si="2">F7+H7+J7</f>
        <v>0</v>
      </c>
      <c r="M7" s="42">
        <f t="shared" ref="M7" si="3">G7+I7+K7</f>
        <v>0</v>
      </c>
      <c r="N7" s="47"/>
    </row>
    <row r="8" spans="1:14" ht="45" customHeight="1">
      <c r="A8" s="43" t="s">
        <v>11</v>
      </c>
      <c r="B8" s="19"/>
      <c r="C8" s="12"/>
      <c r="D8" s="12"/>
      <c r="E8" s="13">
        <f t="shared" si="0"/>
        <v>0</v>
      </c>
      <c r="F8" s="14">
        <v>0</v>
      </c>
      <c r="G8" s="16">
        <v>0</v>
      </c>
      <c r="H8" s="15">
        <v>0</v>
      </c>
      <c r="I8" s="16">
        <v>0</v>
      </c>
      <c r="J8" s="15">
        <v>0</v>
      </c>
      <c r="K8" s="16">
        <v>0</v>
      </c>
      <c r="L8" s="15">
        <f t="shared" si="1"/>
        <v>0</v>
      </c>
      <c r="M8" s="42">
        <f t="shared" si="1"/>
        <v>0</v>
      </c>
      <c r="N8" s="47"/>
    </row>
    <row r="9" spans="1:14" ht="45" customHeight="1">
      <c r="A9" s="43" t="s">
        <v>12</v>
      </c>
      <c r="B9" s="19"/>
      <c r="C9" s="12"/>
      <c r="D9" s="12"/>
      <c r="E9" s="13">
        <f t="shared" si="0"/>
        <v>0</v>
      </c>
      <c r="F9" s="14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f t="shared" si="1"/>
        <v>0</v>
      </c>
      <c r="M9" s="42">
        <f t="shared" si="1"/>
        <v>0</v>
      </c>
      <c r="N9" s="47"/>
    </row>
    <row r="10" spans="1:14" ht="45" customHeight="1">
      <c r="A10" s="43" t="s">
        <v>13</v>
      </c>
      <c r="B10" s="19"/>
      <c r="C10" s="12"/>
      <c r="D10" s="12"/>
      <c r="E10" s="13">
        <f t="shared" si="0"/>
        <v>0</v>
      </c>
      <c r="F10" s="128">
        <v>0</v>
      </c>
      <c r="G10" s="181">
        <v>0</v>
      </c>
      <c r="H10" s="99">
        <v>1</v>
      </c>
      <c r="I10" s="181">
        <v>0</v>
      </c>
      <c r="J10" s="15">
        <v>0</v>
      </c>
      <c r="K10" s="16">
        <v>0</v>
      </c>
      <c r="L10" s="15">
        <f t="shared" si="1"/>
        <v>1</v>
      </c>
      <c r="M10" s="42">
        <f t="shared" si="1"/>
        <v>0</v>
      </c>
      <c r="N10" s="184" t="s">
        <v>135</v>
      </c>
    </row>
    <row r="11" spans="1:14" ht="45" customHeight="1">
      <c r="A11" s="43" t="s">
        <v>14</v>
      </c>
      <c r="B11" s="19"/>
      <c r="C11" s="12"/>
      <c r="D11" s="12"/>
      <c r="E11" s="13">
        <f t="shared" si="0"/>
        <v>0</v>
      </c>
      <c r="F11" s="128">
        <v>2</v>
      </c>
      <c r="G11" s="181">
        <v>440747028</v>
      </c>
      <c r="H11" s="99">
        <v>1</v>
      </c>
      <c r="I11" s="181">
        <v>0</v>
      </c>
      <c r="J11" s="15">
        <v>0</v>
      </c>
      <c r="K11" s="16">
        <v>0</v>
      </c>
      <c r="L11" s="99">
        <f t="shared" si="1"/>
        <v>3</v>
      </c>
      <c r="M11" s="42">
        <f t="shared" si="1"/>
        <v>440747028</v>
      </c>
      <c r="N11" s="129" t="s">
        <v>205</v>
      </c>
    </row>
    <row r="12" spans="1:14" ht="45" customHeight="1">
      <c r="A12" s="43" t="s">
        <v>15</v>
      </c>
      <c r="B12" s="19"/>
      <c r="C12" s="12"/>
      <c r="D12" s="12"/>
      <c r="E12" s="13">
        <f t="shared" si="0"/>
        <v>0</v>
      </c>
      <c r="F12" s="14">
        <v>0</v>
      </c>
      <c r="G12" s="181">
        <v>0</v>
      </c>
      <c r="H12" s="99">
        <v>2</v>
      </c>
      <c r="I12" s="181">
        <v>0</v>
      </c>
      <c r="J12" s="15">
        <v>0</v>
      </c>
      <c r="K12" s="16">
        <v>0</v>
      </c>
      <c r="L12" s="15">
        <f t="shared" si="1"/>
        <v>2</v>
      </c>
      <c r="M12" s="42">
        <f t="shared" si="1"/>
        <v>0</v>
      </c>
      <c r="N12" s="129" t="s">
        <v>136</v>
      </c>
    </row>
    <row r="13" spans="1:14" ht="45" customHeight="1">
      <c r="A13" s="43" t="s">
        <v>16</v>
      </c>
      <c r="B13" s="22"/>
      <c r="C13" s="23"/>
      <c r="D13" s="23"/>
      <c r="E13" s="13">
        <f t="shared" si="0"/>
        <v>0</v>
      </c>
      <c r="F13" s="102">
        <v>1</v>
      </c>
      <c r="G13" s="182">
        <v>0</v>
      </c>
      <c r="H13" s="183">
        <v>0</v>
      </c>
      <c r="I13" s="182">
        <v>0</v>
      </c>
      <c r="J13" s="23">
        <v>0</v>
      </c>
      <c r="K13" s="48">
        <v>0</v>
      </c>
      <c r="L13" s="99">
        <f t="shared" si="1"/>
        <v>1</v>
      </c>
      <c r="M13" s="42">
        <f t="shared" si="1"/>
        <v>0</v>
      </c>
      <c r="N13" s="49" t="s">
        <v>133</v>
      </c>
    </row>
    <row r="14" spans="1:14" ht="45" customHeight="1">
      <c r="A14" s="43" t="s">
        <v>17</v>
      </c>
      <c r="B14" s="24"/>
      <c r="C14" s="25"/>
      <c r="D14" s="25"/>
      <c r="E14" s="13">
        <f t="shared" si="0"/>
        <v>0</v>
      </c>
      <c r="F14" s="50">
        <v>0</v>
      </c>
      <c r="G14" s="51">
        <v>0</v>
      </c>
      <c r="H14" s="52">
        <v>0</v>
      </c>
      <c r="I14" s="51">
        <v>0</v>
      </c>
      <c r="J14" s="52">
        <v>0</v>
      </c>
      <c r="K14" s="51">
        <v>0</v>
      </c>
      <c r="L14" s="53">
        <f t="shared" si="1"/>
        <v>0</v>
      </c>
      <c r="M14" s="54">
        <f t="shared" si="1"/>
        <v>0</v>
      </c>
      <c r="N14" s="55"/>
    </row>
    <row r="15" spans="1:14" ht="45" customHeight="1">
      <c r="A15" s="43" t="s">
        <v>18</v>
      </c>
      <c r="B15" s="24"/>
      <c r="C15" s="26"/>
      <c r="D15" s="26"/>
      <c r="E15" s="13">
        <f t="shared" si="0"/>
        <v>0</v>
      </c>
      <c r="F15" s="14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  <c r="L15" s="15">
        <f t="shared" si="1"/>
        <v>0</v>
      </c>
      <c r="M15" s="42">
        <f t="shared" si="1"/>
        <v>0</v>
      </c>
      <c r="N15" s="47"/>
    </row>
    <row r="16" spans="1:14" ht="45" customHeight="1">
      <c r="A16" s="43" t="s">
        <v>19</v>
      </c>
      <c r="B16" s="24"/>
      <c r="C16" s="26"/>
      <c r="D16" s="26"/>
      <c r="E16" s="13">
        <v>0</v>
      </c>
      <c r="F16" s="128">
        <v>1</v>
      </c>
      <c r="G16" s="181">
        <v>192525805</v>
      </c>
      <c r="H16" s="15">
        <v>1</v>
      </c>
      <c r="I16" s="16">
        <v>0</v>
      </c>
      <c r="J16" s="15">
        <v>0</v>
      </c>
      <c r="K16" s="16">
        <v>0</v>
      </c>
      <c r="L16" s="15">
        <f t="shared" si="1"/>
        <v>2</v>
      </c>
      <c r="M16" s="42">
        <f t="shared" si="1"/>
        <v>192525805</v>
      </c>
      <c r="N16" s="56" t="s">
        <v>137</v>
      </c>
    </row>
    <row r="17" spans="1:14" ht="45" customHeight="1" thickBot="1">
      <c r="A17" s="57" t="s">
        <v>20</v>
      </c>
      <c r="B17" s="28"/>
      <c r="C17" s="29"/>
      <c r="D17" s="29"/>
      <c r="E17" s="30">
        <f t="shared" si="0"/>
        <v>0</v>
      </c>
      <c r="F17" s="31">
        <v>0</v>
      </c>
      <c r="G17" s="33">
        <v>0</v>
      </c>
      <c r="H17" s="32">
        <v>0</v>
      </c>
      <c r="I17" s="33">
        <v>0</v>
      </c>
      <c r="J17" s="32">
        <v>0</v>
      </c>
      <c r="K17" s="33">
        <v>0</v>
      </c>
      <c r="L17" s="34">
        <f t="shared" si="1"/>
        <v>0</v>
      </c>
      <c r="M17" s="58">
        <f t="shared" si="1"/>
        <v>0</v>
      </c>
      <c r="N17" s="35"/>
    </row>
    <row r="18" spans="1:14" ht="45" customHeight="1" thickTop="1" thickBot="1">
      <c r="A18" s="59" t="s">
        <v>21</v>
      </c>
      <c r="B18" s="37">
        <f>SUM(B5:B17)</f>
        <v>0</v>
      </c>
      <c r="C18" s="38">
        <f t="shared" ref="C18:J18" si="4">SUM(C5:C17)</f>
        <v>0</v>
      </c>
      <c r="D18" s="38">
        <f t="shared" si="4"/>
        <v>0</v>
      </c>
      <c r="E18" s="60">
        <f t="shared" si="4"/>
        <v>0</v>
      </c>
      <c r="F18" s="37">
        <f>SUM(F5:F17)</f>
        <v>4</v>
      </c>
      <c r="G18" s="39">
        <f>SUM(G5:G17)</f>
        <v>633272833</v>
      </c>
      <c r="H18" s="61">
        <f t="shared" si="4"/>
        <v>5</v>
      </c>
      <c r="I18" s="39">
        <f>SUM(I5:I17)</f>
        <v>0</v>
      </c>
      <c r="J18" s="61">
        <f t="shared" si="4"/>
        <v>0</v>
      </c>
      <c r="K18" s="39">
        <f>SUM(K5:K17)</f>
        <v>0</v>
      </c>
      <c r="L18" s="63">
        <f t="shared" si="1"/>
        <v>9</v>
      </c>
      <c r="M18" s="64">
        <f>G18+I18+K18</f>
        <v>633272833</v>
      </c>
      <c r="N18" s="40"/>
    </row>
  </sheetData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abSelected="1" view="pageBreakPreview" zoomScaleNormal="75" zoomScaleSheetLayoutView="100" workbookViewId="0">
      <pane ySplit="3" topLeftCell="A16" activePane="bottomLeft" state="frozen"/>
      <selection pane="bottomLeft"/>
    </sheetView>
  </sheetViews>
  <sheetFormatPr defaultRowHeight="12"/>
  <cols>
    <col min="1" max="1" width="8.875" style="70" customWidth="1"/>
    <col min="2" max="2" width="9.75" style="70" customWidth="1"/>
    <col min="3" max="3" width="9.25" style="71" customWidth="1"/>
    <col min="4" max="4" width="14.625" style="69" customWidth="1"/>
    <col min="5" max="5" width="5.625" style="69" customWidth="1"/>
    <col min="6" max="6" width="13.125" style="69" customWidth="1"/>
    <col min="7" max="7" width="6.375" style="79" bestFit="1" customWidth="1"/>
    <col min="8" max="8" width="14.375" style="71" customWidth="1"/>
    <col min="9" max="9" width="15.875" style="71" bestFit="1" customWidth="1"/>
    <col min="10" max="10" width="24.625" style="69" customWidth="1"/>
    <col min="11" max="11" width="7.5" style="69" customWidth="1"/>
    <col min="12" max="12" width="5.125" style="69" customWidth="1"/>
    <col min="13" max="13" width="4.875" style="69" customWidth="1"/>
    <col min="14" max="14" width="2" style="69" customWidth="1"/>
    <col min="15" max="15" width="10.375" style="69" customWidth="1"/>
    <col min="16" max="16" width="8.625" style="69" customWidth="1"/>
    <col min="17" max="16384" width="9" style="71"/>
  </cols>
  <sheetData>
    <row r="1" spans="1:16" ht="20.25" customHeight="1">
      <c r="A1" s="65" t="s">
        <v>50</v>
      </c>
      <c r="B1" s="66"/>
      <c r="C1" s="67"/>
      <c r="D1" s="68"/>
      <c r="E1" s="68"/>
      <c r="G1" s="67"/>
      <c r="H1" s="67"/>
      <c r="I1" s="67"/>
      <c r="J1" s="68"/>
      <c r="L1" s="68"/>
      <c r="M1" s="68"/>
      <c r="N1" s="68"/>
      <c r="O1" s="68"/>
      <c r="P1" s="291" t="s">
        <v>166</v>
      </c>
    </row>
    <row r="2" spans="1:16" ht="4.5" customHeight="1" thickBot="1">
      <c r="C2" s="67"/>
      <c r="D2" s="68"/>
      <c r="E2" s="68"/>
      <c r="G2" s="67"/>
      <c r="H2" s="67"/>
      <c r="I2" s="67"/>
      <c r="J2" s="68"/>
      <c r="K2" s="68"/>
      <c r="L2" s="68"/>
      <c r="M2" s="68"/>
      <c r="N2" s="68"/>
      <c r="O2" s="68"/>
      <c r="P2" s="292"/>
    </row>
    <row r="3" spans="1:16" ht="55.5" customHeight="1" thickTop="1">
      <c r="A3" s="72" t="s">
        <v>22</v>
      </c>
      <c r="B3" s="72" t="s">
        <v>51</v>
      </c>
      <c r="C3" s="72" t="s">
        <v>23</v>
      </c>
      <c r="D3" s="72" t="s">
        <v>52</v>
      </c>
      <c r="E3" s="73" t="s">
        <v>53</v>
      </c>
      <c r="F3" s="74" t="s">
        <v>25</v>
      </c>
      <c r="G3" s="75" t="s">
        <v>26</v>
      </c>
      <c r="H3" s="75" t="s">
        <v>27</v>
      </c>
      <c r="I3" s="75" t="s">
        <v>54</v>
      </c>
      <c r="J3" s="75" t="s">
        <v>55</v>
      </c>
      <c r="K3" s="293" t="s">
        <v>33</v>
      </c>
      <c r="L3" s="293"/>
      <c r="M3" s="293"/>
      <c r="N3" s="294" t="s">
        <v>56</v>
      </c>
      <c r="O3" s="294"/>
      <c r="P3" s="295"/>
    </row>
    <row r="4" spans="1:16" ht="40.5" customHeight="1">
      <c r="A4" s="137" t="s">
        <v>43</v>
      </c>
      <c r="B4" s="137" t="s">
        <v>57</v>
      </c>
      <c r="C4" s="157" t="s">
        <v>36</v>
      </c>
      <c r="D4" s="137" t="s">
        <v>58</v>
      </c>
      <c r="E4" s="161"/>
      <c r="F4" s="162" t="s">
        <v>59</v>
      </c>
      <c r="G4" s="157" t="s">
        <v>37</v>
      </c>
      <c r="H4" s="137" t="s">
        <v>60</v>
      </c>
      <c r="I4" s="165">
        <v>248982998</v>
      </c>
      <c r="J4" s="175" t="s">
        <v>61</v>
      </c>
      <c r="K4" s="225" t="s">
        <v>39</v>
      </c>
      <c r="L4" s="225"/>
      <c r="M4" s="225"/>
      <c r="N4" s="226" t="s">
        <v>62</v>
      </c>
      <c r="O4" s="226"/>
      <c r="P4" s="227"/>
    </row>
    <row r="5" spans="1:16" ht="40.5" customHeight="1">
      <c r="A5" s="137" t="s">
        <v>43</v>
      </c>
      <c r="B5" s="137" t="s">
        <v>63</v>
      </c>
      <c r="C5" s="157" t="s">
        <v>36</v>
      </c>
      <c r="D5" s="137" t="s">
        <v>58</v>
      </c>
      <c r="E5" s="163"/>
      <c r="F5" s="162" t="s">
        <v>59</v>
      </c>
      <c r="G5" s="157" t="s">
        <v>40</v>
      </c>
      <c r="H5" s="137" t="s">
        <v>60</v>
      </c>
      <c r="I5" s="165">
        <v>465741132</v>
      </c>
      <c r="J5" s="175" t="s">
        <v>61</v>
      </c>
      <c r="K5" s="225" t="s">
        <v>39</v>
      </c>
      <c r="L5" s="225"/>
      <c r="M5" s="225"/>
      <c r="N5" s="226" t="s">
        <v>62</v>
      </c>
      <c r="O5" s="226"/>
      <c r="P5" s="227"/>
    </row>
    <row r="6" spans="1:16" ht="40.5" customHeight="1">
      <c r="A6" s="137" t="s">
        <v>43</v>
      </c>
      <c r="B6" s="137" t="s">
        <v>63</v>
      </c>
      <c r="C6" s="157" t="s">
        <v>36</v>
      </c>
      <c r="D6" s="137" t="s">
        <v>58</v>
      </c>
      <c r="E6" s="163"/>
      <c r="F6" s="162" t="s">
        <v>59</v>
      </c>
      <c r="G6" s="157" t="s">
        <v>41</v>
      </c>
      <c r="H6" s="137" t="s">
        <v>60</v>
      </c>
      <c r="I6" s="165">
        <v>113265400</v>
      </c>
      <c r="J6" s="175" t="s">
        <v>61</v>
      </c>
      <c r="K6" s="225" t="s">
        <v>39</v>
      </c>
      <c r="L6" s="225"/>
      <c r="M6" s="225"/>
      <c r="N6" s="226" t="s">
        <v>62</v>
      </c>
      <c r="O6" s="226"/>
      <c r="P6" s="227"/>
    </row>
    <row r="7" spans="1:16" ht="51.75" customHeight="1">
      <c r="A7" s="137" t="s">
        <v>44</v>
      </c>
      <c r="B7" s="158" t="s">
        <v>64</v>
      </c>
      <c r="C7" s="157" t="s">
        <v>36</v>
      </c>
      <c r="D7" s="158" t="s">
        <v>65</v>
      </c>
      <c r="E7" s="163"/>
      <c r="F7" s="164" t="s">
        <v>64</v>
      </c>
      <c r="G7" s="157" t="s">
        <v>40</v>
      </c>
      <c r="H7" s="137" t="s">
        <v>67</v>
      </c>
      <c r="I7" s="165">
        <v>197779656</v>
      </c>
      <c r="J7" s="175" t="s">
        <v>119</v>
      </c>
      <c r="K7" s="225" t="s">
        <v>39</v>
      </c>
      <c r="L7" s="225"/>
      <c r="M7" s="225"/>
      <c r="N7" s="226" t="s">
        <v>120</v>
      </c>
      <c r="O7" s="226"/>
      <c r="P7" s="227"/>
    </row>
    <row r="8" spans="1:16" s="76" customFormat="1" ht="40.5" customHeight="1">
      <c r="A8" s="137" t="s">
        <v>45</v>
      </c>
      <c r="B8" s="87" t="s">
        <v>106</v>
      </c>
      <c r="C8" s="157" t="s">
        <v>36</v>
      </c>
      <c r="D8" s="123" t="s">
        <v>107</v>
      </c>
      <c r="E8" s="163"/>
      <c r="F8" s="91" t="s">
        <v>109</v>
      </c>
      <c r="G8" s="157" t="s">
        <v>40</v>
      </c>
      <c r="H8" s="159" t="s">
        <v>110</v>
      </c>
      <c r="I8" s="165">
        <v>554266966</v>
      </c>
      <c r="J8" s="175" t="s">
        <v>206</v>
      </c>
      <c r="K8" s="225" t="s">
        <v>39</v>
      </c>
      <c r="L8" s="225"/>
      <c r="M8" s="225"/>
      <c r="N8" s="226" t="s">
        <v>68</v>
      </c>
      <c r="O8" s="226"/>
      <c r="P8" s="227"/>
    </row>
    <row r="9" spans="1:16" s="76" customFormat="1" ht="40.5" customHeight="1">
      <c r="A9" s="137" t="s">
        <v>46</v>
      </c>
      <c r="B9" s="137" t="s">
        <v>122</v>
      </c>
      <c r="C9" s="157" t="s">
        <v>36</v>
      </c>
      <c r="D9" s="137" t="s">
        <v>121</v>
      </c>
      <c r="E9" s="163"/>
      <c r="F9" s="162" t="s">
        <v>123</v>
      </c>
      <c r="G9" s="157" t="s">
        <v>41</v>
      </c>
      <c r="H9" s="137" t="s">
        <v>124</v>
      </c>
      <c r="I9" s="165">
        <v>1</v>
      </c>
      <c r="J9" s="158" t="s">
        <v>138</v>
      </c>
      <c r="K9" s="225" t="s">
        <v>39</v>
      </c>
      <c r="L9" s="225"/>
      <c r="M9" s="225"/>
      <c r="N9" s="226" t="s">
        <v>139</v>
      </c>
      <c r="O9" s="226"/>
      <c r="P9" s="227"/>
    </row>
    <row r="10" spans="1:16" s="76" customFormat="1" ht="40.5" customHeight="1">
      <c r="A10" s="179" t="s">
        <v>46</v>
      </c>
      <c r="B10" s="179" t="s">
        <v>125</v>
      </c>
      <c r="C10" s="174" t="s">
        <v>36</v>
      </c>
      <c r="D10" s="179" t="s">
        <v>126</v>
      </c>
      <c r="E10" s="163" t="s">
        <v>142</v>
      </c>
      <c r="F10" s="178" t="s">
        <v>140</v>
      </c>
      <c r="G10" s="174" t="s">
        <v>40</v>
      </c>
      <c r="H10" s="179" t="s">
        <v>141</v>
      </c>
      <c r="I10" s="165">
        <v>3</v>
      </c>
      <c r="J10" s="175" t="s">
        <v>155</v>
      </c>
      <c r="K10" s="225" t="s">
        <v>38</v>
      </c>
      <c r="L10" s="225"/>
      <c r="M10" s="225"/>
      <c r="N10" s="226" t="s">
        <v>68</v>
      </c>
      <c r="O10" s="226"/>
      <c r="P10" s="227"/>
    </row>
    <row r="11" spans="1:16" s="76" customFormat="1" ht="40.5" customHeight="1">
      <c r="A11" s="179" t="s">
        <v>46</v>
      </c>
      <c r="B11" s="179" t="s">
        <v>125</v>
      </c>
      <c r="C11" s="174" t="s">
        <v>36</v>
      </c>
      <c r="D11" s="179" t="s">
        <v>126</v>
      </c>
      <c r="E11" s="163" t="s">
        <v>142</v>
      </c>
      <c r="F11" s="178" t="s">
        <v>140</v>
      </c>
      <c r="G11" s="174" t="s">
        <v>41</v>
      </c>
      <c r="H11" s="179" t="s">
        <v>141</v>
      </c>
      <c r="I11" s="165">
        <v>102098172</v>
      </c>
      <c r="J11" s="175" t="s">
        <v>155</v>
      </c>
      <c r="K11" s="225" t="s">
        <v>38</v>
      </c>
      <c r="L11" s="225"/>
      <c r="M11" s="225"/>
      <c r="N11" s="226" t="s">
        <v>68</v>
      </c>
      <c r="O11" s="226"/>
      <c r="P11" s="227"/>
    </row>
    <row r="12" spans="1:16" s="76" customFormat="1" ht="40.5" customHeight="1">
      <c r="A12" s="179" t="s">
        <v>46</v>
      </c>
      <c r="B12" s="179" t="s">
        <v>143</v>
      </c>
      <c r="C12" s="174" t="s">
        <v>36</v>
      </c>
      <c r="D12" s="179" t="s">
        <v>126</v>
      </c>
      <c r="E12" s="163" t="s">
        <v>66</v>
      </c>
      <c r="F12" s="178" t="s">
        <v>144</v>
      </c>
      <c r="G12" s="174" t="s">
        <v>37</v>
      </c>
      <c r="H12" s="179" t="s">
        <v>145</v>
      </c>
      <c r="I12" s="165">
        <v>5460669730</v>
      </c>
      <c r="J12" s="175" t="s">
        <v>156</v>
      </c>
      <c r="K12" s="225" t="s">
        <v>38</v>
      </c>
      <c r="L12" s="225"/>
      <c r="M12" s="225"/>
      <c r="N12" s="226" t="s">
        <v>68</v>
      </c>
      <c r="O12" s="226"/>
      <c r="P12" s="227"/>
    </row>
    <row r="13" spans="1:16" s="76" customFormat="1" ht="40.5" customHeight="1">
      <c r="A13" s="179" t="s">
        <v>69</v>
      </c>
      <c r="B13" s="175" t="s">
        <v>70</v>
      </c>
      <c r="C13" s="174" t="s">
        <v>36</v>
      </c>
      <c r="D13" s="175" t="s">
        <v>71</v>
      </c>
      <c r="E13" s="163"/>
      <c r="F13" s="164" t="s">
        <v>72</v>
      </c>
      <c r="G13" s="174" t="s">
        <v>41</v>
      </c>
      <c r="H13" s="179" t="s">
        <v>73</v>
      </c>
      <c r="I13" s="165">
        <v>3183404122</v>
      </c>
      <c r="J13" s="175" t="s">
        <v>207</v>
      </c>
      <c r="K13" s="225" t="s">
        <v>39</v>
      </c>
      <c r="L13" s="225"/>
      <c r="M13" s="225"/>
      <c r="N13" s="226" t="s">
        <v>68</v>
      </c>
      <c r="O13" s="226"/>
      <c r="P13" s="227"/>
    </row>
    <row r="14" spans="1:16" s="76" customFormat="1" ht="40.5" customHeight="1">
      <c r="A14" s="137" t="s">
        <v>69</v>
      </c>
      <c r="B14" s="158" t="s">
        <v>70</v>
      </c>
      <c r="C14" s="157" t="s">
        <v>36</v>
      </c>
      <c r="D14" s="158" t="s">
        <v>71</v>
      </c>
      <c r="E14" s="163"/>
      <c r="F14" s="164" t="s">
        <v>74</v>
      </c>
      <c r="G14" s="157" t="s">
        <v>37</v>
      </c>
      <c r="H14" s="137" t="s">
        <v>73</v>
      </c>
      <c r="I14" s="165">
        <v>1732239329</v>
      </c>
      <c r="J14" s="175" t="s">
        <v>207</v>
      </c>
      <c r="K14" s="225" t="s">
        <v>39</v>
      </c>
      <c r="L14" s="225"/>
      <c r="M14" s="225"/>
      <c r="N14" s="226" t="s">
        <v>68</v>
      </c>
      <c r="O14" s="226"/>
      <c r="P14" s="227"/>
    </row>
    <row r="15" spans="1:16" s="76" customFormat="1" ht="40.5" customHeight="1">
      <c r="A15" s="137" t="s">
        <v>69</v>
      </c>
      <c r="B15" s="158" t="s">
        <v>70</v>
      </c>
      <c r="C15" s="137" t="s">
        <v>75</v>
      </c>
      <c r="D15" s="158" t="s">
        <v>76</v>
      </c>
      <c r="E15" s="163"/>
      <c r="F15" s="164" t="s">
        <v>77</v>
      </c>
      <c r="G15" s="157" t="s">
        <v>37</v>
      </c>
      <c r="H15" s="137" t="s">
        <v>73</v>
      </c>
      <c r="I15" s="165">
        <v>3506454277</v>
      </c>
      <c r="J15" s="175" t="s">
        <v>207</v>
      </c>
      <c r="K15" s="225" t="s">
        <v>39</v>
      </c>
      <c r="L15" s="225"/>
      <c r="M15" s="225"/>
      <c r="N15" s="226" t="s">
        <v>68</v>
      </c>
      <c r="O15" s="226"/>
      <c r="P15" s="227"/>
    </row>
    <row r="16" spans="1:16" s="76" customFormat="1" ht="40.5" customHeight="1">
      <c r="A16" s="137" t="s">
        <v>69</v>
      </c>
      <c r="B16" s="158" t="s">
        <v>70</v>
      </c>
      <c r="C16" s="137" t="s">
        <v>75</v>
      </c>
      <c r="D16" s="158" t="s">
        <v>76</v>
      </c>
      <c r="E16" s="163"/>
      <c r="F16" s="164" t="s">
        <v>78</v>
      </c>
      <c r="G16" s="157" t="s">
        <v>37</v>
      </c>
      <c r="H16" s="137" t="s">
        <v>73</v>
      </c>
      <c r="I16" s="165">
        <v>129723776</v>
      </c>
      <c r="J16" s="175" t="s">
        <v>207</v>
      </c>
      <c r="K16" s="225" t="s">
        <v>39</v>
      </c>
      <c r="L16" s="225"/>
      <c r="M16" s="225"/>
      <c r="N16" s="226" t="s">
        <v>68</v>
      </c>
      <c r="O16" s="226"/>
      <c r="P16" s="227"/>
    </row>
    <row r="17" spans="1:19" ht="39.950000000000003" customHeight="1">
      <c r="A17" s="137" t="s">
        <v>80</v>
      </c>
      <c r="B17" s="137" t="s">
        <v>81</v>
      </c>
      <c r="C17" s="134" t="s">
        <v>84</v>
      </c>
      <c r="D17" s="137" t="s">
        <v>85</v>
      </c>
      <c r="E17" s="132"/>
      <c r="F17" s="282" t="s">
        <v>208</v>
      </c>
      <c r="G17" s="134" t="s">
        <v>37</v>
      </c>
      <c r="H17" s="259" t="s">
        <v>147</v>
      </c>
      <c r="I17" s="187">
        <v>17439075003</v>
      </c>
      <c r="J17" s="136" t="s">
        <v>82</v>
      </c>
      <c r="K17" s="285" t="s">
        <v>147</v>
      </c>
      <c r="L17" s="286"/>
      <c r="M17" s="287"/>
      <c r="N17" s="236" t="s">
        <v>87</v>
      </c>
      <c r="O17" s="286"/>
      <c r="P17" s="288"/>
      <c r="Q17" s="66"/>
      <c r="R17" s="77"/>
      <c r="S17" s="77"/>
    </row>
    <row r="18" spans="1:19" ht="39.950000000000003" customHeight="1">
      <c r="A18" s="137" t="s">
        <v>80</v>
      </c>
      <c r="B18" s="137" t="s">
        <v>81</v>
      </c>
      <c r="C18" s="134" t="s">
        <v>84</v>
      </c>
      <c r="D18" s="137" t="s">
        <v>85</v>
      </c>
      <c r="E18" s="267"/>
      <c r="F18" s="283"/>
      <c r="G18" s="134" t="s">
        <v>40</v>
      </c>
      <c r="H18" s="264"/>
      <c r="I18" s="187">
        <v>13194030009</v>
      </c>
      <c r="J18" s="228" t="s">
        <v>82</v>
      </c>
      <c r="K18" s="230" t="s">
        <v>86</v>
      </c>
      <c r="L18" s="231"/>
      <c r="M18" s="232"/>
      <c r="N18" s="236" t="s">
        <v>87</v>
      </c>
      <c r="O18" s="237"/>
      <c r="P18" s="238"/>
      <c r="Q18" s="66"/>
      <c r="R18" s="77"/>
      <c r="S18" s="77"/>
    </row>
    <row r="19" spans="1:19" ht="39.950000000000003" customHeight="1">
      <c r="A19" s="137" t="s">
        <v>80</v>
      </c>
      <c r="B19" s="137" t="s">
        <v>81</v>
      </c>
      <c r="C19" s="134" t="s">
        <v>84</v>
      </c>
      <c r="D19" s="137" t="s">
        <v>85</v>
      </c>
      <c r="E19" s="269"/>
      <c r="F19" s="284"/>
      <c r="G19" s="134" t="s">
        <v>41</v>
      </c>
      <c r="H19" s="265"/>
      <c r="I19" s="187">
        <v>8109071</v>
      </c>
      <c r="J19" s="229"/>
      <c r="K19" s="233"/>
      <c r="L19" s="234"/>
      <c r="M19" s="235"/>
      <c r="N19" s="239"/>
      <c r="O19" s="240"/>
      <c r="P19" s="241"/>
      <c r="Q19" s="66"/>
      <c r="R19" s="77"/>
      <c r="S19" s="77"/>
    </row>
    <row r="20" spans="1:19" ht="39.950000000000003" customHeight="1">
      <c r="A20" s="137" t="s">
        <v>80</v>
      </c>
      <c r="B20" s="137" t="s">
        <v>81</v>
      </c>
      <c r="C20" s="134" t="s">
        <v>84</v>
      </c>
      <c r="D20" s="137" t="s">
        <v>85</v>
      </c>
      <c r="E20" s="133"/>
      <c r="F20" s="222" t="s">
        <v>209</v>
      </c>
      <c r="G20" s="134" t="s">
        <v>37</v>
      </c>
      <c r="H20" s="259" t="s">
        <v>147</v>
      </c>
      <c r="I20" s="187">
        <v>14322314191</v>
      </c>
      <c r="J20" s="135" t="s">
        <v>150</v>
      </c>
      <c r="K20" s="225" t="s">
        <v>39</v>
      </c>
      <c r="L20" s="225"/>
      <c r="M20" s="225"/>
      <c r="N20" s="226" t="s">
        <v>68</v>
      </c>
      <c r="O20" s="226"/>
      <c r="P20" s="227"/>
      <c r="Q20" s="66"/>
      <c r="R20" s="77"/>
      <c r="S20" s="77"/>
    </row>
    <row r="21" spans="1:19" ht="39.950000000000003" customHeight="1">
      <c r="A21" s="137" t="s">
        <v>80</v>
      </c>
      <c r="B21" s="137" t="s">
        <v>81</v>
      </c>
      <c r="C21" s="134" t="s">
        <v>84</v>
      </c>
      <c r="D21" s="137" t="s">
        <v>85</v>
      </c>
      <c r="E21" s="289"/>
      <c r="F21" s="274"/>
      <c r="G21" s="134" t="s">
        <v>40</v>
      </c>
      <c r="H21" s="264"/>
      <c r="I21" s="187">
        <v>8843521271</v>
      </c>
      <c r="J21" s="228" t="s">
        <v>150</v>
      </c>
      <c r="K21" s="230" t="s">
        <v>86</v>
      </c>
      <c r="L21" s="231"/>
      <c r="M21" s="232"/>
      <c r="N21" s="236" t="s">
        <v>68</v>
      </c>
      <c r="O21" s="237"/>
      <c r="P21" s="238"/>
      <c r="Q21" s="66"/>
      <c r="R21" s="77"/>
      <c r="S21" s="77"/>
    </row>
    <row r="22" spans="1:19" ht="39.950000000000003" customHeight="1">
      <c r="A22" s="137" t="s">
        <v>80</v>
      </c>
      <c r="B22" s="137" t="s">
        <v>81</v>
      </c>
      <c r="C22" s="134" t="s">
        <v>84</v>
      </c>
      <c r="D22" s="137" t="s">
        <v>85</v>
      </c>
      <c r="E22" s="290"/>
      <c r="F22" s="275"/>
      <c r="G22" s="134" t="s">
        <v>41</v>
      </c>
      <c r="H22" s="265"/>
      <c r="I22" s="187">
        <v>21244591</v>
      </c>
      <c r="J22" s="229"/>
      <c r="K22" s="233"/>
      <c r="L22" s="234"/>
      <c r="M22" s="235"/>
      <c r="N22" s="239"/>
      <c r="O22" s="240"/>
      <c r="P22" s="241"/>
      <c r="Q22" s="66"/>
      <c r="R22" s="77"/>
      <c r="S22" s="77"/>
    </row>
    <row r="23" spans="1:19" ht="39.950000000000003" customHeight="1">
      <c r="A23" s="137" t="s">
        <v>80</v>
      </c>
      <c r="B23" s="137" t="s">
        <v>81</v>
      </c>
      <c r="C23" s="134" t="s">
        <v>84</v>
      </c>
      <c r="D23" s="137" t="s">
        <v>85</v>
      </c>
      <c r="F23" s="222" t="s">
        <v>148</v>
      </c>
      <c r="G23" s="134" t="s">
        <v>37</v>
      </c>
      <c r="H23" s="259" t="s">
        <v>147</v>
      </c>
      <c r="I23" s="187">
        <v>3605574000</v>
      </c>
      <c r="J23" s="135" t="s">
        <v>149</v>
      </c>
      <c r="K23" s="225" t="s">
        <v>38</v>
      </c>
      <c r="L23" s="225"/>
      <c r="M23" s="225"/>
      <c r="N23" s="226" t="s">
        <v>88</v>
      </c>
      <c r="O23" s="226"/>
      <c r="P23" s="227"/>
      <c r="Q23" s="66"/>
      <c r="R23" s="77"/>
      <c r="S23" s="77"/>
    </row>
    <row r="24" spans="1:19" ht="39.950000000000003" customHeight="1">
      <c r="A24" s="137" t="s">
        <v>80</v>
      </c>
      <c r="B24" s="137" t="s">
        <v>81</v>
      </c>
      <c r="C24" s="134" t="s">
        <v>84</v>
      </c>
      <c r="D24" s="137" t="s">
        <v>85</v>
      </c>
      <c r="E24" s="267"/>
      <c r="F24" s="223"/>
      <c r="G24" s="134" t="s">
        <v>40</v>
      </c>
      <c r="H24" s="264"/>
      <c r="I24" s="187">
        <v>4136602622</v>
      </c>
      <c r="J24" s="228" t="s">
        <v>149</v>
      </c>
      <c r="K24" s="230" t="s">
        <v>86</v>
      </c>
      <c r="L24" s="231"/>
      <c r="M24" s="232"/>
      <c r="N24" s="236" t="s">
        <v>88</v>
      </c>
      <c r="O24" s="237"/>
      <c r="P24" s="238"/>
      <c r="Q24" s="66"/>
      <c r="R24" s="77"/>
      <c r="S24" s="77"/>
    </row>
    <row r="25" spans="1:19" ht="39.950000000000003" customHeight="1">
      <c r="A25" s="137" t="s">
        <v>80</v>
      </c>
      <c r="B25" s="137" t="s">
        <v>81</v>
      </c>
      <c r="C25" s="134" t="s">
        <v>84</v>
      </c>
      <c r="D25" s="137" t="s">
        <v>85</v>
      </c>
      <c r="E25" s="269"/>
      <c r="F25" s="224"/>
      <c r="G25" s="134" t="s">
        <v>41</v>
      </c>
      <c r="H25" s="265"/>
      <c r="I25" s="187">
        <v>19</v>
      </c>
      <c r="J25" s="229"/>
      <c r="K25" s="233"/>
      <c r="L25" s="234"/>
      <c r="M25" s="235"/>
      <c r="N25" s="239"/>
      <c r="O25" s="240"/>
      <c r="P25" s="241"/>
      <c r="Q25" s="66"/>
      <c r="R25" s="77"/>
      <c r="S25" s="77"/>
    </row>
    <row r="26" spans="1:19" ht="39.950000000000003" customHeight="1">
      <c r="A26" s="137" t="s">
        <v>80</v>
      </c>
      <c r="B26" s="137" t="s">
        <v>81</v>
      </c>
      <c r="C26" s="137" t="s">
        <v>89</v>
      </c>
      <c r="D26" s="137" t="s">
        <v>85</v>
      </c>
      <c r="E26" s="78"/>
      <c r="F26" s="222" t="s">
        <v>210</v>
      </c>
      <c r="G26" s="134" t="s">
        <v>37</v>
      </c>
      <c r="H26" s="259" t="s">
        <v>147</v>
      </c>
      <c r="I26" s="187">
        <v>13750627664</v>
      </c>
      <c r="J26" s="135" t="s">
        <v>151</v>
      </c>
      <c r="K26" s="225" t="s">
        <v>38</v>
      </c>
      <c r="L26" s="225"/>
      <c r="M26" s="225"/>
      <c r="N26" s="226" t="s">
        <v>152</v>
      </c>
      <c r="O26" s="226"/>
      <c r="P26" s="227"/>
      <c r="Q26" s="66"/>
      <c r="R26" s="77"/>
      <c r="S26" s="77"/>
    </row>
    <row r="27" spans="1:19" ht="45" customHeight="1">
      <c r="A27" s="137" t="s">
        <v>80</v>
      </c>
      <c r="B27" s="137" t="s">
        <v>81</v>
      </c>
      <c r="C27" s="137" t="s">
        <v>89</v>
      </c>
      <c r="D27" s="137" t="s">
        <v>85</v>
      </c>
      <c r="E27" s="267"/>
      <c r="F27" s="274"/>
      <c r="G27" s="134" t="s">
        <v>40</v>
      </c>
      <c r="H27" s="264"/>
      <c r="I27" s="187">
        <v>85804296334</v>
      </c>
      <c r="J27" s="228" t="s">
        <v>151</v>
      </c>
      <c r="K27" s="230" t="s">
        <v>86</v>
      </c>
      <c r="L27" s="231"/>
      <c r="M27" s="232"/>
      <c r="N27" s="236" t="s">
        <v>152</v>
      </c>
      <c r="O27" s="237"/>
      <c r="P27" s="238"/>
      <c r="Q27" s="66"/>
      <c r="R27" s="77"/>
      <c r="S27" s="77"/>
    </row>
    <row r="28" spans="1:19" ht="45" customHeight="1">
      <c r="A28" s="137" t="s">
        <v>80</v>
      </c>
      <c r="B28" s="137" t="s">
        <v>81</v>
      </c>
      <c r="C28" s="137" t="s">
        <v>89</v>
      </c>
      <c r="D28" s="137" t="s">
        <v>85</v>
      </c>
      <c r="E28" s="269"/>
      <c r="F28" s="275"/>
      <c r="G28" s="134" t="s">
        <v>41</v>
      </c>
      <c r="H28" s="265"/>
      <c r="I28" s="187">
        <v>3808131170</v>
      </c>
      <c r="J28" s="229"/>
      <c r="K28" s="233"/>
      <c r="L28" s="234"/>
      <c r="M28" s="235"/>
      <c r="N28" s="239"/>
      <c r="O28" s="240"/>
      <c r="P28" s="241"/>
      <c r="Q28" s="66"/>
      <c r="R28" s="77"/>
      <c r="S28" s="77"/>
    </row>
    <row r="29" spans="1:19" ht="39.950000000000003" customHeight="1">
      <c r="A29" s="137" t="s">
        <v>80</v>
      </c>
      <c r="B29" s="137" t="s">
        <v>81</v>
      </c>
      <c r="C29" s="137" t="s">
        <v>89</v>
      </c>
      <c r="D29" s="137" t="s">
        <v>85</v>
      </c>
      <c r="E29" s="78"/>
      <c r="F29" s="222" t="s">
        <v>153</v>
      </c>
      <c r="G29" s="134" t="s">
        <v>37</v>
      </c>
      <c r="H29" s="259" t="s">
        <v>147</v>
      </c>
      <c r="I29" s="187">
        <v>866041559</v>
      </c>
      <c r="J29" s="135" t="s">
        <v>83</v>
      </c>
      <c r="K29" s="225" t="s">
        <v>38</v>
      </c>
      <c r="L29" s="225"/>
      <c r="M29" s="225"/>
      <c r="N29" s="226" t="s">
        <v>90</v>
      </c>
      <c r="O29" s="226"/>
      <c r="P29" s="227"/>
      <c r="Q29" s="66"/>
      <c r="R29" s="77"/>
      <c r="S29" s="77"/>
    </row>
    <row r="30" spans="1:19" ht="45" customHeight="1">
      <c r="A30" s="137" t="s">
        <v>80</v>
      </c>
      <c r="B30" s="137" t="s">
        <v>81</v>
      </c>
      <c r="C30" s="137" t="s">
        <v>89</v>
      </c>
      <c r="D30" s="137" t="s">
        <v>85</v>
      </c>
      <c r="E30" s="267"/>
      <c r="F30" s="223"/>
      <c r="G30" s="134" t="s">
        <v>40</v>
      </c>
      <c r="H30" s="264"/>
      <c r="I30" s="187">
        <v>5171264521</v>
      </c>
      <c r="J30" s="228" t="s">
        <v>83</v>
      </c>
      <c r="K30" s="230" t="s">
        <v>86</v>
      </c>
      <c r="L30" s="231"/>
      <c r="M30" s="232"/>
      <c r="N30" s="236" t="s">
        <v>90</v>
      </c>
      <c r="O30" s="237"/>
      <c r="P30" s="238"/>
      <c r="Q30" s="66"/>
      <c r="R30" s="77"/>
      <c r="S30" s="77"/>
    </row>
    <row r="31" spans="1:19" ht="45" customHeight="1">
      <c r="A31" s="137" t="s">
        <v>80</v>
      </c>
      <c r="B31" s="137" t="s">
        <v>81</v>
      </c>
      <c r="C31" s="137" t="s">
        <v>89</v>
      </c>
      <c r="D31" s="137" t="s">
        <v>85</v>
      </c>
      <c r="E31" s="269"/>
      <c r="F31" s="224"/>
      <c r="G31" s="134" t="s">
        <v>41</v>
      </c>
      <c r="H31" s="265"/>
      <c r="I31" s="187">
        <v>254952985</v>
      </c>
      <c r="J31" s="229"/>
      <c r="K31" s="233"/>
      <c r="L31" s="234"/>
      <c r="M31" s="235"/>
      <c r="N31" s="239"/>
      <c r="O31" s="240"/>
      <c r="P31" s="241"/>
      <c r="Q31" s="66"/>
      <c r="R31" s="77"/>
      <c r="S31" s="77"/>
    </row>
    <row r="32" spans="1:19" ht="39.950000000000003" customHeight="1">
      <c r="A32" s="179" t="s">
        <v>80</v>
      </c>
      <c r="B32" s="179" t="s">
        <v>81</v>
      </c>
      <c r="C32" s="179" t="s">
        <v>89</v>
      </c>
      <c r="D32" s="179" t="s">
        <v>85</v>
      </c>
      <c r="E32" s="163" t="s">
        <v>158</v>
      </c>
      <c r="F32" s="222" t="s">
        <v>154</v>
      </c>
      <c r="G32" s="174" t="s">
        <v>37</v>
      </c>
      <c r="H32" s="259" t="s">
        <v>147</v>
      </c>
      <c r="I32" s="187">
        <v>7245343143</v>
      </c>
      <c r="J32" s="175" t="s">
        <v>195</v>
      </c>
      <c r="K32" s="225" t="s">
        <v>38</v>
      </c>
      <c r="L32" s="225"/>
      <c r="M32" s="225"/>
      <c r="N32" s="226" t="s">
        <v>197</v>
      </c>
      <c r="O32" s="226"/>
      <c r="P32" s="227"/>
      <c r="Q32" s="66"/>
      <c r="R32" s="77"/>
      <c r="S32" s="77"/>
    </row>
    <row r="33" spans="1:19" ht="45" customHeight="1">
      <c r="A33" s="179" t="s">
        <v>80</v>
      </c>
      <c r="B33" s="179" t="s">
        <v>81</v>
      </c>
      <c r="C33" s="179" t="s">
        <v>89</v>
      </c>
      <c r="D33" s="179" t="s">
        <v>85</v>
      </c>
      <c r="E33" s="267" t="s">
        <v>158</v>
      </c>
      <c r="F33" s="274"/>
      <c r="G33" s="174" t="s">
        <v>40</v>
      </c>
      <c r="H33" s="272"/>
      <c r="I33" s="187">
        <v>51323746316</v>
      </c>
      <c r="J33" s="228" t="s">
        <v>196</v>
      </c>
      <c r="K33" s="230" t="s">
        <v>86</v>
      </c>
      <c r="L33" s="231"/>
      <c r="M33" s="232"/>
      <c r="N33" s="236" t="s">
        <v>198</v>
      </c>
      <c r="O33" s="237"/>
      <c r="P33" s="238"/>
      <c r="Q33" s="66"/>
      <c r="R33" s="77"/>
      <c r="S33" s="77"/>
    </row>
    <row r="34" spans="1:19" ht="45" customHeight="1">
      <c r="A34" s="179" t="s">
        <v>80</v>
      </c>
      <c r="B34" s="179" t="s">
        <v>81</v>
      </c>
      <c r="C34" s="179" t="s">
        <v>89</v>
      </c>
      <c r="D34" s="179" t="s">
        <v>85</v>
      </c>
      <c r="E34" s="269"/>
      <c r="F34" s="275"/>
      <c r="G34" s="174" t="s">
        <v>41</v>
      </c>
      <c r="H34" s="273"/>
      <c r="I34" s="187">
        <v>663038860</v>
      </c>
      <c r="J34" s="242"/>
      <c r="K34" s="248"/>
      <c r="L34" s="249"/>
      <c r="M34" s="250"/>
      <c r="N34" s="261"/>
      <c r="O34" s="262"/>
      <c r="P34" s="263"/>
      <c r="Q34" s="66"/>
      <c r="R34" s="77"/>
      <c r="S34" s="77"/>
    </row>
    <row r="35" spans="1:19" ht="30" customHeight="1">
      <c r="A35" s="226" t="s">
        <v>47</v>
      </c>
      <c r="B35" s="226" t="s">
        <v>91</v>
      </c>
      <c r="C35" s="225" t="s">
        <v>36</v>
      </c>
      <c r="D35" s="226" t="s">
        <v>92</v>
      </c>
      <c r="E35" s="267"/>
      <c r="F35" s="270" t="s">
        <v>93</v>
      </c>
      <c r="G35" s="157" t="s">
        <v>37</v>
      </c>
      <c r="H35" s="271" t="s">
        <v>157</v>
      </c>
      <c r="I35" s="165">
        <v>444141000</v>
      </c>
      <c r="J35" s="166" t="s">
        <v>211</v>
      </c>
      <c r="K35" s="276" t="s">
        <v>38</v>
      </c>
      <c r="L35" s="277"/>
      <c r="M35" s="278"/>
      <c r="N35" s="279" t="s">
        <v>68</v>
      </c>
      <c r="O35" s="280"/>
      <c r="P35" s="281"/>
    </row>
    <row r="36" spans="1:19" ht="30" customHeight="1">
      <c r="A36" s="266"/>
      <c r="B36" s="226"/>
      <c r="C36" s="225"/>
      <c r="D36" s="226"/>
      <c r="E36" s="268"/>
      <c r="F36" s="270"/>
      <c r="G36" s="157" t="s">
        <v>40</v>
      </c>
      <c r="H36" s="271"/>
      <c r="I36" s="165">
        <v>520548977</v>
      </c>
      <c r="J36" s="243" t="s">
        <v>211</v>
      </c>
      <c r="K36" s="245" t="s">
        <v>94</v>
      </c>
      <c r="L36" s="246"/>
      <c r="M36" s="247"/>
      <c r="N36" s="245" t="s">
        <v>68</v>
      </c>
      <c r="O36" s="251"/>
      <c r="P36" s="252"/>
    </row>
    <row r="37" spans="1:19" ht="30" customHeight="1">
      <c r="A37" s="266"/>
      <c r="B37" s="226"/>
      <c r="C37" s="225"/>
      <c r="D37" s="226"/>
      <c r="E37" s="269"/>
      <c r="F37" s="270"/>
      <c r="G37" s="157" t="s">
        <v>41</v>
      </c>
      <c r="H37" s="271"/>
      <c r="I37" s="165">
        <v>14622915</v>
      </c>
      <c r="J37" s="244"/>
      <c r="K37" s="248"/>
      <c r="L37" s="249"/>
      <c r="M37" s="250"/>
      <c r="N37" s="253"/>
      <c r="O37" s="254"/>
      <c r="P37" s="255"/>
    </row>
    <row r="38" spans="1:19" s="76" customFormat="1" ht="40.5" customHeight="1">
      <c r="A38" s="137" t="s">
        <v>95</v>
      </c>
      <c r="B38" s="158" t="s">
        <v>96</v>
      </c>
      <c r="C38" s="157" t="s">
        <v>36</v>
      </c>
      <c r="D38" s="158" t="s">
        <v>97</v>
      </c>
      <c r="E38" s="78"/>
      <c r="F38" s="164" t="s">
        <v>98</v>
      </c>
      <c r="G38" s="157" t="s">
        <v>40</v>
      </c>
      <c r="H38" s="137" t="s">
        <v>99</v>
      </c>
      <c r="I38" s="165">
        <v>20374079</v>
      </c>
      <c r="J38" s="177" t="s">
        <v>212</v>
      </c>
      <c r="K38" s="256" t="s">
        <v>38</v>
      </c>
      <c r="L38" s="256"/>
      <c r="M38" s="256"/>
      <c r="N38" s="257" t="s">
        <v>100</v>
      </c>
      <c r="O38" s="257"/>
      <c r="P38" s="258"/>
    </row>
    <row r="39" spans="1:19" s="76" customFormat="1" ht="40.5" customHeight="1">
      <c r="A39" s="137" t="s">
        <v>95</v>
      </c>
      <c r="B39" s="158" t="s">
        <v>96</v>
      </c>
      <c r="C39" s="157" t="s">
        <v>36</v>
      </c>
      <c r="D39" s="158" t="s">
        <v>159</v>
      </c>
      <c r="E39" s="78"/>
      <c r="F39" s="164" t="s">
        <v>98</v>
      </c>
      <c r="G39" s="157" t="s">
        <v>40</v>
      </c>
      <c r="H39" s="137" t="s">
        <v>99</v>
      </c>
      <c r="I39" s="165">
        <v>32278</v>
      </c>
      <c r="J39" s="177" t="s">
        <v>213</v>
      </c>
      <c r="K39" s="256" t="s">
        <v>38</v>
      </c>
      <c r="L39" s="256"/>
      <c r="M39" s="256"/>
      <c r="N39" s="257" t="s">
        <v>100</v>
      </c>
      <c r="O39" s="257"/>
      <c r="P39" s="258"/>
    </row>
    <row r="40" spans="1:19" s="76" customFormat="1" ht="40.5" customHeight="1">
      <c r="A40" s="137" t="s">
        <v>95</v>
      </c>
      <c r="B40" s="158" t="s">
        <v>101</v>
      </c>
      <c r="C40" s="157" t="s">
        <v>36</v>
      </c>
      <c r="D40" s="158" t="s">
        <v>97</v>
      </c>
      <c r="E40" s="167"/>
      <c r="F40" s="168" t="s">
        <v>102</v>
      </c>
      <c r="G40" s="156" t="s">
        <v>40</v>
      </c>
      <c r="H40" s="169" t="s">
        <v>103</v>
      </c>
      <c r="I40" s="185">
        <v>161690361</v>
      </c>
      <c r="J40" s="176" t="s">
        <v>214</v>
      </c>
      <c r="K40" s="259" t="s">
        <v>38</v>
      </c>
      <c r="L40" s="259"/>
      <c r="M40" s="259"/>
      <c r="N40" s="228" t="s">
        <v>100</v>
      </c>
      <c r="O40" s="228"/>
      <c r="P40" s="260"/>
    </row>
    <row r="41" spans="1:19" s="76" customFormat="1" ht="40.5" customHeight="1">
      <c r="A41" s="137" t="s">
        <v>95</v>
      </c>
      <c r="B41" s="158" t="s">
        <v>101</v>
      </c>
      <c r="C41" s="157" t="s">
        <v>36</v>
      </c>
      <c r="D41" s="158" t="s">
        <v>159</v>
      </c>
      <c r="E41" s="167"/>
      <c r="F41" s="164" t="s">
        <v>102</v>
      </c>
      <c r="G41" s="157" t="s">
        <v>40</v>
      </c>
      <c r="H41" s="137" t="s">
        <v>103</v>
      </c>
      <c r="I41" s="165">
        <v>32188</v>
      </c>
      <c r="J41" s="175" t="s">
        <v>214</v>
      </c>
      <c r="K41" s="225" t="s">
        <v>38</v>
      </c>
      <c r="L41" s="225"/>
      <c r="M41" s="225"/>
      <c r="N41" s="226" t="s">
        <v>100</v>
      </c>
      <c r="O41" s="226"/>
      <c r="P41" s="227"/>
    </row>
    <row r="42" spans="1:19" s="76" customFormat="1" ht="40.5" customHeight="1">
      <c r="A42" s="137" t="s">
        <v>95</v>
      </c>
      <c r="B42" s="158" t="s">
        <v>160</v>
      </c>
      <c r="C42" s="157" t="s">
        <v>161</v>
      </c>
      <c r="D42" s="158" t="s">
        <v>97</v>
      </c>
      <c r="E42" s="167"/>
      <c r="F42" s="164" t="s">
        <v>162</v>
      </c>
      <c r="G42" s="157" t="s">
        <v>163</v>
      </c>
      <c r="H42" s="179" t="s">
        <v>216</v>
      </c>
      <c r="I42" s="165">
        <v>15529937780</v>
      </c>
      <c r="J42" s="175" t="s">
        <v>215</v>
      </c>
      <c r="K42" s="210" t="s">
        <v>146</v>
      </c>
      <c r="L42" s="211"/>
      <c r="M42" s="212"/>
      <c r="N42" s="213" t="s">
        <v>164</v>
      </c>
      <c r="O42" s="214"/>
      <c r="P42" s="215"/>
    </row>
    <row r="43" spans="1:19" s="76" customFormat="1" ht="40.5" customHeight="1" thickBot="1">
      <c r="A43" s="137" t="s">
        <v>95</v>
      </c>
      <c r="B43" s="158" t="s">
        <v>160</v>
      </c>
      <c r="C43" s="157" t="s">
        <v>161</v>
      </c>
      <c r="D43" s="160" t="s">
        <v>97</v>
      </c>
      <c r="E43" s="167"/>
      <c r="F43" s="170" t="s">
        <v>162</v>
      </c>
      <c r="G43" s="171" t="s">
        <v>165</v>
      </c>
      <c r="H43" s="172" t="s">
        <v>216</v>
      </c>
      <c r="I43" s="186">
        <v>404177742</v>
      </c>
      <c r="J43" s="173" t="s">
        <v>215</v>
      </c>
      <c r="K43" s="216" t="s">
        <v>146</v>
      </c>
      <c r="L43" s="217"/>
      <c r="M43" s="218"/>
      <c r="N43" s="219" t="s">
        <v>164</v>
      </c>
      <c r="O43" s="220"/>
      <c r="P43" s="221"/>
    </row>
    <row r="44" spans="1:19" s="76" customFormat="1" ht="20.25" customHeight="1" thickTop="1"/>
    <row r="45" spans="1:19" ht="12" customHeight="1">
      <c r="A45" s="68"/>
    </row>
    <row r="46" spans="1:19" ht="15" customHeight="1">
      <c r="A46" s="68"/>
      <c r="I46" s="80"/>
    </row>
    <row r="47" spans="1:19">
      <c r="A47" s="68"/>
    </row>
    <row r="48" spans="1:19">
      <c r="A48" s="68"/>
    </row>
    <row r="49" spans="1:1">
      <c r="A49" s="68"/>
    </row>
    <row r="50" spans="1:1">
      <c r="A50" s="68"/>
    </row>
    <row r="51" spans="1:1">
      <c r="A51" s="68"/>
    </row>
    <row r="52" spans="1:1">
      <c r="A52" s="68"/>
    </row>
  </sheetData>
  <mergeCells count="101">
    <mergeCell ref="P1:P2"/>
    <mergeCell ref="K4:M4"/>
    <mergeCell ref="N4:P4"/>
    <mergeCell ref="K5:M5"/>
    <mergeCell ref="N5:P5"/>
    <mergeCell ref="K3:M3"/>
    <mergeCell ref="N3:P3"/>
    <mergeCell ref="K14:M14"/>
    <mergeCell ref="N14:P14"/>
    <mergeCell ref="K15:M15"/>
    <mergeCell ref="N15:P15"/>
    <mergeCell ref="K16:M16"/>
    <mergeCell ref="N16:P16"/>
    <mergeCell ref="K13:M13"/>
    <mergeCell ref="N13:P13"/>
    <mergeCell ref="K6:M6"/>
    <mergeCell ref="N6:P6"/>
    <mergeCell ref="K7:M7"/>
    <mergeCell ref="N7:P7"/>
    <mergeCell ref="K10:M10"/>
    <mergeCell ref="K12:M12"/>
    <mergeCell ref="N10:P10"/>
    <mergeCell ref="N12:P12"/>
    <mergeCell ref="K8:M8"/>
    <mergeCell ref="N8:P8"/>
    <mergeCell ref="K9:M9"/>
    <mergeCell ref="N9:P9"/>
    <mergeCell ref="K11:M11"/>
    <mergeCell ref="N11:P11"/>
    <mergeCell ref="F17:F19"/>
    <mergeCell ref="H17:H19"/>
    <mergeCell ref="K17:M17"/>
    <mergeCell ref="N17:P17"/>
    <mergeCell ref="E18:E19"/>
    <mergeCell ref="J18:J19"/>
    <mergeCell ref="K18:M19"/>
    <mergeCell ref="N18:P19"/>
    <mergeCell ref="H20:H22"/>
    <mergeCell ref="K20:M20"/>
    <mergeCell ref="N20:P20"/>
    <mergeCell ref="E21:E22"/>
    <mergeCell ref="J21:J22"/>
    <mergeCell ref="K21:M22"/>
    <mergeCell ref="N21:P22"/>
    <mergeCell ref="F20:F22"/>
    <mergeCell ref="K33:M34"/>
    <mergeCell ref="N33:P34"/>
    <mergeCell ref="H23:H25"/>
    <mergeCell ref="A35:A37"/>
    <mergeCell ref="B35:B37"/>
    <mergeCell ref="C35:C37"/>
    <mergeCell ref="D35:D37"/>
    <mergeCell ref="E35:E37"/>
    <mergeCell ref="F35:F37"/>
    <mergeCell ref="H35:H37"/>
    <mergeCell ref="H29:H31"/>
    <mergeCell ref="H26:H28"/>
    <mergeCell ref="H32:H34"/>
    <mergeCell ref="E24:E25"/>
    <mergeCell ref="E30:E31"/>
    <mergeCell ref="F26:F28"/>
    <mergeCell ref="F32:F34"/>
    <mergeCell ref="E27:E28"/>
    <mergeCell ref="E33:E34"/>
    <mergeCell ref="K35:M35"/>
    <mergeCell ref="N35:P35"/>
    <mergeCell ref="K41:M41"/>
    <mergeCell ref="N41:P41"/>
    <mergeCell ref="J36:J37"/>
    <mergeCell ref="K36:M37"/>
    <mergeCell ref="N36:P37"/>
    <mergeCell ref="K38:M38"/>
    <mergeCell ref="N38:P38"/>
    <mergeCell ref="K39:M39"/>
    <mergeCell ref="N39:P39"/>
    <mergeCell ref="K40:M40"/>
    <mergeCell ref="N40:P40"/>
    <mergeCell ref="K42:M42"/>
    <mergeCell ref="N42:P42"/>
    <mergeCell ref="K43:M43"/>
    <mergeCell ref="N43:P43"/>
    <mergeCell ref="F23:F25"/>
    <mergeCell ref="K23:M23"/>
    <mergeCell ref="N23:P23"/>
    <mergeCell ref="J24:J25"/>
    <mergeCell ref="K24:M25"/>
    <mergeCell ref="N24:P25"/>
    <mergeCell ref="F29:F31"/>
    <mergeCell ref="K29:M29"/>
    <mergeCell ref="N29:P29"/>
    <mergeCell ref="J30:J31"/>
    <mergeCell ref="K30:M31"/>
    <mergeCell ref="N30:P31"/>
    <mergeCell ref="K26:M26"/>
    <mergeCell ref="N26:P26"/>
    <mergeCell ref="J27:J28"/>
    <mergeCell ref="K27:M28"/>
    <mergeCell ref="N27:P28"/>
    <mergeCell ref="K32:M32"/>
    <mergeCell ref="N32:P32"/>
    <mergeCell ref="J33:J34"/>
  </mergeCells>
  <phoneticPr fontId="1"/>
  <pageMargins left="0.7" right="0.7" top="0.75" bottom="0.75" header="0.3" footer="0.3"/>
  <pageSetup paperSize="9" scale="83" fitToHeight="0" orientation="landscape" r:id="rId1"/>
  <rowBreaks count="3" manualBreakCount="3">
    <brk id="15" max="15" man="1"/>
    <brk id="28" max="15" man="1"/>
    <brk id="4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4"/>
  <sheetViews>
    <sheetView view="pageBreakPreview" zoomScale="60" zoomScaleNormal="75" workbookViewId="0"/>
  </sheetViews>
  <sheetFormatPr defaultRowHeight="12"/>
  <cols>
    <col min="1" max="1" width="7.75" style="83" customWidth="1"/>
    <col min="2" max="2" width="15.625" style="84" customWidth="1"/>
    <col min="3" max="3" width="18.625" style="84" customWidth="1"/>
    <col min="4" max="4" width="8.875" style="83" customWidth="1"/>
    <col min="5" max="5" width="9.375" style="83" hidden="1" customWidth="1"/>
    <col min="6" max="6" width="18.625" style="84" customWidth="1"/>
    <col min="7" max="7" width="18.625" style="83" customWidth="1"/>
    <col min="8" max="8" width="6" style="95" customWidth="1"/>
    <col min="9" max="9" width="13.625" style="83" customWidth="1"/>
    <col min="10" max="10" width="15.25" style="83" bestFit="1" customWidth="1"/>
    <col min="11" max="11" width="17.625" style="82" customWidth="1"/>
    <col min="12" max="12" width="12.5" style="83" customWidth="1"/>
    <col min="13" max="14" width="6.625" style="83" customWidth="1"/>
    <col min="15" max="15" width="5.5" style="83" customWidth="1"/>
    <col min="16" max="16" width="20.625" style="83" customWidth="1"/>
    <col min="17" max="17" width="5" style="83" customWidth="1"/>
    <col min="18" max="18" width="20.625" style="83" customWidth="1"/>
    <col min="19" max="21" width="5" style="83" customWidth="1"/>
    <col min="22" max="16384" width="9" style="83"/>
  </cols>
  <sheetData>
    <row r="1" spans="2:40" ht="30" customHeight="1">
      <c r="B1" s="81" t="s">
        <v>201</v>
      </c>
      <c r="C1" s="82"/>
      <c r="H1" s="85"/>
      <c r="I1" s="85"/>
      <c r="J1" s="85"/>
      <c r="K1" s="86"/>
      <c r="L1" s="85"/>
      <c r="M1" s="85"/>
      <c r="N1" s="85"/>
      <c r="O1" s="85"/>
      <c r="P1" s="85"/>
      <c r="Q1" s="85"/>
      <c r="R1" s="85"/>
      <c r="S1" s="302" t="s">
        <v>200</v>
      </c>
      <c r="T1" s="302"/>
      <c r="U1" s="302"/>
    </row>
    <row r="2" spans="2:40" ht="3" customHeight="1" thickBot="1">
      <c r="G2" s="82"/>
      <c r="H2" s="85"/>
      <c r="I2" s="85"/>
      <c r="J2" s="85"/>
      <c r="K2" s="86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2:40" ht="24.95" customHeight="1" thickTop="1">
      <c r="B3" s="318" t="s">
        <v>22</v>
      </c>
      <c r="C3" s="318" t="s">
        <v>104</v>
      </c>
      <c r="D3" s="324" t="s">
        <v>23</v>
      </c>
      <c r="E3" s="324" t="s">
        <v>24</v>
      </c>
      <c r="F3" s="325" t="s">
        <v>105</v>
      </c>
      <c r="G3" s="322" t="s">
        <v>25</v>
      </c>
      <c r="H3" s="310" t="s">
        <v>26</v>
      </c>
      <c r="I3" s="310" t="s">
        <v>27</v>
      </c>
      <c r="J3" s="321" t="s">
        <v>28</v>
      </c>
      <c r="K3" s="310" t="s">
        <v>29</v>
      </c>
      <c r="L3" s="310" t="s">
        <v>30</v>
      </c>
      <c r="M3" s="321" t="s">
        <v>31</v>
      </c>
      <c r="N3" s="321"/>
      <c r="O3" s="310" t="s">
        <v>32</v>
      </c>
      <c r="P3" s="310"/>
      <c r="Q3" s="310"/>
      <c r="R3" s="310"/>
      <c r="S3" s="311" t="s">
        <v>33</v>
      </c>
      <c r="T3" s="312"/>
      <c r="U3" s="313"/>
    </row>
    <row r="4" spans="2:40" ht="60" customHeight="1">
      <c r="B4" s="318"/>
      <c r="C4" s="318"/>
      <c r="D4" s="324"/>
      <c r="E4" s="324"/>
      <c r="F4" s="325"/>
      <c r="G4" s="323"/>
      <c r="H4" s="318"/>
      <c r="I4" s="318"/>
      <c r="J4" s="317"/>
      <c r="K4" s="318"/>
      <c r="L4" s="318"/>
      <c r="M4" s="317"/>
      <c r="N4" s="317"/>
      <c r="O4" s="317" t="s">
        <v>34</v>
      </c>
      <c r="P4" s="317"/>
      <c r="Q4" s="318" t="s">
        <v>35</v>
      </c>
      <c r="R4" s="318"/>
      <c r="S4" s="314"/>
      <c r="T4" s="315"/>
      <c r="U4" s="316"/>
      <c r="W4" s="83" t="s">
        <v>167</v>
      </c>
    </row>
    <row r="5" spans="2:40" ht="60" customHeight="1">
      <c r="B5" s="87" t="s">
        <v>44</v>
      </c>
      <c r="C5" s="87" t="s">
        <v>168</v>
      </c>
      <c r="D5" s="140" t="s">
        <v>169</v>
      </c>
      <c r="E5" s="140"/>
      <c r="F5" s="123" t="s">
        <v>170</v>
      </c>
      <c r="G5" s="141" t="s">
        <v>171</v>
      </c>
      <c r="H5" s="124" t="s">
        <v>40</v>
      </c>
      <c r="I5" s="87" t="s">
        <v>172</v>
      </c>
      <c r="J5" s="142">
        <v>108605279</v>
      </c>
      <c r="K5" s="87" t="s">
        <v>173</v>
      </c>
      <c r="L5" s="139">
        <v>0</v>
      </c>
      <c r="M5" s="319">
        <f>J5-L5</f>
        <v>108605279</v>
      </c>
      <c r="N5" s="320"/>
      <c r="O5" s="304" t="s">
        <v>174</v>
      </c>
      <c r="P5" s="304"/>
      <c r="Q5" s="304" t="s">
        <v>175</v>
      </c>
      <c r="R5" s="304"/>
      <c r="S5" s="305" t="s">
        <v>176</v>
      </c>
      <c r="T5" s="306"/>
      <c r="U5" s="307"/>
      <c r="W5" s="143">
        <v>41730</v>
      </c>
    </row>
    <row r="6" spans="2:40" ht="63" customHeight="1">
      <c r="B6" s="87" t="s">
        <v>45</v>
      </c>
      <c r="C6" s="87" t="s">
        <v>106</v>
      </c>
      <c r="D6" s="89" t="s">
        <v>36</v>
      </c>
      <c r="E6" s="89"/>
      <c r="F6" s="123" t="s">
        <v>107</v>
      </c>
      <c r="G6" s="91" t="s">
        <v>177</v>
      </c>
      <c r="H6" s="124" t="s">
        <v>40</v>
      </c>
      <c r="I6" s="139" t="s">
        <v>108</v>
      </c>
      <c r="J6" s="138">
        <v>407980</v>
      </c>
      <c r="K6" s="87" t="s">
        <v>178</v>
      </c>
      <c r="L6" s="138">
        <v>0</v>
      </c>
      <c r="M6" s="303">
        <f>J6-L6</f>
        <v>407980</v>
      </c>
      <c r="N6" s="303"/>
      <c r="O6" s="304" t="s">
        <v>174</v>
      </c>
      <c r="P6" s="304"/>
      <c r="Q6" s="304" t="s">
        <v>175</v>
      </c>
      <c r="R6" s="304"/>
      <c r="S6" s="305" t="s">
        <v>176</v>
      </c>
      <c r="T6" s="306"/>
      <c r="U6" s="307"/>
      <c r="V6" s="92"/>
      <c r="W6" s="144">
        <v>42094</v>
      </c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</row>
    <row r="7" spans="2:40" ht="63" customHeight="1">
      <c r="B7" s="87" t="s">
        <v>45</v>
      </c>
      <c r="C7" s="87" t="s">
        <v>179</v>
      </c>
      <c r="D7" s="89" t="s">
        <v>36</v>
      </c>
      <c r="E7" s="89"/>
      <c r="F7" s="123" t="s">
        <v>107</v>
      </c>
      <c r="G7" s="91" t="s">
        <v>109</v>
      </c>
      <c r="H7" s="124" t="s">
        <v>37</v>
      </c>
      <c r="I7" s="139" t="s">
        <v>110</v>
      </c>
      <c r="J7" s="138">
        <v>149164000</v>
      </c>
      <c r="K7" s="87" t="s">
        <v>202</v>
      </c>
      <c r="L7" s="138">
        <v>0</v>
      </c>
      <c r="M7" s="303">
        <f>J7-L7</f>
        <v>149164000</v>
      </c>
      <c r="N7" s="303"/>
      <c r="O7" s="304" t="s">
        <v>180</v>
      </c>
      <c r="P7" s="304"/>
      <c r="Q7" s="304" t="s">
        <v>181</v>
      </c>
      <c r="R7" s="304"/>
      <c r="S7" s="305" t="s">
        <v>182</v>
      </c>
      <c r="T7" s="306"/>
      <c r="U7" s="307"/>
      <c r="W7" s="143">
        <v>42094</v>
      </c>
    </row>
    <row r="8" spans="2:40" ht="63" customHeight="1">
      <c r="B8" s="87" t="s">
        <v>45</v>
      </c>
      <c r="C8" s="87" t="s">
        <v>183</v>
      </c>
      <c r="D8" s="89" t="s">
        <v>184</v>
      </c>
      <c r="E8" s="89"/>
      <c r="F8" s="123" t="s">
        <v>199</v>
      </c>
      <c r="G8" s="91" t="s">
        <v>217</v>
      </c>
      <c r="H8" s="124" t="s">
        <v>37</v>
      </c>
      <c r="I8" s="152" t="s">
        <v>185</v>
      </c>
      <c r="J8" s="153">
        <v>490237028</v>
      </c>
      <c r="K8" s="87" t="s">
        <v>204</v>
      </c>
      <c r="L8" s="180">
        <v>440747028</v>
      </c>
      <c r="M8" s="303">
        <f>J8-L8</f>
        <v>49490000</v>
      </c>
      <c r="N8" s="303"/>
      <c r="O8" s="308" t="s">
        <v>186</v>
      </c>
      <c r="P8" s="309"/>
      <c r="Q8" s="308" t="s">
        <v>187</v>
      </c>
      <c r="R8" s="309"/>
      <c r="S8" s="305" t="s">
        <v>182</v>
      </c>
      <c r="T8" s="306"/>
      <c r="U8" s="307"/>
      <c r="V8" s="148"/>
      <c r="W8" s="149">
        <v>41778</v>
      </c>
    </row>
    <row r="9" spans="2:40" ht="63" customHeight="1">
      <c r="B9" s="87" t="s">
        <v>46</v>
      </c>
      <c r="C9" s="87" t="s">
        <v>125</v>
      </c>
      <c r="D9" s="89" t="s">
        <v>36</v>
      </c>
      <c r="E9" s="145"/>
      <c r="F9" s="123" t="s">
        <v>126</v>
      </c>
      <c r="G9" s="91" t="s">
        <v>188</v>
      </c>
      <c r="H9" s="124" t="s">
        <v>40</v>
      </c>
      <c r="I9" s="139" t="s">
        <v>189</v>
      </c>
      <c r="J9" s="138">
        <v>1</v>
      </c>
      <c r="K9" s="87" t="s">
        <v>190</v>
      </c>
      <c r="L9" s="138">
        <v>0</v>
      </c>
      <c r="M9" s="303">
        <f t="shared" ref="M9" si="0">J9-L9</f>
        <v>1</v>
      </c>
      <c r="N9" s="303"/>
      <c r="O9" s="304" t="s">
        <v>180</v>
      </c>
      <c r="P9" s="304"/>
      <c r="Q9" s="304" t="s">
        <v>181</v>
      </c>
      <c r="R9" s="304"/>
      <c r="S9" s="305" t="s">
        <v>182</v>
      </c>
      <c r="T9" s="306"/>
      <c r="U9" s="307"/>
      <c r="W9" s="143">
        <v>42094</v>
      </c>
    </row>
    <row r="10" spans="2:40" ht="63" customHeight="1">
      <c r="B10" s="87" t="s">
        <v>46</v>
      </c>
      <c r="C10" s="87" t="s">
        <v>125</v>
      </c>
      <c r="D10" s="89" t="s">
        <v>36</v>
      </c>
      <c r="E10" s="145"/>
      <c r="F10" s="123" t="s">
        <v>126</v>
      </c>
      <c r="G10" s="91" t="s">
        <v>191</v>
      </c>
      <c r="H10" s="124" t="s">
        <v>40</v>
      </c>
      <c r="I10" s="139" t="s">
        <v>192</v>
      </c>
      <c r="J10" s="138">
        <v>6624894</v>
      </c>
      <c r="K10" s="87" t="s">
        <v>190</v>
      </c>
      <c r="L10" s="138">
        <v>0</v>
      </c>
      <c r="M10" s="303">
        <f>J10-L10</f>
        <v>6624894</v>
      </c>
      <c r="N10" s="303"/>
      <c r="O10" s="304" t="s">
        <v>180</v>
      </c>
      <c r="P10" s="304"/>
      <c r="Q10" s="304" t="s">
        <v>181</v>
      </c>
      <c r="R10" s="304"/>
      <c r="S10" s="305" t="s">
        <v>182</v>
      </c>
      <c r="T10" s="306"/>
      <c r="U10" s="307"/>
      <c r="W10" s="143">
        <v>42094</v>
      </c>
    </row>
    <row r="11" spans="2:40" s="76" customFormat="1" ht="63" customHeight="1">
      <c r="B11" s="139" t="s">
        <v>69</v>
      </c>
      <c r="C11" s="139" t="s">
        <v>127</v>
      </c>
      <c r="D11" s="90" t="s">
        <v>36</v>
      </c>
      <c r="E11" s="89"/>
      <c r="F11" s="123" t="s">
        <v>79</v>
      </c>
      <c r="G11" s="91" t="s">
        <v>128</v>
      </c>
      <c r="H11" s="124" t="s">
        <v>37</v>
      </c>
      <c r="I11" s="139" t="s">
        <v>129</v>
      </c>
      <c r="J11" s="146">
        <v>85456450</v>
      </c>
      <c r="K11" s="87" t="s">
        <v>130</v>
      </c>
      <c r="L11" s="146">
        <v>0</v>
      </c>
      <c r="M11" s="303">
        <f>J11-L11</f>
        <v>85456450</v>
      </c>
      <c r="N11" s="303"/>
      <c r="O11" s="304" t="s">
        <v>42</v>
      </c>
      <c r="P11" s="304"/>
      <c r="Q11" s="304" t="s">
        <v>181</v>
      </c>
      <c r="R11" s="304"/>
      <c r="S11" s="305" t="s">
        <v>182</v>
      </c>
      <c r="T11" s="306"/>
      <c r="U11" s="307"/>
      <c r="V11" s="93"/>
      <c r="W11" s="147">
        <v>42094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</row>
    <row r="12" spans="2:40" s="76" customFormat="1" ht="63" customHeight="1">
      <c r="B12" s="139" t="s">
        <v>95</v>
      </c>
      <c r="C12" s="139" t="s">
        <v>112</v>
      </c>
      <c r="D12" s="90" t="s">
        <v>36</v>
      </c>
      <c r="E12" s="145" t="s">
        <v>111</v>
      </c>
      <c r="F12" s="123" t="s">
        <v>97</v>
      </c>
      <c r="G12" s="91" t="s">
        <v>193</v>
      </c>
      <c r="H12" s="124" t="s">
        <v>37</v>
      </c>
      <c r="I12" s="139" t="s">
        <v>194</v>
      </c>
      <c r="J12" s="138">
        <v>447464000</v>
      </c>
      <c r="K12" s="87" t="s">
        <v>203</v>
      </c>
      <c r="L12" s="88">
        <v>192525805</v>
      </c>
      <c r="M12" s="303">
        <f>J12-L12</f>
        <v>254938195</v>
      </c>
      <c r="N12" s="303"/>
      <c r="O12" s="304" t="s">
        <v>180</v>
      </c>
      <c r="P12" s="304"/>
      <c r="Q12" s="304" t="s">
        <v>187</v>
      </c>
      <c r="R12" s="304"/>
      <c r="S12" s="305" t="s">
        <v>182</v>
      </c>
      <c r="T12" s="306"/>
      <c r="U12" s="307"/>
      <c r="V12" s="93"/>
      <c r="W12" s="147">
        <v>42065</v>
      </c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</row>
    <row r="13" spans="2:40" s="76" customFormat="1" ht="63" customHeight="1" thickBot="1">
      <c r="B13" s="152" t="s">
        <v>95</v>
      </c>
      <c r="C13" s="152" t="s">
        <v>112</v>
      </c>
      <c r="D13" s="90" t="s">
        <v>36</v>
      </c>
      <c r="E13" s="145" t="s">
        <v>111</v>
      </c>
      <c r="F13" s="123" t="s">
        <v>97</v>
      </c>
      <c r="G13" s="91" t="s">
        <v>193</v>
      </c>
      <c r="H13" s="124" t="s">
        <v>40</v>
      </c>
      <c r="I13" s="152" t="s">
        <v>194</v>
      </c>
      <c r="J13" s="154">
        <v>54413881</v>
      </c>
      <c r="K13" s="87" t="s">
        <v>203</v>
      </c>
      <c r="L13" s="155">
        <v>0</v>
      </c>
      <c r="M13" s="303">
        <v>54413881</v>
      </c>
      <c r="N13" s="303"/>
      <c r="O13" s="304" t="s">
        <v>180</v>
      </c>
      <c r="P13" s="304"/>
      <c r="Q13" s="304" t="s">
        <v>181</v>
      </c>
      <c r="R13" s="304"/>
      <c r="S13" s="305" t="s">
        <v>182</v>
      </c>
      <c r="T13" s="306"/>
      <c r="U13" s="307"/>
      <c r="V13" s="150"/>
      <c r="W13" s="151">
        <v>42065</v>
      </c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</row>
    <row r="14" spans="2:40" ht="63" customHeight="1" thickTop="1">
      <c r="B14" s="124" t="s">
        <v>113</v>
      </c>
      <c r="C14" s="139"/>
      <c r="D14" s="89"/>
      <c r="E14" s="89"/>
      <c r="F14" s="123"/>
      <c r="G14" s="125"/>
      <c r="H14" s="126"/>
      <c r="I14" s="125"/>
      <c r="J14" s="127">
        <f>SUM(J5:J13)</f>
        <v>1342373513</v>
      </c>
      <c r="K14" s="94"/>
      <c r="L14" s="127">
        <f>SUM(L5:L13)</f>
        <v>633272833</v>
      </c>
      <c r="M14" s="296">
        <f>SUM(M5:N13)</f>
        <v>709100680</v>
      </c>
      <c r="N14" s="297"/>
      <c r="O14" s="298"/>
      <c r="P14" s="298"/>
      <c r="Q14" s="298"/>
      <c r="R14" s="298"/>
      <c r="S14" s="299"/>
      <c r="T14" s="300"/>
      <c r="U14" s="301"/>
    </row>
  </sheetData>
  <mergeCells count="57">
    <mergeCell ref="G3:G4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  <mergeCell ref="O3:R3"/>
    <mergeCell ref="S3:U4"/>
    <mergeCell ref="O4:P4"/>
    <mergeCell ref="Q4:R4"/>
    <mergeCell ref="M5:N5"/>
    <mergeCell ref="O5:P5"/>
    <mergeCell ref="Q5:R5"/>
    <mergeCell ref="S5:U5"/>
    <mergeCell ref="M3:N4"/>
    <mergeCell ref="M6:N6"/>
    <mergeCell ref="O6:P6"/>
    <mergeCell ref="Q6:R6"/>
    <mergeCell ref="S6:U6"/>
    <mergeCell ref="M7:N7"/>
    <mergeCell ref="O7:P7"/>
    <mergeCell ref="Q7:R7"/>
    <mergeCell ref="S7:U7"/>
    <mergeCell ref="M8:N8"/>
    <mergeCell ref="O8:P8"/>
    <mergeCell ref="Q8:R8"/>
    <mergeCell ref="S8:U8"/>
    <mergeCell ref="M9:N9"/>
    <mergeCell ref="O9:P9"/>
    <mergeCell ref="Q9:R9"/>
    <mergeCell ref="S9:U9"/>
    <mergeCell ref="S10:U10"/>
    <mergeCell ref="M11:N11"/>
    <mergeCell ref="O11:P11"/>
    <mergeCell ref="Q11:R11"/>
    <mergeCell ref="S11:U11"/>
    <mergeCell ref="M14:N14"/>
    <mergeCell ref="O14:P14"/>
    <mergeCell ref="Q14:R14"/>
    <mergeCell ref="S14:U14"/>
    <mergeCell ref="S1:U1"/>
    <mergeCell ref="M12:N12"/>
    <mergeCell ref="O12:P12"/>
    <mergeCell ref="Q12:R12"/>
    <mergeCell ref="S12:U12"/>
    <mergeCell ref="M13:N13"/>
    <mergeCell ref="O13:P13"/>
    <mergeCell ref="Q13:R13"/>
    <mergeCell ref="S13:U13"/>
    <mergeCell ref="M10:N10"/>
    <mergeCell ref="O10:P10"/>
    <mergeCell ref="Q10:R10"/>
  </mergeCells>
  <phoneticPr fontId="1"/>
  <pageMargins left="0.6692913385826772" right="0.47244094488188981" top="0.59055118110236227" bottom="0.43307086614173229" header="0" footer="0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Props1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AE093-4568-424B-8D15-4D4D3AAA12C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11024bab-5865-4cd5-8644-80491a500b5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普通財産件数一覧</vt:lpstr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普通財産件数一覧!Print_Area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永石　藍子</cp:lastModifiedBy>
  <cp:lastPrinted>2015-06-19T02:31:48Z</cp:lastPrinted>
  <dcterms:created xsi:type="dcterms:W3CDTF">2012-06-13T07:55:01Z</dcterms:created>
  <dcterms:modified xsi:type="dcterms:W3CDTF">2015-06-29T07:05:00Z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