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<sst xmlns="http://schemas.openxmlformats.org/spreadsheetml/2006/main" count="143" uniqueCount="37">
  <si>
    <t>事業所数</t>
  </si>
  <si>
    <t>合計</t>
  </si>
  <si>
    <t>売上規模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</si>
  <si>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</si>
  <si>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</si>
  <si>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</si>
  <si>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</si>
  <si>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</si>
  <si>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</si>
  <si>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</si>
  <si>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</si>
  <si>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</si>
  <si>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</si>
  <si>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</si>
  <si>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1億円以上10億円未満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</si>
  <si>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</si>
  <si>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</si>
  <si>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</si>
  <si>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</si>
  <si>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</si>
  <si>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</si>
  <si>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</si>
  <si>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</si>
  <si>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</si>
  <si>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</si>
  <si>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</si>
  <si>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構成比</t>
  </si>
  <si>
    <t>前年比</t>
  </si>
  <si>
    <t>平成１９年</t>
  </si>
  <si>
    <t>平成２０年</t>
  </si>
  <si>
    <t>従業者数（人）</t>
  </si>
  <si>
    <t>主業従事者数（人）</t>
  </si>
  <si>
    <t>年間売上高（百万円）</t>
  </si>
  <si>
    <t>主業の年間売上高（百万円）</t>
  </si>
  <si>
    <t>-</t>
  </si>
  <si>
    <t>-</t>
  </si>
  <si>
    <t>広告代理業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</si>
</sst>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ht="15" thickBot="1">
      <c r="A1" s="44" t="s">
        <v>36</v>
      </c>
    </row>
    <row r="2" spans="1:21" ht="19.5" customHeight="1">
      <c r="A2" s="7" t="s">
        <v>2</v>
      </c>
      <c r="B2" s="41" t="s">
        <v>0</v>
      </c>
      <c r="C2" s="42"/>
      <c r="D2" s="42"/>
      <c r="E2" s="43"/>
      <c r="F2" s="41" t="s">
        <v>30</v>
      </c>
      <c r="G2" s="42"/>
      <c r="H2" s="42"/>
      <c r="I2" s="43"/>
      <c r="J2" s="41" t="s">
        <v>31</v>
      </c>
      <c r="K2" s="42"/>
      <c r="L2" s="42"/>
      <c r="M2" s="43"/>
      <c r="N2" s="41" t="s">
        <v>32</v>
      </c>
      <c r="O2" s="42"/>
      <c r="P2" s="42"/>
      <c r="Q2" s="43"/>
      <c r="R2" s="38" t="s">
        <v>33</v>
      </c>
      <c r="S2" s="39"/>
      <c r="T2" s="39"/>
      <c r="U2" s="40"/>
    </row>
    <row r="3" spans="1:21" ht="19.5" customHeight="1" thickBot="1">
      <c r="A3" s="8"/>
      <c r="B3" s="31" t="s">
        <v>28</v>
      </c>
      <c r="C3" s="31" t="s">
        <v>29</v>
      </c>
      <c r="D3" s="31" t="s">
        <v>26</v>
      </c>
      <c r="E3" s="31" t="s">
        <v>27</v>
      </c>
      <c r="F3" s="31" t="s">
        <v>28</v>
      </c>
      <c r="G3" s="31" t="s">
        <v>29</v>
      </c>
      <c r="H3" s="31" t="s">
        <v>26</v>
      </c>
      <c r="I3" s="31" t="s">
        <v>27</v>
      </c>
      <c r="J3" s="31" t="s">
        <v>28</v>
      </c>
      <c r="K3" s="31" t="s">
        <v>29</v>
      </c>
      <c r="L3" s="31" t="s">
        <v>26</v>
      </c>
      <c r="M3" s="31" t="s">
        <v>27</v>
      </c>
      <c r="N3" s="31" t="s">
        <v>28</v>
      </c>
      <c r="O3" s="31" t="s">
        <v>29</v>
      </c>
      <c r="P3" s="31" t="s">
        <v>26</v>
      </c>
      <c r="Q3" s="31" t="s">
        <v>27</v>
      </c>
      <c r="R3" s="31" t="s">
        <v>28</v>
      </c>
      <c r="S3" s="31" t="s">
        <v>29</v>
      </c>
      <c r="T3" s="31" t="s">
        <v>26</v>
      </c>
      <c r="U3" s="32" t="s">
        <v>27</v>
      </c>
    </row>
    <row r="4" spans="1:21" ht="19.5" customHeight="1" thickTop="1">
      <c r="A4" s="5" t="s">
        <v>3</v>
      </c>
      <c r="B4" s="6">
        <v>12</v>
      </c>
      <c r="C4" s="6">
        <v>15</v>
      </c>
      <c r="D4" s="24">
        <f>C4/C10</f>
        <v>0.02471169686985173</v>
      </c>
      <c r="E4" s="24">
        <f aca="true" t="shared" si="0" ref="E4:E10">C4/B4</f>
        <v>1.25</v>
      </c>
      <c r="F4" s="6">
        <v>17</v>
      </c>
      <c r="G4" s="6">
        <v>25</v>
      </c>
      <c r="H4" s="24">
        <f>G4/G10</f>
        <v>0.0021031378817195257</v>
      </c>
      <c r="I4" s="24">
        <f aca="true" t="shared" si="1" ref="I4:I10">G4/F4</f>
        <v>1.4705882352941178</v>
      </c>
      <c r="J4" s="6">
        <v>17</v>
      </c>
      <c r="K4" s="6">
        <v>25</v>
      </c>
      <c r="L4" s="24">
        <f>K4/K10</f>
        <v>0.0021082813290605497</v>
      </c>
      <c r="M4" s="24">
        <f aca="true" t="shared" si="2" ref="M4:M10">K4/J4</f>
        <v>1.4705882352941178</v>
      </c>
      <c r="N4" s="6">
        <v>86</v>
      </c>
      <c r="O4" s="6">
        <v>92</v>
      </c>
      <c r="P4" s="24">
        <f>O4/O10</f>
        <v>9.88360975211477E-05</v>
      </c>
      <c r="Q4" s="24">
        <f aca="true" t="shared" si="3" ref="Q4:Q10">O4/N4</f>
        <v>1.069767441860465</v>
      </c>
      <c r="R4" s="17">
        <v>84</v>
      </c>
      <c r="S4" s="17">
        <v>86</v>
      </c>
      <c r="T4" s="24">
        <f>S4/S10</f>
        <v>9.545532746172074E-05</v>
      </c>
      <c r="U4" s="33">
        <f aca="true" t="shared" si="4" ref="U4:U10">S4/R4</f>
        <v>1.0238095238095237</v>
      </c>
    </row>
    <row r="5" spans="1:21" ht="19.5" customHeight="1">
      <c r="A5" s="1" t="s">
        <v>4</v>
      </c>
      <c r="B5" s="2">
        <v>32</v>
      </c>
      <c r="C5" s="2">
        <v>50</v>
      </c>
      <c r="D5" s="25">
        <f>C5/C10</f>
        <v>0.08237232289950576</v>
      </c>
      <c r="E5" s="24">
        <f t="shared" si="0"/>
        <v>1.5625</v>
      </c>
      <c r="F5" s="2">
        <v>134</v>
      </c>
      <c r="G5" s="2">
        <v>128</v>
      </c>
      <c r="H5" s="25">
        <f>G5/G10</f>
        <v>0.010768065954403971</v>
      </c>
      <c r="I5" s="24">
        <f t="shared" si="1"/>
        <v>0.9552238805970149</v>
      </c>
      <c r="J5" s="2">
        <v>86</v>
      </c>
      <c r="K5" s="2">
        <v>119</v>
      </c>
      <c r="L5" s="25">
        <f>K5/K10</f>
        <v>0.010035419126328217</v>
      </c>
      <c r="M5" s="24">
        <f t="shared" si="2"/>
        <v>1.3837209302325582</v>
      </c>
      <c r="N5" s="2">
        <v>644</v>
      </c>
      <c r="O5" s="2">
        <v>979</v>
      </c>
      <c r="P5" s="25">
        <f>O5/O10</f>
        <v>0.001051744994273952</v>
      </c>
      <c r="Q5" s="24">
        <f t="shared" si="3"/>
        <v>1.5201863354037266</v>
      </c>
      <c r="R5" s="18">
        <v>605</v>
      </c>
      <c r="S5" s="18">
        <v>946</v>
      </c>
      <c r="T5" s="25">
        <f>S5/S10</f>
        <v>0.0010500086020789282</v>
      </c>
      <c r="U5" s="33">
        <f t="shared" si="4"/>
        <v>1.5636363636363637</v>
      </c>
    </row>
    <row r="6" spans="1:21" ht="19.5" customHeight="1">
      <c r="A6" s="1" t="s">
        <v>5</v>
      </c>
      <c r="B6" s="2">
        <v>86</v>
      </c>
      <c r="C6" s="2">
        <v>135</v>
      </c>
      <c r="D6" s="25">
        <f>C6/C10</f>
        <v>0.22240527182866557</v>
      </c>
      <c r="E6" s="24">
        <f t="shared" si="0"/>
        <v>1.569767441860465</v>
      </c>
      <c r="F6" s="2">
        <v>353</v>
      </c>
      <c r="G6" s="2">
        <v>885</v>
      </c>
      <c r="H6" s="25">
        <f>G6/G10</f>
        <v>0.0744510810128712</v>
      </c>
      <c r="I6" s="24">
        <f t="shared" si="1"/>
        <v>2.507082152974504</v>
      </c>
      <c r="J6" s="2">
        <v>333</v>
      </c>
      <c r="K6" s="2">
        <v>862</v>
      </c>
      <c r="L6" s="25">
        <f>K6/K10</f>
        <v>0.07269354022600776</v>
      </c>
      <c r="M6" s="24">
        <f t="shared" si="2"/>
        <v>2.5885885885885886</v>
      </c>
      <c r="N6" s="2">
        <v>5011</v>
      </c>
      <c r="O6" s="2">
        <v>8188</v>
      </c>
      <c r="P6" s="25">
        <f>O6/O10</f>
        <v>0.008796412679382146</v>
      </c>
      <c r="Q6" s="24">
        <f t="shared" si="3"/>
        <v>1.6340051885851128</v>
      </c>
      <c r="R6" s="18">
        <v>4581</v>
      </c>
      <c r="S6" s="18">
        <v>7803</v>
      </c>
      <c r="T6" s="25">
        <f>S6/S10</f>
        <v>0.00866090604864892</v>
      </c>
      <c r="U6" s="33">
        <f t="shared" si="4"/>
        <v>1.7033398821218075</v>
      </c>
    </row>
    <row r="7" spans="1:21" ht="19.5" customHeight="1">
      <c r="A7" s="1" t="s">
        <v>6</v>
      </c>
      <c r="B7" s="2">
        <v>256</v>
      </c>
      <c r="C7" s="2">
        <v>298</v>
      </c>
      <c r="D7" s="25">
        <f>C7/C10</f>
        <v>0.49093904448105435</v>
      </c>
      <c r="E7" s="24">
        <f t="shared" si="0"/>
        <v>1.1640625</v>
      </c>
      <c r="F7" s="2">
        <v>3406</v>
      </c>
      <c r="G7" s="2">
        <v>3945</v>
      </c>
      <c r="H7" s="25">
        <f>G7/G10</f>
        <v>0.33187515773534115</v>
      </c>
      <c r="I7" s="24">
        <f t="shared" si="1"/>
        <v>1.158250146799765</v>
      </c>
      <c r="J7" s="2">
        <v>3155</v>
      </c>
      <c r="K7" s="2">
        <v>3785</v>
      </c>
      <c r="L7" s="25">
        <f>K7/K10</f>
        <v>0.31919379321976726</v>
      </c>
      <c r="M7" s="24">
        <f t="shared" si="2"/>
        <v>1.1996830427892236</v>
      </c>
      <c r="N7" s="2">
        <v>94039</v>
      </c>
      <c r="O7" s="2">
        <v>106077</v>
      </c>
      <c r="P7" s="25">
        <f>O7/O10</f>
        <v>0.11395909474729114</v>
      </c>
      <c r="Q7" s="24">
        <f t="shared" si="3"/>
        <v>1.1280107189570285</v>
      </c>
      <c r="R7" s="18">
        <v>89431</v>
      </c>
      <c r="S7" s="18">
        <v>100626</v>
      </c>
      <c r="T7" s="25">
        <f>S7/S10</f>
        <v>0.11168939280422223</v>
      </c>
      <c r="U7" s="33">
        <f t="shared" si="4"/>
        <v>1.1251803066050923</v>
      </c>
    </row>
    <row r="8" spans="1:21" ht="19.5" customHeight="1">
      <c r="A8" s="1" t="s">
        <v>7</v>
      </c>
      <c r="B8" s="2">
        <v>96</v>
      </c>
      <c r="C8" s="2">
        <v>100</v>
      </c>
      <c r="D8" s="25">
        <f>C8/C10</f>
        <v>0.16474464579901152</v>
      </c>
      <c r="E8" s="24">
        <f t="shared" si="0"/>
        <v>1.0416666666666667</v>
      </c>
      <c r="F8" s="2">
        <v>4540</v>
      </c>
      <c r="G8" s="2">
        <v>4837</v>
      </c>
      <c r="H8" s="25">
        <f>G8/G10</f>
        <v>0.4069151173550938</v>
      </c>
      <c r="I8" s="24">
        <f t="shared" si="1"/>
        <v>1.0654185022026432</v>
      </c>
      <c r="J8" s="2">
        <v>4549</v>
      </c>
      <c r="K8" s="2">
        <v>4724</v>
      </c>
      <c r="L8" s="25">
        <f>K8/K10</f>
        <v>0.3983808399392815</v>
      </c>
      <c r="M8" s="24">
        <f t="shared" si="2"/>
        <v>1.038469993405144</v>
      </c>
      <c r="N8" s="2">
        <v>293742</v>
      </c>
      <c r="O8" s="2">
        <v>295609</v>
      </c>
      <c r="P8" s="25">
        <f>O8/O10</f>
        <v>0.31757434730574946</v>
      </c>
      <c r="Q8" s="24">
        <f t="shared" si="3"/>
        <v>1.0063559177781862</v>
      </c>
      <c r="R8" s="18">
        <v>279762</v>
      </c>
      <c r="S8" s="18">
        <v>277633</v>
      </c>
      <c r="T8" s="25">
        <f>S8/S10</f>
        <v>0.3081575456881386</v>
      </c>
      <c r="U8" s="33">
        <f t="shared" si="4"/>
        <v>0.9923899600374604</v>
      </c>
    </row>
    <row r="9" spans="1:21" ht="19.5" customHeight="1">
      <c r="A9" s="3" t="s">
        <v>8</v>
      </c>
      <c r="B9" s="4">
        <v>8</v>
      </c>
      <c r="C9" s="4">
        <v>9</v>
      </c>
      <c r="D9" s="26">
        <f>C9/C10</f>
        <v>0.014827018121911038</v>
      </c>
      <c r="E9" s="24">
        <f t="shared" si="0"/>
        <v>1.125</v>
      </c>
      <c r="F9" s="4">
        <v>1999</v>
      </c>
      <c r="G9" s="4">
        <v>2067</v>
      </c>
      <c r="H9" s="26">
        <f>G9/G10</f>
        <v>0.17388744006057036</v>
      </c>
      <c r="I9" s="24">
        <f t="shared" si="1"/>
        <v>1.0340170085042522</v>
      </c>
      <c r="J9" s="4">
        <v>2048</v>
      </c>
      <c r="K9" s="4">
        <v>2343</v>
      </c>
      <c r="L9" s="26">
        <f>K9/K10</f>
        <v>0.19758812615955473</v>
      </c>
      <c r="M9" s="24">
        <f t="shared" si="2"/>
        <v>1.14404296875</v>
      </c>
      <c r="N9" s="4">
        <v>462278</v>
      </c>
      <c r="O9" s="4">
        <v>519889</v>
      </c>
      <c r="P9" s="25">
        <f>O9/O10</f>
        <v>0.5585195641757822</v>
      </c>
      <c r="Q9" s="24">
        <f t="shared" si="3"/>
        <v>1.1246241439134028</v>
      </c>
      <c r="R9" s="19">
        <v>450658</v>
      </c>
      <c r="S9" s="19">
        <v>513851</v>
      </c>
      <c r="T9" s="25">
        <f>S9/S10</f>
        <v>0.5703466915294496</v>
      </c>
      <c r="U9" s="33">
        <f t="shared" si="4"/>
        <v>1.1402238504586626</v>
      </c>
    </row>
    <row r="10" spans="1:21" ht="19.5" customHeight="1" thickBot="1">
      <c r="A10" s="11" t="s">
        <v>1</v>
      </c>
      <c r="B10" s="12">
        <v>490</v>
      </c>
      <c r="C10" s="12">
        <v>607</v>
      </c>
      <c r="D10" s="28">
        <f>SUM(D4:D9)</f>
        <v>0.9999999999999999</v>
      </c>
      <c r="E10" s="28">
        <f t="shared" si="0"/>
        <v>1.2387755102040816</v>
      </c>
      <c r="F10" s="12">
        <v>10449</v>
      </c>
      <c r="G10" s="12">
        <v>11887</v>
      </c>
      <c r="H10" s="28">
        <f>SUM(H4:H9)</f>
        <v>1</v>
      </c>
      <c r="I10" s="28">
        <f t="shared" si="1"/>
        <v>1.1376208249593263</v>
      </c>
      <c r="J10" s="12">
        <v>10188</v>
      </c>
      <c r="K10" s="12">
        <v>11858</v>
      </c>
      <c r="L10" s="28">
        <f>SUM(L4:L9)</f>
        <v>1</v>
      </c>
      <c r="M10" s="28">
        <f t="shared" si="2"/>
        <v>1.163918335296427</v>
      </c>
      <c r="N10" s="12">
        <v>855801</v>
      </c>
      <c r="O10" s="12">
        <v>930834</v>
      </c>
      <c r="P10" s="28">
        <f>SUM(P4:P9)</f>
        <v>1</v>
      </c>
      <c r="Q10" s="28">
        <f t="shared" si="3"/>
        <v>1.087675756396639</v>
      </c>
      <c r="R10" s="21">
        <v>825122</v>
      </c>
      <c r="S10" s="21">
        <v>900945</v>
      </c>
      <c r="T10" s="28">
        <f>SUM(T4:T9)</f>
        <v>1</v>
      </c>
      <c r="U10" s="34">
        <f t="shared" si="4"/>
        <v>1.0918930776297324</v>
      </c>
    </row>
    <row r="11" spans="1:21" ht="19.5" customHeight="1">
      <c r="A11" s="7" t="s">
        <v>9</v>
      </c>
      <c r="B11" s="41" t="s">
        <v>0</v>
      </c>
      <c r="C11" s="42"/>
      <c r="D11" s="42"/>
      <c r="E11" s="43"/>
      <c r="F11" s="41" t="s">
        <v>30</v>
      </c>
      <c r="G11" s="42"/>
      <c r="H11" s="42"/>
      <c r="I11" s="43"/>
      <c r="J11" s="41" t="s">
        <v>31</v>
      </c>
      <c r="K11" s="42"/>
      <c r="L11" s="42"/>
      <c r="M11" s="43"/>
      <c r="N11" s="41" t="s">
        <v>32</v>
      </c>
      <c r="O11" s="42"/>
      <c r="P11" s="42"/>
      <c r="Q11" s="43"/>
      <c r="R11" s="38" t="s">
        <v>33</v>
      </c>
      <c r="S11" s="39"/>
      <c r="T11" s="39"/>
      <c r="U11" s="40"/>
    </row>
    <row r="12" spans="1:21" ht="19.5" customHeight="1" thickBot="1">
      <c r="A12" s="8"/>
      <c r="B12" s="31" t="s">
        <v>28</v>
      </c>
      <c r="C12" s="31" t="s">
        <v>29</v>
      </c>
      <c r="D12" s="31" t="s">
        <v>26</v>
      </c>
      <c r="E12" s="31" t="s">
        <v>27</v>
      </c>
      <c r="F12" s="31" t="s">
        <v>28</v>
      </c>
      <c r="G12" s="31" t="s">
        <v>29</v>
      </c>
      <c r="H12" s="31" t="s">
        <v>26</v>
      </c>
      <c r="I12" s="31" t="s">
        <v>27</v>
      </c>
      <c r="J12" s="31" t="s">
        <v>28</v>
      </c>
      <c r="K12" s="31" t="s">
        <v>29</v>
      </c>
      <c r="L12" s="31" t="s">
        <v>26</v>
      </c>
      <c r="M12" s="31" t="s">
        <v>27</v>
      </c>
      <c r="N12" s="31" t="s">
        <v>28</v>
      </c>
      <c r="O12" s="31" t="s">
        <v>29</v>
      </c>
      <c r="P12" s="31" t="s">
        <v>26</v>
      </c>
      <c r="Q12" s="31" t="s">
        <v>27</v>
      </c>
      <c r="R12" s="31" t="s">
        <v>28</v>
      </c>
      <c r="S12" s="31" t="s">
        <v>29</v>
      </c>
      <c r="T12" s="31" t="s">
        <v>26</v>
      </c>
      <c r="U12" s="32" t="s">
        <v>27</v>
      </c>
    </row>
    <row r="13" spans="1:21" ht="19.5" customHeight="1" thickTop="1">
      <c r="A13" s="5" t="s">
        <v>10</v>
      </c>
      <c r="B13" s="6">
        <v>54</v>
      </c>
      <c r="C13" s="6">
        <v>84</v>
      </c>
      <c r="D13" s="24">
        <f>C13/C20</f>
        <v>0.13838550247116968</v>
      </c>
      <c r="E13" s="24">
        <f>C13/B13</f>
        <v>1.5555555555555556</v>
      </c>
      <c r="F13" s="6">
        <v>259</v>
      </c>
      <c r="G13" s="6">
        <v>410</v>
      </c>
      <c r="H13" s="24">
        <f>G13/G20</f>
        <v>0.03449146126020022</v>
      </c>
      <c r="I13" s="24">
        <f>G13/F13</f>
        <v>1.583011583011583</v>
      </c>
      <c r="J13" s="6">
        <v>207</v>
      </c>
      <c r="K13" s="6">
        <v>402</v>
      </c>
      <c r="L13" s="24">
        <f>K13/K20</f>
        <v>0.03390116377129364</v>
      </c>
      <c r="M13" s="24">
        <f>K13/J13</f>
        <v>1.9420289855072463</v>
      </c>
      <c r="N13" s="6">
        <v>4288</v>
      </c>
      <c r="O13" s="6">
        <v>8740</v>
      </c>
      <c r="P13" s="24">
        <f>O13/O20</f>
        <v>0.009389429264509032</v>
      </c>
      <c r="Q13" s="24">
        <f>O13/N13</f>
        <v>2.0382462686567164</v>
      </c>
      <c r="R13" s="17">
        <v>3956</v>
      </c>
      <c r="S13" s="17">
        <v>8321</v>
      </c>
      <c r="T13" s="24">
        <f>S13/S20</f>
        <v>0.009235857904755562</v>
      </c>
      <c r="U13" s="33">
        <f>S13/R13</f>
        <v>2.103387259858443</v>
      </c>
    </row>
    <row r="14" spans="1:21" ht="19.5" customHeight="1">
      <c r="A14" s="1" t="s">
        <v>11</v>
      </c>
      <c r="B14" s="2">
        <v>15</v>
      </c>
      <c r="C14" s="2">
        <v>15</v>
      </c>
      <c r="D14" s="25">
        <f>C14/C20</f>
        <v>0.02471169686985173</v>
      </c>
      <c r="E14" s="24">
        <f aca="true" t="shared" si="5" ref="E14:E20">C14/B14</f>
        <v>1</v>
      </c>
      <c r="F14" s="2">
        <v>144</v>
      </c>
      <c r="G14" s="2">
        <v>531</v>
      </c>
      <c r="H14" s="25">
        <f>G14/G20</f>
        <v>0.04467064860772272</v>
      </c>
      <c r="I14" s="24">
        <f aca="true" t="shared" si="6" ref="I14:I20">G14/F14</f>
        <v>3.6875</v>
      </c>
      <c r="J14" s="2">
        <v>89</v>
      </c>
      <c r="K14" s="2">
        <v>531</v>
      </c>
      <c r="L14" s="25">
        <f>K14/K20</f>
        <v>0.044779895429246076</v>
      </c>
      <c r="M14" s="24">
        <f aca="true" t="shared" si="7" ref="M14:M20">K14/J14</f>
        <v>5.966292134831461</v>
      </c>
      <c r="N14" s="2">
        <v>1599</v>
      </c>
      <c r="O14" s="2">
        <v>1310</v>
      </c>
      <c r="P14" s="25">
        <f>O14/O20</f>
        <v>0.0014073400842685162</v>
      </c>
      <c r="Q14" s="24">
        <f aca="true" t="shared" si="8" ref="Q14:Q20">O14/N14</f>
        <v>0.8192620387742339</v>
      </c>
      <c r="R14" s="18">
        <v>1588</v>
      </c>
      <c r="S14" s="18">
        <v>1198</v>
      </c>
      <c r="T14" s="25">
        <f>S14/S20</f>
        <v>0.0013297149104551332</v>
      </c>
      <c r="U14" s="33">
        <f aca="true" t="shared" si="9" ref="U14:U20">S14/R14</f>
        <v>0.7544080604534005</v>
      </c>
    </row>
    <row r="15" spans="1:21" ht="19.5" customHeight="1">
      <c r="A15" s="1" t="s">
        <v>12</v>
      </c>
      <c r="B15" s="2">
        <v>323</v>
      </c>
      <c r="C15" s="2">
        <v>378</v>
      </c>
      <c r="D15" s="25">
        <f>C15/C20</f>
        <v>0.6227347611202636</v>
      </c>
      <c r="E15" s="24">
        <f t="shared" si="5"/>
        <v>1.1702786377708978</v>
      </c>
      <c r="F15" s="2">
        <v>5068</v>
      </c>
      <c r="G15" s="2">
        <v>5147</v>
      </c>
      <c r="H15" s="25">
        <f>G15/G20</f>
        <v>0.4329940270884159</v>
      </c>
      <c r="I15" s="24">
        <f t="shared" si="6"/>
        <v>1.0155880031570639</v>
      </c>
      <c r="J15" s="2">
        <v>4916</v>
      </c>
      <c r="K15" s="2">
        <v>4960</v>
      </c>
      <c r="L15" s="25">
        <f>K15/K20</f>
        <v>0.4182830156856131</v>
      </c>
      <c r="M15" s="24">
        <f t="shared" si="7"/>
        <v>1.0089503661513426</v>
      </c>
      <c r="N15" s="2">
        <v>228421</v>
      </c>
      <c r="O15" s="2">
        <v>224268</v>
      </c>
      <c r="P15" s="25">
        <f>O15/O20</f>
        <v>0.24093232520513863</v>
      </c>
      <c r="Q15" s="24">
        <f t="shared" si="8"/>
        <v>0.9818186594052211</v>
      </c>
      <c r="R15" s="18">
        <v>212218</v>
      </c>
      <c r="S15" s="18">
        <v>212909</v>
      </c>
      <c r="T15" s="25">
        <f>S15/S20</f>
        <v>0.23631742226218028</v>
      </c>
      <c r="U15" s="33">
        <f t="shared" si="9"/>
        <v>1.0032560857231714</v>
      </c>
    </row>
    <row r="16" spans="1:21" ht="19.5" customHeight="1">
      <c r="A16" s="1" t="s">
        <v>13</v>
      </c>
      <c r="B16" s="2">
        <v>42</v>
      </c>
      <c r="C16" s="2">
        <v>48</v>
      </c>
      <c r="D16" s="25">
        <f>C16/C20</f>
        <v>0.07907742998352553</v>
      </c>
      <c r="E16" s="24">
        <f t="shared" si="5"/>
        <v>1.1428571428571428</v>
      </c>
      <c r="F16" s="2">
        <v>2049</v>
      </c>
      <c r="G16" s="2">
        <v>2277</v>
      </c>
      <c r="H16" s="25">
        <f>G16/G20</f>
        <v>0.19155379826701438</v>
      </c>
      <c r="I16" s="24">
        <f t="shared" si="6"/>
        <v>1.1112737920937041</v>
      </c>
      <c r="J16" s="2">
        <v>2060</v>
      </c>
      <c r="K16" s="2">
        <v>2349</v>
      </c>
      <c r="L16" s="25">
        <f>K16/K20</f>
        <v>0.19809411367852928</v>
      </c>
      <c r="M16" s="24">
        <f t="shared" si="7"/>
        <v>1.1402912621359222</v>
      </c>
      <c r="N16" s="2">
        <v>92687</v>
      </c>
      <c r="O16" s="2">
        <v>93057</v>
      </c>
      <c r="P16" s="25">
        <f>O16/O20</f>
        <v>0.09997163833723306</v>
      </c>
      <c r="Q16" s="24">
        <f t="shared" si="8"/>
        <v>1.003991929828347</v>
      </c>
      <c r="R16" s="18">
        <v>87712</v>
      </c>
      <c r="S16" s="18">
        <v>88604</v>
      </c>
      <c r="T16" s="25">
        <f>S16/S20</f>
        <v>0.0983456259816082</v>
      </c>
      <c r="U16" s="33">
        <f t="shared" si="9"/>
        <v>1.0101696461145568</v>
      </c>
    </row>
    <row r="17" spans="1:21" ht="19.5" customHeight="1">
      <c r="A17" s="1" t="s">
        <v>14</v>
      </c>
      <c r="B17" s="2">
        <v>23</v>
      </c>
      <c r="C17" s="2">
        <v>37</v>
      </c>
      <c r="D17" s="25">
        <f>C17/C20</f>
        <v>0.060955518945634266</v>
      </c>
      <c r="E17" s="24">
        <f t="shared" si="5"/>
        <v>1.608695652173913</v>
      </c>
      <c r="F17" s="2">
        <v>1133</v>
      </c>
      <c r="G17" s="2">
        <v>1450</v>
      </c>
      <c r="H17" s="25">
        <f>G17/G20</f>
        <v>0.12198199713973248</v>
      </c>
      <c r="I17" s="24">
        <f t="shared" si="6"/>
        <v>1.2797881729920564</v>
      </c>
      <c r="J17" s="2">
        <v>1080</v>
      </c>
      <c r="K17" s="2">
        <v>1299</v>
      </c>
      <c r="L17" s="25">
        <f>K17/K20</f>
        <v>0.10954629785798617</v>
      </c>
      <c r="M17" s="24">
        <f t="shared" si="7"/>
        <v>1.2027777777777777</v>
      </c>
      <c r="N17" s="2">
        <v>111184</v>
      </c>
      <c r="O17" s="2">
        <v>126442</v>
      </c>
      <c r="P17" s="25">
        <f>O17/O20</f>
        <v>0.13583732437792345</v>
      </c>
      <c r="Q17" s="24">
        <f t="shared" si="8"/>
        <v>1.1372319758238596</v>
      </c>
      <c r="R17" s="18">
        <v>107924</v>
      </c>
      <c r="S17" s="18">
        <v>119353</v>
      </c>
      <c r="T17" s="25">
        <f>S17/S20</f>
        <v>0.13247534533184602</v>
      </c>
      <c r="U17" s="33">
        <f t="shared" si="9"/>
        <v>1.105898595307809</v>
      </c>
    </row>
    <row r="18" spans="1:21" ht="19.5" customHeight="1">
      <c r="A18" s="1" t="s">
        <v>15</v>
      </c>
      <c r="B18" s="2">
        <v>10</v>
      </c>
      <c r="C18" s="2">
        <v>10</v>
      </c>
      <c r="D18" s="25">
        <f>C18/C20</f>
        <v>0.016474464579901153</v>
      </c>
      <c r="E18" s="24">
        <f t="shared" si="5"/>
        <v>1</v>
      </c>
      <c r="F18" s="2">
        <v>1712</v>
      </c>
      <c r="G18" s="2">
        <v>1962</v>
      </c>
      <c r="H18" s="25">
        <f>G18/G20</f>
        <v>0.16505426095734838</v>
      </c>
      <c r="I18" s="24">
        <f t="shared" si="6"/>
        <v>1.1460280373831775</v>
      </c>
      <c r="J18" s="2">
        <v>1752</v>
      </c>
      <c r="K18" s="2">
        <v>2219</v>
      </c>
      <c r="L18" s="25">
        <f>K18/K20</f>
        <v>0.1871310507674144</v>
      </c>
      <c r="M18" s="24">
        <f t="shared" si="7"/>
        <v>1.2665525114155252</v>
      </c>
      <c r="N18" s="2">
        <v>415587</v>
      </c>
      <c r="O18" s="2">
        <v>474649</v>
      </c>
      <c r="P18" s="25">
        <f>O18/O20</f>
        <v>0.5099179875251656</v>
      </c>
      <c r="Q18" s="24">
        <f t="shared" si="8"/>
        <v>1.1421170537095722</v>
      </c>
      <c r="R18" s="18">
        <v>409769</v>
      </c>
      <c r="S18" s="18">
        <v>468227</v>
      </c>
      <c r="T18" s="25">
        <f>S18/S20</f>
        <v>0.5197065303653386</v>
      </c>
      <c r="U18" s="33">
        <f t="shared" si="9"/>
        <v>1.1426608650239525</v>
      </c>
    </row>
    <row r="19" spans="1:21" ht="19.5" customHeight="1">
      <c r="A19" s="13" t="s">
        <v>16</v>
      </c>
      <c r="B19" s="14">
        <v>23</v>
      </c>
      <c r="C19" s="14">
        <v>35</v>
      </c>
      <c r="D19" s="29">
        <f>C19/C20</f>
        <v>0.057660626029654036</v>
      </c>
      <c r="E19" s="30">
        <f t="shared" si="5"/>
        <v>1.5217391304347827</v>
      </c>
      <c r="F19" s="14">
        <v>84</v>
      </c>
      <c r="G19" s="14">
        <v>110</v>
      </c>
      <c r="H19" s="29">
        <f>G19/G20</f>
        <v>0.009253806679565912</v>
      </c>
      <c r="I19" s="30">
        <f t="shared" si="6"/>
        <v>1.3095238095238095</v>
      </c>
      <c r="J19" s="14">
        <v>84</v>
      </c>
      <c r="K19" s="14">
        <v>98</v>
      </c>
      <c r="L19" s="29">
        <f>K19/K20</f>
        <v>0.008264462809917356</v>
      </c>
      <c r="M19" s="30">
        <f t="shared" si="7"/>
        <v>1.1666666666666667</v>
      </c>
      <c r="N19" s="14">
        <v>2036</v>
      </c>
      <c r="O19" s="14">
        <v>2368</v>
      </c>
      <c r="P19" s="29">
        <f>O19/O20</f>
        <v>0.0025439552057617146</v>
      </c>
      <c r="Q19" s="30">
        <f t="shared" si="8"/>
        <v>1.163064833005894</v>
      </c>
      <c r="R19" s="22">
        <v>1955</v>
      </c>
      <c r="S19" s="22">
        <v>2334</v>
      </c>
      <c r="T19" s="29">
        <f>S19/S20</f>
        <v>0.0025906131894843747</v>
      </c>
      <c r="U19" s="35">
        <f t="shared" si="9"/>
        <v>1.1938618925831201</v>
      </c>
    </row>
    <row r="20" spans="1:21" ht="19.5" customHeight="1" thickBot="1">
      <c r="A20" s="15" t="s">
        <v>1</v>
      </c>
      <c r="B20" s="16">
        <v>490</v>
      </c>
      <c r="C20" s="16">
        <v>607</v>
      </c>
      <c r="D20" s="30">
        <f>SUM(D13:D19)</f>
        <v>1</v>
      </c>
      <c r="E20" s="27">
        <f t="shared" si="5"/>
        <v>1.2387755102040816</v>
      </c>
      <c r="F20" s="16">
        <v>10449</v>
      </c>
      <c r="G20" s="16">
        <v>11887</v>
      </c>
      <c r="H20" s="30">
        <f>SUM(H13:H19)</f>
        <v>0.9999999999999999</v>
      </c>
      <c r="I20" s="27">
        <f t="shared" si="6"/>
        <v>1.1376208249593263</v>
      </c>
      <c r="J20" s="16">
        <v>10188</v>
      </c>
      <c r="K20" s="16">
        <v>11858</v>
      </c>
      <c r="L20" s="30">
        <f>SUM(L13:L19)</f>
        <v>1</v>
      </c>
      <c r="M20" s="27">
        <f t="shared" si="7"/>
        <v>1.163918335296427</v>
      </c>
      <c r="N20" s="16">
        <v>855801</v>
      </c>
      <c r="O20" s="16">
        <v>930834</v>
      </c>
      <c r="P20" s="30">
        <f>SUM(P13:P19)</f>
        <v>0.9999999999999999</v>
      </c>
      <c r="Q20" s="27">
        <f t="shared" si="8"/>
        <v>1.087675756396639</v>
      </c>
      <c r="R20" s="23">
        <v>825122</v>
      </c>
      <c r="S20" s="23">
        <v>900945</v>
      </c>
      <c r="T20" s="30">
        <f>SUM(T13:T19)</f>
        <v>1.0000011099456683</v>
      </c>
      <c r="U20" s="36">
        <f t="shared" si="9"/>
        <v>1.0918930776297324</v>
      </c>
    </row>
    <row r="21" spans="1:21" ht="19.5" customHeight="1">
      <c r="A21" s="7" t="s">
        <v>17</v>
      </c>
      <c r="B21" s="41" t="s">
        <v>0</v>
      </c>
      <c r="C21" s="42"/>
      <c r="D21" s="42"/>
      <c r="E21" s="43"/>
      <c r="F21" s="41" t="s">
        <v>30</v>
      </c>
      <c r="G21" s="42"/>
      <c r="H21" s="42"/>
      <c r="I21" s="43"/>
      <c r="J21" s="41" t="s">
        <v>31</v>
      </c>
      <c r="K21" s="42"/>
      <c r="L21" s="42"/>
      <c r="M21" s="43"/>
      <c r="N21" s="41" t="s">
        <v>32</v>
      </c>
      <c r="O21" s="42"/>
      <c r="P21" s="42"/>
      <c r="Q21" s="43"/>
      <c r="R21" s="38" t="s">
        <v>33</v>
      </c>
      <c r="S21" s="39"/>
      <c r="T21" s="39"/>
      <c r="U21" s="40"/>
    </row>
    <row r="22" spans="1:21" ht="19.5" customHeight="1" thickBot="1">
      <c r="A22" s="8"/>
      <c r="B22" s="31" t="s">
        <v>28</v>
      </c>
      <c r="C22" s="31" t="s">
        <v>29</v>
      </c>
      <c r="D22" s="31" t="s">
        <v>26</v>
      </c>
      <c r="E22" s="31" t="s">
        <v>27</v>
      </c>
      <c r="F22" s="31" t="s">
        <v>28</v>
      </c>
      <c r="G22" s="31" t="s">
        <v>29</v>
      </c>
      <c r="H22" s="31" t="s">
        <v>26</v>
      </c>
      <c r="I22" s="31" t="s">
        <v>27</v>
      </c>
      <c r="J22" s="31" t="s">
        <v>28</v>
      </c>
      <c r="K22" s="31" t="s">
        <v>29</v>
      </c>
      <c r="L22" s="31" t="s">
        <v>26</v>
      </c>
      <c r="M22" s="31" t="s">
        <v>27</v>
      </c>
      <c r="N22" s="31" t="s">
        <v>28</v>
      </c>
      <c r="O22" s="31" t="s">
        <v>29</v>
      </c>
      <c r="P22" s="31" t="s">
        <v>26</v>
      </c>
      <c r="Q22" s="31" t="s">
        <v>27</v>
      </c>
      <c r="R22" s="31" t="s">
        <v>28</v>
      </c>
      <c r="S22" s="31" t="s">
        <v>29</v>
      </c>
      <c r="T22" s="31" t="s">
        <v>26</v>
      </c>
      <c r="U22" s="32" t="s">
        <v>27</v>
      </c>
    </row>
    <row r="23" spans="1:21" ht="19.5" customHeight="1" thickTop="1">
      <c r="A23" s="5" t="s">
        <v>18</v>
      </c>
      <c r="B23" s="6">
        <v>146</v>
      </c>
      <c r="C23" s="6">
        <v>210</v>
      </c>
      <c r="D23" s="24">
        <f>C23/C31</f>
        <v>0.34596375617792424</v>
      </c>
      <c r="E23" s="24">
        <f>C23/B23</f>
        <v>1.4383561643835616</v>
      </c>
      <c r="F23" s="6">
        <v>404</v>
      </c>
      <c r="G23" s="6">
        <v>543</v>
      </c>
      <c r="H23" s="24">
        <f>G23/G31</f>
        <v>0.04568015479094809</v>
      </c>
      <c r="I23" s="24">
        <f>G23/F23</f>
        <v>1.3440594059405941</v>
      </c>
      <c r="J23" s="6">
        <v>401</v>
      </c>
      <c r="K23" s="6">
        <v>559</v>
      </c>
      <c r="L23" s="24">
        <f>K23/K31</f>
        <v>0.047141170517793894</v>
      </c>
      <c r="M23" s="24">
        <f>K23/J23</f>
        <v>1.3940149625935163</v>
      </c>
      <c r="N23" s="6">
        <v>16316</v>
      </c>
      <c r="O23" s="6">
        <v>18212</v>
      </c>
      <c r="P23" s="24">
        <f>O23/O31</f>
        <v>0.019565250087555892</v>
      </c>
      <c r="Q23" s="24">
        <f>O23/N23</f>
        <v>1.1162049521941653</v>
      </c>
      <c r="R23" s="17">
        <v>15314</v>
      </c>
      <c r="S23" s="17">
        <v>17558</v>
      </c>
      <c r="T23" s="24">
        <f>S23/S31</f>
        <v>0.019488426041545267</v>
      </c>
      <c r="U23" s="33">
        <f>S23/R23</f>
        <v>1.1465325845631449</v>
      </c>
    </row>
    <row r="24" spans="1:21" ht="19.5" customHeight="1">
      <c r="A24" s="1" t="s">
        <v>19</v>
      </c>
      <c r="B24" s="2">
        <v>131</v>
      </c>
      <c r="C24" s="2">
        <v>156</v>
      </c>
      <c r="D24" s="25">
        <f>C24/C31</f>
        <v>0.257001647446458</v>
      </c>
      <c r="E24" s="25">
        <f>C24/B24</f>
        <v>1.1908396946564885</v>
      </c>
      <c r="F24" s="2">
        <v>874</v>
      </c>
      <c r="G24" s="2">
        <v>1063</v>
      </c>
      <c r="H24" s="25">
        <f>G24/G31</f>
        <v>0.08942542273071423</v>
      </c>
      <c r="I24" s="25">
        <f>G24/F24</f>
        <v>1.2162471395881007</v>
      </c>
      <c r="J24" s="2">
        <v>869</v>
      </c>
      <c r="K24" s="2">
        <v>1028</v>
      </c>
      <c r="L24" s="25">
        <f>K24/K31</f>
        <v>0.0866925282509698</v>
      </c>
      <c r="M24" s="25">
        <f>K24/J24</f>
        <v>1.1829689298043728</v>
      </c>
      <c r="N24" s="2">
        <v>48400</v>
      </c>
      <c r="O24" s="2">
        <v>50784</v>
      </c>
      <c r="P24" s="25">
        <f>O24/O31</f>
        <v>0.05455752583167353</v>
      </c>
      <c r="Q24" s="25">
        <f>O24/N24</f>
        <v>1.0492561983471074</v>
      </c>
      <c r="R24" s="18">
        <v>46868</v>
      </c>
      <c r="S24" s="18">
        <v>49076</v>
      </c>
      <c r="T24" s="25">
        <f>S24/S31</f>
        <v>0.05447169361059776</v>
      </c>
      <c r="U24" s="37">
        <f>S24/R24</f>
        <v>1.0471110352479303</v>
      </c>
    </row>
    <row r="25" spans="1:21" ht="19.5" customHeight="1">
      <c r="A25" s="1" t="s">
        <v>20</v>
      </c>
      <c r="B25" s="2">
        <v>136</v>
      </c>
      <c r="C25" s="2">
        <v>154</v>
      </c>
      <c r="D25" s="25">
        <f>C25/C31</f>
        <v>0.25370675453047775</v>
      </c>
      <c r="E25" s="25">
        <f>C25/B25</f>
        <v>1.1323529411764706</v>
      </c>
      <c r="F25" s="2">
        <v>2171</v>
      </c>
      <c r="G25" s="2">
        <v>2508</v>
      </c>
      <c r="H25" s="25">
        <f>G25/G31</f>
        <v>0.2109867922941028</v>
      </c>
      <c r="I25" s="25">
        <f>G25/F25</f>
        <v>1.1552280055274067</v>
      </c>
      <c r="J25" s="2">
        <v>2095</v>
      </c>
      <c r="K25" s="2">
        <v>2455</v>
      </c>
      <c r="L25" s="25">
        <f>K25/K31</f>
        <v>0.207033226513746</v>
      </c>
      <c r="M25" s="25">
        <f>K25/J25</f>
        <v>1.171837708830549</v>
      </c>
      <c r="N25" s="2">
        <v>109169</v>
      </c>
      <c r="O25" s="2">
        <v>103825</v>
      </c>
      <c r="P25" s="25">
        <f>O25/O31</f>
        <v>0.11153975896883869</v>
      </c>
      <c r="Q25" s="25">
        <f>O25/N25</f>
        <v>0.9510483745385595</v>
      </c>
      <c r="R25" s="18">
        <v>103171</v>
      </c>
      <c r="S25" s="18">
        <v>96743</v>
      </c>
      <c r="T25" s="25">
        <f>S25/S31</f>
        <v>0.10737947377475873</v>
      </c>
      <c r="U25" s="37">
        <f>S25/R25</f>
        <v>0.9376956702949473</v>
      </c>
    </row>
    <row r="26" spans="1:21" ht="19.5" customHeight="1">
      <c r="A26" s="1" t="s">
        <v>21</v>
      </c>
      <c r="B26" s="2">
        <v>31</v>
      </c>
      <c r="C26" s="2">
        <v>41</v>
      </c>
      <c r="D26" s="25">
        <f>C26/C31</f>
        <v>0.06754530477759473</v>
      </c>
      <c r="E26" s="25">
        <f>C26/B26</f>
        <v>1.3225806451612903</v>
      </c>
      <c r="F26" s="2">
        <v>1143</v>
      </c>
      <c r="G26" s="2">
        <v>1543</v>
      </c>
      <c r="H26" s="25">
        <f>G26/G31</f>
        <v>0.12980567005972912</v>
      </c>
      <c r="I26" s="25">
        <f>G26/F26</f>
        <v>1.3499562554680664</v>
      </c>
      <c r="J26" s="2">
        <v>1117</v>
      </c>
      <c r="K26" s="2">
        <v>1553</v>
      </c>
      <c r="L26" s="25">
        <f>K26/K31</f>
        <v>0.13096643616124135</v>
      </c>
      <c r="M26" s="25">
        <f>K26/J26</f>
        <v>1.3903312444046554</v>
      </c>
      <c r="N26" s="2">
        <v>63920</v>
      </c>
      <c r="O26" s="2">
        <v>84422</v>
      </c>
      <c r="P26" s="25">
        <f>O26/O31</f>
        <v>0.09069501114054708</v>
      </c>
      <c r="Q26" s="25">
        <f>O26/N26</f>
        <v>1.320744680851064</v>
      </c>
      <c r="R26" s="18">
        <v>59206</v>
      </c>
      <c r="S26" s="18">
        <v>78417</v>
      </c>
      <c r="T26" s="25">
        <f>S26/S31</f>
        <v>0.08703860946006693</v>
      </c>
      <c r="U26" s="37">
        <f>S26/R26</f>
        <v>1.3244772489274736</v>
      </c>
    </row>
    <row r="27" spans="1:21" ht="19.5" customHeight="1">
      <c r="A27" s="1" t="s">
        <v>22</v>
      </c>
      <c r="B27" s="2">
        <v>29</v>
      </c>
      <c r="C27" s="2">
        <v>25</v>
      </c>
      <c r="D27" s="25">
        <f>C27/C31</f>
        <v>0.04118616144975288</v>
      </c>
      <c r="E27" s="25">
        <f>C27/B27</f>
        <v>0.8620689655172413</v>
      </c>
      <c r="F27" s="2">
        <v>1916</v>
      </c>
      <c r="G27" s="2">
        <v>1655</v>
      </c>
      <c r="H27" s="25">
        <f>G27/G31</f>
        <v>0.13922772776983258</v>
      </c>
      <c r="I27" s="25">
        <f>G27/F27</f>
        <v>0.8637787056367432</v>
      </c>
      <c r="J27" s="2">
        <v>1738</v>
      </c>
      <c r="K27" s="2">
        <v>1530</v>
      </c>
      <c r="L27" s="25">
        <f>K27/K31</f>
        <v>0.12902681733850566</v>
      </c>
      <c r="M27" s="25">
        <f>K27/J27</f>
        <v>0.8803222094361335</v>
      </c>
      <c r="N27" s="2">
        <v>111680</v>
      </c>
      <c r="O27" s="2">
        <v>128251</v>
      </c>
      <c r="P27" s="25">
        <f>O27/O31</f>
        <v>0.1377807428607034</v>
      </c>
      <c r="Q27" s="25">
        <f>O27/N27</f>
        <v>1.1483792979942693</v>
      </c>
      <c r="R27" s="18">
        <v>109000</v>
      </c>
      <c r="S27" s="18">
        <v>126139</v>
      </c>
      <c r="T27" s="25">
        <f>S27/S31</f>
        <v>0.14000743663597667</v>
      </c>
      <c r="U27" s="37">
        <f>S27/R27</f>
        <v>1.1572385321100918</v>
      </c>
    </row>
    <row r="28" spans="1:21" ht="19.5" customHeight="1">
      <c r="A28" s="1" t="s">
        <v>23</v>
      </c>
      <c r="B28" s="2">
        <v>17</v>
      </c>
      <c r="C28" s="2">
        <v>21</v>
      </c>
      <c r="D28" s="25">
        <f>C28/C31</f>
        <v>0.03459637561779242</v>
      </c>
      <c r="E28" s="25">
        <f>C28/B28</f>
        <v>1.2352941176470589</v>
      </c>
      <c r="F28" s="2">
        <v>3941</v>
      </c>
      <c r="G28" s="2">
        <v>4575</v>
      </c>
      <c r="H28" s="25">
        <f>G28/G31</f>
        <v>0.38487423235467316</v>
      </c>
      <c r="I28" s="25">
        <f>G28/F28</f>
        <v>1.1608728749048465</v>
      </c>
      <c r="J28" s="2">
        <v>3968</v>
      </c>
      <c r="K28" s="2">
        <v>4733</v>
      </c>
      <c r="L28" s="25">
        <f>K28/K31</f>
        <v>0.3991398212177433</v>
      </c>
      <c r="M28" s="25">
        <f>K28/J28</f>
        <v>1.1927923387096775</v>
      </c>
      <c r="N28" s="2">
        <v>506315</v>
      </c>
      <c r="O28" s="2">
        <v>545340</v>
      </c>
      <c r="P28" s="25">
        <f>O28/O31</f>
        <v>0.5858617111106814</v>
      </c>
      <c r="Q28" s="25">
        <f>O28/N28</f>
        <v>1.0770765235080928</v>
      </c>
      <c r="R28" s="18">
        <v>491563</v>
      </c>
      <c r="S28" s="18">
        <v>533012</v>
      </c>
      <c r="T28" s="25">
        <f>S28/S31</f>
        <v>0.5916143604770546</v>
      </c>
      <c r="U28" s="37">
        <f>S28/R28</f>
        <v>1.0843208296800206</v>
      </c>
    </row>
    <row r="29" spans="1:21" ht="19.5" customHeight="1">
      <c r="A29" s="1" t="s">
        <v>24</v>
      </c>
      <c r="B29" s="2" t="s">
        <v>35</v>
      </c>
      <c r="C29" s="2" t="s">
        <v>35</v>
      </c>
      <c r="D29" s="25" t="s">
        <v>35</v>
      </c>
      <c r="E29" s="25" t="s">
        <v>35</v>
      </c>
      <c r="F29" s="2" t="s">
        <v>35</v>
      </c>
      <c r="G29" s="2" t="s">
        <v>35</v>
      </c>
      <c r="H29" s="25" t="s">
        <v>35</v>
      </c>
      <c r="I29" s="25" t="s">
        <v>35</v>
      </c>
      <c r="J29" s="2" t="s">
        <v>35</v>
      </c>
      <c r="K29" s="2" t="s">
        <v>35</v>
      </c>
      <c r="L29" s="25" t="s">
        <v>35</v>
      </c>
      <c r="M29" s="25" t="s">
        <v>35</v>
      </c>
      <c r="N29" s="2" t="s">
        <v>35</v>
      </c>
      <c r="O29" s="2" t="s">
        <v>35</v>
      </c>
      <c r="P29" s="25" t="s">
        <v>35</v>
      </c>
      <c r="Q29" s="25" t="s">
        <v>35</v>
      </c>
      <c r="R29" s="18" t="s">
        <v>35</v>
      </c>
      <c r="S29" s="18" t="s">
        <v>35</v>
      </c>
      <c r="T29" s="25" t="s">
        <v>35</v>
      </c>
      <c r="U29" s="37" t="s">
        <v>35</v>
      </c>
    </row>
    <row r="30" spans="1:21" ht="19.5" customHeight="1">
      <c r="A30" s="3" t="s">
        <v>25</v>
      </c>
      <c r="B30" s="4" t="s">
        <v>34</v>
      </c>
      <c r="C30" s="4" t="s">
        <v>34</v>
      </c>
      <c r="D30" s="26" t="s">
        <v>34</v>
      </c>
      <c r="E30" s="25" t="s">
        <v>34</v>
      </c>
      <c r="F30" s="4" t="s">
        <v>34</v>
      </c>
      <c r="G30" s="4" t="s">
        <v>34</v>
      </c>
      <c r="H30" s="26" t="s">
        <v>34</v>
      </c>
      <c r="I30" s="25" t="s">
        <v>34</v>
      </c>
      <c r="J30" s="4" t="s">
        <v>34</v>
      </c>
      <c r="K30" s="4" t="s">
        <v>34</v>
      </c>
      <c r="L30" s="25" t="s">
        <v>34</v>
      </c>
      <c r="M30" s="25" t="s">
        <v>34</v>
      </c>
      <c r="N30" s="4" t="s">
        <v>34</v>
      </c>
      <c r="O30" s="4" t="s">
        <v>34</v>
      </c>
      <c r="P30" s="25" t="s">
        <v>34</v>
      </c>
      <c r="Q30" s="25" t="s">
        <v>34</v>
      </c>
      <c r="R30" s="19" t="s">
        <v>34</v>
      </c>
      <c r="S30" s="19" t="s">
        <v>34</v>
      </c>
      <c r="T30" s="25" t="s">
        <v>34</v>
      </c>
      <c r="U30" s="37" t="s">
        <v>34</v>
      </c>
    </row>
    <row r="31" spans="1:21" ht="19.5" customHeight="1" thickBot="1">
      <c r="A31" s="9" t="s">
        <v>1</v>
      </c>
      <c r="B31" s="10">
        <v>490</v>
      </c>
      <c r="C31" s="10">
        <v>607</v>
      </c>
      <c r="D31" s="27">
        <f>SUM(D23:D30)</f>
        <v>0.9999999999999999</v>
      </c>
      <c r="E31" s="27">
        <f>C31/B31</f>
        <v>1.2387755102040816</v>
      </c>
      <c r="F31" s="10">
        <v>10449</v>
      </c>
      <c r="G31" s="10">
        <v>11887</v>
      </c>
      <c r="H31" s="27">
        <f>SUM(H23:H30)</f>
        <v>1</v>
      </c>
      <c r="I31" s="27">
        <f>G31/F31</f>
        <v>1.1376208249593263</v>
      </c>
      <c r="J31" s="10">
        <v>10188</v>
      </c>
      <c r="K31" s="10">
        <v>11858</v>
      </c>
      <c r="L31" s="27">
        <f>SUM(L23:L30)</f>
        <v>1</v>
      </c>
      <c r="M31" s="27">
        <f>K31/J31</f>
        <v>1.163918335296427</v>
      </c>
      <c r="N31" s="10">
        <v>855801</v>
      </c>
      <c r="O31" s="10">
        <v>930834</v>
      </c>
      <c r="P31" s="27">
        <f>SUM(P23:P30)</f>
        <v>1</v>
      </c>
      <c r="Q31" s="27">
        <f>O31/N31</f>
        <v>1.087675756396639</v>
      </c>
      <c r="R31" s="20">
        <v>825122</v>
      </c>
      <c r="S31" s="20">
        <v>900945</v>
      </c>
      <c r="T31" s="27">
        <f>SUM(T23:T30)</f>
        <v>1</v>
      </c>
      <c r="U31" s="36">
        <f>S31/R31</f>
        <v>1.0918930776297324</v>
      </c>
    </row>
  </sheetData>
  <mergeCells count="15">
    <mergeCell ref="R21:U21"/>
    <mergeCell ref="B21:E21"/>
    <mergeCell ref="F21:I21"/>
    <mergeCell ref="J21:M21"/>
    <mergeCell ref="N21:Q21"/>
    <mergeCell ref="R2:U2"/>
    <mergeCell ref="B11:E11"/>
    <mergeCell ref="F11:I11"/>
    <mergeCell ref="J11:M11"/>
    <mergeCell ref="N11:Q11"/>
    <mergeCell ref="J2:M2"/>
    <mergeCell ref="B2:E2"/>
    <mergeCell ref="F2:I2"/>
    <mergeCell ref="N2:Q2"/>
    <mergeCell ref="R11:U11"/>
  </mergeCells>
  <printOptions/>
  <pageMargins left="0.2" right="0.24" top="0.42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2010-03-24T07:06:26Z</cp:lastPrinted>
  <dcterms:created xsi:type="dcterms:W3CDTF">2010-03-09T01:37:30Z</dcterms:created>
  <dcterms:modified xsi:type="dcterms:W3CDTF">2010-03-26T07:45:14Z</dcterms:modified>
  <cp:category/>
  <cp:version/>
  <cp:contentType/>
  <cp:contentStatus/>
</cp:coreProperties>
</file>