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<sst xmlns="http://schemas.openxmlformats.org/spreadsheetml/2006/main" count="103" uniqueCount="35">
  <si>
    <t>事業所数</t>
  </si>
  <si>
    <t>合計</t>
  </si>
  <si>
    <t>売上規模</t>
  </si>
  <si>
    <t>1千万円未満</t>
  </si>
  <si>
    <t>1千万円以上3千万円未満</t>
  </si>
  <si>
    <t>3千万円以上1億円未満</t>
  </si>
  <si>
    <t>1億円以上10億円未満</t>
  </si>
  <si>
    <t>10億円以上100億円未満</t>
  </si>
  <si>
    <t>100億円以上</t>
  </si>
  <si>
    <t>資本金規模</t>
  </si>
  <si>
    <t>500万円未満</t>
  </si>
  <si>
    <t>500万円以上1千万円未満</t>
  </si>
  <si>
    <t>1千万円以上5千万円未満</t>
  </si>
  <si>
    <t>5千万円以上1億円未満</t>
  </si>
  <si>
    <t>1億円以上10億円未満</t>
  </si>
  <si>
    <t>10億円以上</t>
  </si>
  <si>
    <t>資本金なし</t>
  </si>
  <si>
    <t>従業者数規模</t>
  </si>
  <si>
    <t>4人以下</t>
  </si>
  <si>
    <t>5人以上10人未満</t>
  </si>
  <si>
    <t>10人以上30人未満</t>
  </si>
  <si>
    <t>30人以上50人未満</t>
  </si>
  <si>
    <t>50人以上100人未満</t>
  </si>
  <si>
    <t>100人以上300人未満</t>
  </si>
  <si>
    <t>300人以上500人未満</t>
  </si>
  <si>
    <t>500人以上</t>
  </si>
  <si>
    <t>構成比</t>
  </si>
  <si>
    <t>前年比</t>
  </si>
  <si>
    <t>平成１９年</t>
  </si>
  <si>
    <t>平成２０年</t>
  </si>
  <si>
    <t>従業者数（人）</t>
  </si>
  <si>
    <t>主業従事者数（人）</t>
  </si>
  <si>
    <t>年間売上高（百万円）</t>
  </si>
  <si>
    <t>主業の年間売上高（百万円）</t>
  </si>
  <si>
    <t>情報処理・提供サービス業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</si>
</sst>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176" fontId="2" fillId="0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176" fontId="2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7" fontId="2" fillId="0" borderId="6" xfId="0" applyNumberFormat="1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7" fontId="2" fillId="0" borderId="26" xfId="0" applyNumberFormat="1" applyFont="1" applyFill="1" applyBorder="1" applyAlignment="1">
      <alignment horizontal="right" vertical="center"/>
    </xf>
    <xf numFmtId="177" fontId="2" fillId="0" borderId="27" xfId="0" applyNumberFormat="1" applyFont="1" applyFill="1" applyBorder="1" applyAlignment="1">
      <alignment horizontal="right" vertical="center"/>
    </xf>
    <xf numFmtId="177" fontId="2" fillId="0" borderId="28" xfId="0" applyNumberFormat="1" applyFont="1" applyFill="1" applyBorder="1" applyAlignment="1">
      <alignment horizontal="right" vertical="center"/>
    </xf>
    <xf numFmtId="177" fontId="2" fillId="0" borderId="29" xfId="0" applyNumberFormat="1" applyFont="1" applyFill="1" applyBorder="1" applyAlignment="1">
      <alignment horizontal="right" vertical="center"/>
    </xf>
    <xf numFmtId="177" fontId="2" fillId="0" borderId="30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1.375" style="0" customWidth="1"/>
    <col min="2" max="3" width="8.625" style="0" customWidth="1"/>
    <col min="4" max="5" width="7.625" style="0" customWidth="1"/>
    <col min="6" max="7" width="10.625" style="0" customWidth="1"/>
    <col min="8" max="9" width="7.625" style="0" customWidth="1"/>
    <col min="10" max="11" width="10.625" style="0" customWidth="1"/>
    <col min="12" max="13" width="7.625" style="0" customWidth="1"/>
    <col min="14" max="15" width="10.625" style="0" customWidth="1"/>
    <col min="16" max="17" width="7.625" style="0" customWidth="1"/>
    <col min="18" max="19" width="10.625" style="0" customWidth="1"/>
    <col min="20" max="21" width="7.625" style="0" customWidth="1"/>
    <col min="22" max="22" width="10.00390625" style="0" customWidth="1"/>
  </cols>
  <sheetData>
    <row r="1" ht="15" thickBot="1">
      <c r="A1" s="44" t="s">
        <v>34</v>
      </c>
    </row>
    <row r="2" spans="1:21" ht="19.5" customHeight="1">
      <c r="A2" s="7" t="s">
        <v>2</v>
      </c>
      <c r="B2" s="41" t="s">
        <v>0</v>
      </c>
      <c r="C2" s="42"/>
      <c r="D2" s="42"/>
      <c r="E2" s="43"/>
      <c r="F2" s="41" t="s">
        <v>30</v>
      </c>
      <c r="G2" s="42"/>
      <c r="H2" s="42"/>
      <c r="I2" s="43"/>
      <c r="J2" s="41" t="s">
        <v>31</v>
      </c>
      <c r="K2" s="42"/>
      <c r="L2" s="42"/>
      <c r="M2" s="43"/>
      <c r="N2" s="41" t="s">
        <v>32</v>
      </c>
      <c r="O2" s="42"/>
      <c r="P2" s="42"/>
      <c r="Q2" s="43"/>
      <c r="R2" s="38" t="s">
        <v>33</v>
      </c>
      <c r="S2" s="39"/>
      <c r="T2" s="39"/>
      <c r="U2" s="40"/>
    </row>
    <row r="3" spans="1:21" ht="19.5" customHeight="1" thickBot="1">
      <c r="A3" s="8"/>
      <c r="B3" s="31" t="s">
        <v>28</v>
      </c>
      <c r="C3" s="31" t="s">
        <v>29</v>
      </c>
      <c r="D3" s="31" t="s">
        <v>26</v>
      </c>
      <c r="E3" s="31" t="s">
        <v>27</v>
      </c>
      <c r="F3" s="31" t="s">
        <v>28</v>
      </c>
      <c r="G3" s="31" t="s">
        <v>29</v>
      </c>
      <c r="H3" s="31" t="s">
        <v>26</v>
      </c>
      <c r="I3" s="31" t="s">
        <v>27</v>
      </c>
      <c r="J3" s="31" t="s">
        <v>28</v>
      </c>
      <c r="K3" s="31" t="s">
        <v>29</v>
      </c>
      <c r="L3" s="31" t="s">
        <v>26</v>
      </c>
      <c r="M3" s="31" t="s">
        <v>27</v>
      </c>
      <c r="N3" s="31" t="s">
        <v>28</v>
      </c>
      <c r="O3" s="31" t="s">
        <v>29</v>
      </c>
      <c r="P3" s="31" t="s">
        <v>26</v>
      </c>
      <c r="Q3" s="31" t="s">
        <v>27</v>
      </c>
      <c r="R3" s="31" t="s">
        <v>28</v>
      </c>
      <c r="S3" s="31" t="s">
        <v>29</v>
      </c>
      <c r="T3" s="31" t="s">
        <v>26</v>
      </c>
      <c r="U3" s="32" t="s">
        <v>27</v>
      </c>
    </row>
    <row r="4" spans="1:21" ht="19.5" customHeight="1" thickTop="1">
      <c r="A4" s="5" t="s">
        <v>3</v>
      </c>
      <c r="B4" s="6">
        <v>31</v>
      </c>
      <c r="C4" s="6">
        <v>36</v>
      </c>
      <c r="D4" s="24">
        <f>C4/C10</f>
        <v>0.06923076923076923</v>
      </c>
      <c r="E4" s="24">
        <f aca="true" t="shared" si="0" ref="E4:E10">C4/B4</f>
        <v>1.1612903225806452</v>
      </c>
      <c r="F4" s="6">
        <v>75</v>
      </c>
      <c r="G4" s="6">
        <v>84</v>
      </c>
      <c r="H4" s="24">
        <f>G4/G10</f>
        <v>0.0037122149549231043</v>
      </c>
      <c r="I4" s="24">
        <f aca="true" t="shared" si="1" ref="I4:I10">G4/F4</f>
        <v>1.12</v>
      </c>
      <c r="J4" s="6">
        <v>76</v>
      </c>
      <c r="K4" s="6">
        <v>77</v>
      </c>
      <c r="L4" s="24">
        <f>K4/K10</f>
        <v>0.003958868894601542</v>
      </c>
      <c r="M4" s="24">
        <f aca="true" t="shared" si="2" ref="M4:M10">K4/J4</f>
        <v>1.013157894736842</v>
      </c>
      <c r="N4" s="6">
        <v>172</v>
      </c>
      <c r="O4" s="6">
        <v>201</v>
      </c>
      <c r="P4" s="24">
        <f>O4/O10</f>
        <v>0.0004897720488797378</v>
      </c>
      <c r="Q4" s="24">
        <f aca="true" t="shared" si="3" ref="Q4:Q10">O4/N4</f>
        <v>1.1686046511627908</v>
      </c>
      <c r="R4" s="17">
        <v>159</v>
      </c>
      <c r="S4" s="17">
        <v>187</v>
      </c>
      <c r="T4" s="24">
        <f>S4/S10</f>
        <v>0.0005986739532009848</v>
      </c>
      <c r="U4" s="33">
        <f aca="true" t="shared" si="4" ref="U4:U10">S4/R4</f>
        <v>1.1761006289308176</v>
      </c>
    </row>
    <row r="5" spans="1:21" ht="19.5" customHeight="1">
      <c r="A5" s="1" t="s">
        <v>4</v>
      </c>
      <c r="B5" s="2">
        <v>60</v>
      </c>
      <c r="C5" s="2">
        <v>70</v>
      </c>
      <c r="D5" s="25">
        <f>C5/C10</f>
        <v>0.1346153846153846</v>
      </c>
      <c r="E5" s="24">
        <f t="shared" si="0"/>
        <v>1.1666666666666667</v>
      </c>
      <c r="F5" s="2">
        <v>238</v>
      </c>
      <c r="G5" s="2">
        <v>232</v>
      </c>
      <c r="H5" s="25">
        <f>G5/G10</f>
        <v>0.010252784161216192</v>
      </c>
      <c r="I5" s="24">
        <f t="shared" si="1"/>
        <v>0.9747899159663865</v>
      </c>
      <c r="J5" s="2">
        <v>232</v>
      </c>
      <c r="K5" s="2">
        <v>230</v>
      </c>
      <c r="L5" s="25">
        <f>K5/K10</f>
        <v>0.011825192802056555</v>
      </c>
      <c r="M5" s="24">
        <f t="shared" si="2"/>
        <v>0.9913793103448276</v>
      </c>
      <c r="N5" s="2">
        <v>1153</v>
      </c>
      <c r="O5" s="2">
        <v>1324</v>
      </c>
      <c r="P5" s="25">
        <f>O5/O10</f>
        <v>0.003226160162770014</v>
      </c>
      <c r="Q5" s="24">
        <f t="shared" si="3"/>
        <v>1.1483087597571553</v>
      </c>
      <c r="R5" s="18">
        <v>1047</v>
      </c>
      <c r="S5" s="18">
        <v>1204</v>
      </c>
      <c r="T5" s="25">
        <f>S5/S10</f>
        <v>0.0038545638484170355</v>
      </c>
      <c r="U5" s="33">
        <f t="shared" si="4"/>
        <v>1.1499522445081185</v>
      </c>
    </row>
    <row r="6" spans="1:21" ht="19.5" customHeight="1">
      <c r="A6" s="1" t="s">
        <v>5</v>
      </c>
      <c r="B6" s="2">
        <v>92</v>
      </c>
      <c r="C6" s="2">
        <v>105</v>
      </c>
      <c r="D6" s="25">
        <f>C6/C10</f>
        <v>0.20192307692307693</v>
      </c>
      <c r="E6" s="24">
        <f t="shared" si="0"/>
        <v>1.141304347826087</v>
      </c>
      <c r="F6" s="2">
        <v>706</v>
      </c>
      <c r="G6" s="2">
        <v>732</v>
      </c>
      <c r="H6" s="25">
        <f>G6/G10</f>
        <v>0.03234930175004419</v>
      </c>
      <c r="I6" s="24">
        <f t="shared" si="1"/>
        <v>1.0368271954674222</v>
      </c>
      <c r="J6" s="2">
        <v>694</v>
      </c>
      <c r="K6" s="2">
        <v>731</v>
      </c>
      <c r="L6" s="25">
        <f>K6/K10</f>
        <v>0.037583547557840616</v>
      </c>
      <c r="M6" s="24">
        <f t="shared" si="2"/>
        <v>1.053314121037464</v>
      </c>
      <c r="N6" s="2">
        <v>5158</v>
      </c>
      <c r="O6" s="2">
        <v>6060</v>
      </c>
      <c r="P6" s="25">
        <f>O6/O10</f>
        <v>0.01476626177219508</v>
      </c>
      <c r="Q6" s="24">
        <f t="shared" si="3"/>
        <v>1.1748739821636294</v>
      </c>
      <c r="R6" s="18">
        <v>4664</v>
      </c>
      <c r="S6" s="18">
        <v>5461</v>
      </c>
      <c r="T6" s="25">
        <f>S6/S10</f>
        <v>0.017483200312462983</v>
      </c>
      <c r="U6" s="33">
        <f t="shared" si="4"/>
        <v>1.1708833619210979</v>
      </c>
    </row>
    <row r="7" spans="1:21" ht="19.5" customHeight="1">
      <c r="A7" s="1" t="s">
        <v>6</v>
      </c>
      <c r="B7" s="2">
        <v>189</v>
      </c>
      <c r="C7" s="2">
        <v>221</v>
      </c>
      <c r="D7" s="25">
        <f>C7/C10</f>
        <v>0.425</v>
      </c>
      <c r="E7" s="24">
        <f t="shared" si="0"/>
        <v>1.1693121693121693</v>
      </c>
      <c r="F7" s="2">
        <v>6091</v>
      </c>
      <c r="G7" s="2">
        <v>7255</v>
      </c>
      <c r="H7" s="25">
        <f>G7/G10</f>
        <v>0.3206204702138943</v>
      </c>
      <c r="I7" s="24">
        <f t="shared" si="1"/>
        <v>1.1911016253488753</v>
      </c>
      <c r="J7" s="2">
        <v>5377</v>
      </c>
      <c r="K7" s="2">
        <v>6124</v>
      </c>
      <c r="L7" s="25">
        <f>K7/K10</f>
        <v>0.3148586118251928</v>
      </c>
      <c r="M7" s="24">
        <f t="shared" si="2"/>
        <v>1.1389250511437605</v>
      </c>
      <c r="N7" s="2">
        <v>64986</v>
      </c>
      <c r="O7" s="2">
        <v>80931</v>
      </c>
      <c r="P7" s="25">
        <f>O7/O10</f>
        <v>0.19720269496460727</v>
      </c>
      <c r="Q7" s="24">
        <f t="shared" si="3"/>
        <v>1.245360539193057</v>
      </c>
      <c r="R7" s="18">
        <v>57091</v>
      </c>
      <c r="S7" s="18">
        <v>69985</v>
      </c>
      <c r="T7" s="25">
        <f>S7/S10</f>
        <v>0.22405452735171613</v>
      </c>
      <c r="U7" s="33">
        <f t="shared" si="4"/>
        <v>1.2258499588376452</v>
      </c>
    </row>
    <row r="8" spans="1:21" ht="19.5" customHeight="1">
      <c r="A8" s="1" t="s">
        <v>7</v>
      </c>
      <c r="B8" s="2">
        <v>76</v>
      </c>
      <c r="C8" s="2">
        <v>80</v>
      </c>
      <c r="D8" s="25">
        <f>C8/C10</f>
        <v>0.15384615384615385</v>
      </c>
      <c r="E8" s="24">
        <f t="shared" si="0"/>
        <v>1.0526315789473684</v>
      </c>
      <c r="F8" s="2">
        <v>11992</v>
      </c>
      <c r="G8" s="2">
        <v>10199</v>
      </c>
      <c r="H8" s="25">
        <f>G8/G10</f>
        <v>0.45072476577691356</v>
      </c>
      <c r="I8" s="24">
        <f t="shared" si="1"/>
        <v>0.8504836557705137</v>
      </c>
      <c r="J8" s="2">
        <v>10834</v>
      </c>
      <c r="K8" s="2">
        <v>8415</v>
      </c>
      <c r="L8" s="25">
        <f>K8/K10</f>
        <v>0.4326478149100257</v>
      </c>
      <c r="M8" s="24">
        <f t="shared" si="2"/>
        <v>0.7767214325272291</v>
      </c>
      <c r="N8" s="2">
        <v>228268</v>
      </c>
      <c r="O8" s="2">
        <v>215511</v>
      </c>
      <c r="P8" s="25">
        <f>O8/O10</f>
        <v>0.5251306667966228</v>
      </c>
      <c r="Q8" s="24">
        <f t="shared" si="3"/>
        <v>0.9441139362503723</v>
      </c>
      <c r="R8" s="18">
        <v>181389</v>
      </c>
      <c r="S8" s="18">
        <v>157269</v>
      </c>
      <c r="T8" s="25">
        <f>S8/S10</f>
        <v>0.503491197572009</v>
      </c>
      <c r="U8" s="33">
        <f t="shared" si="4"/>
        <v>0.8670261151447993</v>
      </c>
    </row>
    <row r="9" spans="1:21" ht="19.5" customHeight="1">
      <c r="A9" s="3" t="s">
        <v>8</v>
      </c>
      <c r="B9" s="4">
        <v>10</v>
      </c>
      <c r="C9" s="4">
        <v>8</v>
      </c>
      <c r="D9" s="26">
        <f>C9/C10</f>
        <v>0.015384615384615385</v>
      </c>
      <c r="E9" s="24">
        <f t="shared" si="0"/>
        <v>0.8</v>
      </c>
      <c r="F9" s="4">
        <v>3694</v>
      </c>
      <c r="G9" s="4">
        <v>4126</v>
      </c>
      <c r="H9" s="26">
        <f>G9/G10</f>
        <v>0.18234046314300867</v>
      </c>
      <c r="I9" s="24">
        <f t="shared" si="1"/>
        <v>1.1169463995668651</v>
      </c>
      <c r="J9" s="4">
        <v>3190</v>
      </c>
      <c r="K9" s="4">
        <v>3873</v>
      </c>
      <c r="L9" s="26">
        <f>K9/K10</f>
        <v>0.19912596401028276</v>
      </c>
      <c r="M9" s="24">
        <f t="shared" si="2"/>
        <v>1.2141065830721003</v>
      </c>
      <c r="N9" s="4">
        <v>160055</v>
      </c>
      <c r="O9" s="4">
        <v>106369</v>
      </c>
      <c r="P9" s="25">
        <f>O9/O10</f>
        <v>0.2591868809317852</v>
      </c>
      <c r="Q9" s="24">
        <f t="shared" si="3"/>
        <v>0.6645778013807754</v>
      </c>
      <c r="R9" s="19">
        <v>113518</v>
      </c>
      <c r="S9" s="19">
        <v>78251</v>
      </c>
      <c r="T9" s="25">
        <f>S9/S10</f>
        <v>0.2505178369621939</v>
      </c>
      <c r="U9" s="33">
        <f t="shared" si="4"/>
        <v>0.6893268027977942</v>
      </c>
    </row>
    <row r="10" spans="1:21" ht="19.5" customHeight="1" thickBot="1">
      <c r="A10" s="11" t="s">
        <v>1</v>
      </c>
      <c r="B10" s="12">
        <v>458</v>
      </c>
      <c r="C10" s="12">
        <v>520</v>
      </c>
      <c r="D10" s="28">
        <f>SUM(D4:D9)</f>
        <v>1</v>
      </c>
      <c r="E10" s="28">
        <f t="shared" si="0"/>
        <v>1.1353711790393013</v>
      </c>
      <c r="F10" s="12">
        <v>22796</v>
      </c>
      <c r="G10" s="12">
        <v>22628</v>
      </c>
      <c r="H10" s="28">
        <f>SUM(H4:H9)</f>
        <v>1</v>
      </c>
      <c r="I10" s="28">
        <f t="shared" si="1"/>
        <v>0.9926302860150904</v>
      </c>
      <c r="J10" s="12">
        <v>20403</v>
      </c>
      <c r="K10" s="12">
        <v>19450</v>
      </c>
      <c r="L10" s="28">
        <f>SUM(L4:L9)</f>
        <v>1</v>
      </c>
      <c r="M10" s="28">
        <f t="shared" si="2"/>
        <v>0.9532911826692153</v>
      </c>
      <c r="N10" s="12">
        <v>459792</v>
      </c>
      <c r="O10" s="12">
        <v>410395</v>
      </c>
      <c r="P10" s="28">
        <f>SUM(P4:P9)</f>
        <v>1.00000243667686</v>
      </c>
      <c r="Q10" s="28">
        <f t="shared" si="3"/>
        <v>0.8925666388279918</v>
      </c>
      <c r="R10" s="21">
        <v>357867</v>
      </c>
      <c r="S10" s="21">
        <v>312357</v>
      </c>
      <c r="T10" s="28">
        <f>SUM(T4:T9)</f>
        <v>1</v>
      </c>
      <c r="U10" s="34">
        <f t="shared" si="4"/>
        <v>0.8728298501957431</v>
      </c>
    </row>
    <row r="11" spans="1:21" ht="19.5" customHeight="1">
      <c r="A11" s="7" t="s">
        <v>9</v>
      </c>
      <c r="B11" s="41" t="s">
        <v>0</v>
      </c>
      <c r="C11" s="42"/>
      <c r="D11" s="42"/>
      <c r="E11" s="43"/>
      <c r="F11" s="41" t="s">
        <v>30</v>
      </c>
      <c r="G11" s="42"/>
      <c r="H11" s="42"/>
      <c r="I11" s="43"/>
      <c r="J11" s="41" t="s">
        <v>31</v>
      </c>
      <c r="K11" s="42"/>
      <c r="L11" s="42"/>
      <c r="M11" s="43"/>
      <c r="N11" s="41" t="s">
        <v>32</v>
      </c>
      <c r="O11" s="42"/>
      <c r="P11" s="42"/>
      <c r="Q11" s="43"/>
      <c r="R11" s="38" t="s">
        <v>33</v>
      </c>
      <c r="S11" s="39"/>
      <c r="T11" s="39"/>
      <c r="U11" s="40"/>
    </row>
    <row r="12" spans="1:21" ht="19.5" customHeight="1" thickBot="1">
      <c r="A12" s="8"/>
      <c r="B12" s="31" t="s">
        <v>28</v>
      </c>
      <c r="C12" s="31" t="s">
        <v>29</v>
      </c>
      <c r="D12" s="31" t="s">
        <v>26</v>
      </c>
      <c r="E12" s="31" t="s">
        <v>27</v>
      </c>
      <c r="F12" s="31" t="s">
        <v>28</v>
      </c>
      <c r="G12" s="31" t="s">
        <v>29</v>
      </c>
      <c r="H12" s="31" t="s">
        <v>26</v>
      </c>
      <c r="I12" s="31" t="s">
        <v>27</v>
      </c>
      <c r="J12" s="31" t="s">
        <v>28</v>
      </c>
      <c r="K12" s="31" t="s">
        <v>29</v>
      </c>
      <c r="L12" s="31" t="s">
        <v>26</v>
      </c>
      <c r="M12" s="31" t="s">
        <v>27</v>
      </c>
      <c r="N12" s="31" t="s">
        <v>28</v>
      </c>
      <c r="O12" s="31" t="s">
        <v>29</v>
      </c>
      <c r="P12" s="31" t="s">
        <v>26</v>
      </c>
      <c r="Q12" s="31" t="s">
        <v>27</v>
      </c>
      <c r="R12" s="31" t="s">
        <v>28</v>
      </c>
      <c r="S12" s="31" t="s">
        <v>29</v>
      </c>
      <c r="T12" s="31" t="s">
        <v>26</v>
      </c>
      <c r="U12" s="32" t="s">
        <v>27</v>
      </c>
    </row>
    <row r="13" spans="1:21" ht="19.5" customHeight="1" thickTop="1">
      <c r="A13" s="5" t="s">
        <v>10</v>
      </c>
      <c r="B13" s="6">
        <v>38</v>
      </c>
      <c r="C13" s="6">
        <v>50</v>
      </c>
      <c r="D13" s="24">
        <f>C13/C20</f>
        <v>0.09615384615384616</v>
      </c>
      <c r="E13" s="24">
        <f>C13/B13</f>
        <v>1.3157894736842106</v>
      </c>
      <c r="F13" s="6">
        <v>163</v>
      </c>
      <c r="G13" s="6">
        <v>246</v>
      </c>
      <c r="H13" s="24">
        <f>G13/G20</f>
        <v>0.010871486653703376</v>
      </c>
      <c r="I13" s="24">
        <f>G13/F13</f>
        <v>1.50920245398773</v>
      </c>
      <c r="J13" s="6">
        <v>162</v>
      </c>
      <c r="K13" s="6">
        <v>245</v>
      </c>
      <c r="L13" s="24">
        <f>K13/K20</f>
        <v>0.012596401028277636</v>
      </c>
      <c r="M13" s="24">
        <f>K13/J13</f>
        <v>1.5123456790123457</v>
      </c>
      <c r="N13" s="6">
        <v>1368</v>
      </c>
      <c r="O13" s="6">
        <v>1838</v>
      </c>
      <c r="P13" s="24">
        <f>O13/O20</f>
        <v>0.004478612068860488</v>
      </c>
      <c r="Q13" s="24">
        <f>O13/N13</f>
        <v>1.3435672514619883</v>
      </c>
      <c r="R13" s="17">
        <v>1269</v>
      </c>
      <c r="S13" s="17">
        <v>1657</v>
      </c>
      <c r="T13" s="24">
        <f>S13/S20</f>
        <v>0.005304827489058994</v>
      </c>
      <c r="U13" s="33">
        <f>S13/R13</f>
        <v>1.30575256107171</v>
      </c>
    </row>
    <row r="14" spans="1:21" ht="19.5" customHeight="1">
      <c r="A14" s="1" t="s">
        <v>11</v>
      </c>
      <c r="B14" s="2">
        <v>11</v>
      </c>
      <c r="C14" s="2">
        <v>19</v>
      </c>
      <c r="D14" s="25">
        <f>C14/C20</f>
        <v>0.03653846153846154</v>
      </c>
      <c r="E14" s="24">
        <f aca="true" t="shared" si="5" ref="E14:E20">C14/B14</f>
        <v>1.7272727272727273</v>
      </c>
      <c r="F14" s="2">
        <v>51</v>
      </c>
      <c r="G14" s="2">
        <v>97</v>
      </c>
      <c r="H14" s="25">
        <f>G14/G20</f>
        <v>0.004286724412232632</v>
      </c>
      <c r="I14" s="24">
        <f aca="true" t="shared" si="6" ref="I14:I20">G14/F14</f>
        <v>1.9019607843137254</v>
      </c>
      <c r="J14" s="2">
        <v>54</v>
      </c>
      <c r="K14" s="2">
        <v>95</v>
      </c>
      <c r="L14" s="25">
        <f>K14/K20</f>
        <v>0.004884318766066838</v>
      </c>
      <c r="M14" s="24">
        <f aca="true" t="shared" si="7" ref="M14:M20">K14/J14</f>
        <v>1.7592592592592593</v>
      </c>
      <c r="N14" s="2">
        <v>369</v>
      </c>
      <c r="O14" s="2">
        <v>771</v>
      </c>
      <c r="P14" s="25">
        <f>O14/O20</f>
        <v>0.0018786778591357107</v>
      </c>
      <c r="Q14" s="24">
        <f aca="true" t="shared" si="8" ref="Q14:Q20">O14/N14</f>
        <v>2.089430894308943</v>
      </c>
      <c r="R14" s="18">
        <v>336</v>
      </c>
      <c r="S14" s="18">
        <v>768</v>
      </c>
      <c r="T14" s="25">
        <f>S14/S20</f>
        <v>0.002458725112611531</v>
      </c>
      <c r="U14" s="33">
        <f aca="true" t="shared" si="9" ref="U14:U20">S14/R14</f>
        <v>2.2857142857142856</v>
      </c>
    </row>
    <row r="15" spans="1:21" ht="19.5" customHeight="1">
      <c r="A15" s="1" t="s">
        <v>12</v>
      </c>
      <c r="B15" s="2">
        <v>217</v>
      </c>
      <c r="C15" s="2">
        <v>233</v>
      </c>
      <c r="D15" s="25">
        <f>C15/C20</f>
        <v>0.4480769230769231</v>
      </c>
      <c r="E15" s="24">
        <f t="shared" si="5"/>
        <v>1.0737327188940091</v>
      </c>
      <c r="F15" s="2">
        <v>5996</v>
      </c>
      <c r="G15" s="2">
        <v>6570</v>
      </c>
      <c r="H15" s="25">
        <f>G15/G20</f>
        <v>0.2903482411171999</v>
      </c>
      <c r="I15" s="24">
        <f t="shared" si="6"/>
        <v>1.0957304869913276</v>
      </c>
      <c r="J15" s="2">
        <v>5031</v>
      </c>
      <c r="K15" s="2">
        <v>5437</v>
      </c>
      <c r="L15" s="25">
        <f>K15/K20</f>
        <v>0.27953727506426734</v>
      </c>
      <c r="M15" s="24">
        <f t="shared" si="7"/>
        <v>1.080699662095011</v>
      </c>
      <c r="N15" s="2">
        <v>63994</v>
      </c>
      <c r="O15" s="2">
        <v>71782</v>
      </c>
      <c r="P15" s="25">
        <f>O15/O20</f>
        <v>0.17490953837156886</v>
      </c>
      <c r="Q15" s="24">
        <f t="shared" si="8"/>
        <v>1.1216989092727443</v>
      </c>
      <c r="R15" s="18">
        <v>54555</v>
      </c>
      <c r="S15" s="18">
        <v>61632</v>
      </c>
      <c r="T15" s="25">
        <f>S15/S20</f>
        <v>0.19731269028707538</v>
      </c>
      <c r="U15" s="33">
        <f t="shared" si="9"/>
        <v>1.1297222985977453</v>
      </c>
    </row>
    <row r="16" spans="1:21" ht="19.5" customHeight="1">
      <c r="A16" s="1" t="s">
        <v>13</v>
      </c>
      <c r="B16" s="2">
        <v>49</v>
      </c>
      <c r="C16" s="2">
        <v>63</v>
      </c>
      <c r="D16" s="25">
        <f>C16/C20</f>
        <v>0.12115384615384615</v>
      </c>
      <c r="E16" s="24">
        <f t="shared" si="5"/>
        <v>1.2857142857142858</v>
      </c>
      <c r="F16" s="2">
        <v>3716</v>
      </c>
      <c r="G16" s="2">
        <v>3606</v>
      </c>
      <c r="H16" s="25">
        <f>G16/G20</f>
        <v>0.15936008485062755</v>
      </c>
      <c r="I16" s="24">
        <f t="shared" si="6"/>
        <v>0.9703982777179763</v>
      </c>
      <c r="J16" s="2">
        <v>2633</v>
      </c>
      <c r="K16" s="2">
        <v>2488</v>
      </c>
      <c r="L16" s="25">
        <f>K16/K20</f>
        <v>0.1279177377892031</v>
      </c>
      <c r="M16" s="24">
        <f t="shared" si="7"/>
        <v>0.9449297379415116</v>
      </c>
      <c r="N16" s="2">
        <v>53236</v>
      </c>
      <c r="O16" s="2">
        <v>56874</v>
      </c>
      <c r="P16" s="25">
        <f>O16/O20</f>
        <v>0.1385835597412249</v>
      </c>
      <c r="Q16" s="24">
        <f t="shared" si="8"/>
        <v>1.068337215418138</v>
      </c>
      <c r="R16" s="18">
        <v>42423</v>
      </c>
      <c r="S16" s="18">
        <v>44337</v>
      </c>
      <c r="T16" s="25">
        <f>S16/S20</f>
        <v>0.14194335327846022</v>
      </c>
      <c r="U16" s="33">
        <f t="shared" si="9"/>
        <v>1.0451170355703274</v>
      </c>
    </row>
    <row r="17" spans="1:21" ht="19.5" customHeight="1">
      <c r="A17" s="1" t="s">
        <v>14</v>
      </c>
      <c r="B17" s="2">
        <v>73</v>
      </c>
      <c r="C17" s="2">
        <v>89</v>
      </c>
      <c r="D17" s="25">
        <f>C17/C20</f>
        <v>0.17115384615384616</v>
      </c>
      <c r="E17" s="24">
        <f t="shared" si="5"/>
        <v>1.2191780821917808</v>
      </c>
      <c r="F17" s="2">
        <v>6528</v>
      </c>
      <c r="G17" s="2">
        <v>6665</v>
      </c>
      <c r="H17" s="25">
        <f>G17/G20</f>
        <v>0.29454657945907725</v>
      </c>
      <c r="I17" s="24">
        <f t="shared" si="6"/>
        <v>1.0209865196078431</v>
      </c>
      <c r="J17" s="2">
        <v>6061</v>
      </c>
      <c r="K17" s="2">
        <v>6458</v>
      </c>
      <c r="L17" s="25">
        <f>K17/K20</f>
        <v>0.33203084832904883</v>
      </c>
      <c r="M17" s="24">
        <f t="shared" si="7"/>
        <v>1.0655007424517406</v>
      </c>
      <c r="N17" s="2">
        <v>172786</v>
      </c>
      <c r="O17" s="2">
        <v>141047</v>
      </c>
      <c r="P17" s="25">
        <f>O17/O20</f>
        <v>0.34368596108627053</v>
      </c>
      <c r="Q17" s="24">
        <f t="shared" si="8"/>
        <v>0.816310349218108</v>
      </c>
      <c r="R17" s="18">
        <v>131174</v>
      </c>
      <c r="S17" s="18">
        <v>102007</v>
      </c>
      <c r="T17" s="25">
        <f>S17/S20</f>
        <v>0.32657183927365163</v>
      </c>
      <c r="U17" s="33">
        <f t="shared" si="9"/>
        <v>0.7776464848216872</v>
      </c>
    </row>
    <row r="18" spans="1:21" ht="19.5" customHeight="1">
      <c r="A18" s="1" t="s">
        <v>15</v>
      </c>
      <c r="B18" s="2">
        <v>40</v>
      </c>
      <c r="C18" s="2">
        <v>39</v>
      </c>
      <c r="D18" s="25">
        <f>C18/C20</f>
        <v>0.075</v>
      </c>
      <c r="E18" s="24">
        <f t="shared" si="5"/>
        <v>0.975</v>
      </c>
      <c r="F18" s="2">
        <v>6023</v>
      </c>
      <c r="G18" s="2">
        <v>5205</v>
      </c>
      <c r="H18" s="25">
        <f>G18/G20</f>
        <v>0.2300247480996995</v>
      </c>
      <c r="I18" s="24">
        <f t="shared" si="6"/>
        <v>0.8641872820853396</v>
      </c>
      <c r="J18" s="2">
        <v>6230</v>
      </c>
      <c r="K18" s="2">
        <v>4535</v>
      </c>
      <c r="L18" s="25">
        <f>K18/K20</f>
        <v>0.23316195372750642</v>
      </c>
      <c r="M18" s="24">
        <f t="shared" si="7"/>
        <v>0.7279293739967897</v>
      </c>
      <c r="N18" s="2">
        <v>160493</v>
      </c>
      <c r="O18" s="2">
        <v>133078</v>
      </c>
      <c r="P18" s="25">
        <f>O18/O20</f>
        <v>0.324268083188148</v>
      </c>
      <c r="Q18" s="24">
        <f t="shared" si="8"/>
        <v>0.8291825811717645</v>
      </c>
      <c r="R18" s="18">
        <v>122758</v>
      </c>
      <c r="S18" s="18">
        <v>97743</v>
      </c>
      <c r="T18" s="25">
        <f>S18/S20</f>
        <v>0.31292079255467303</v>
      </c>
      <c r="U18" s="33">
        <f t="shared" si="9"/>
        <v>0.7962250932729436</v>
      </c>
    </row>
    <row r="19" spans="1:21" ht="19.5" customHeight="1">
      <c r="A19" s="13" t="s">
        <v>16</v>
      </c>
      <c r="B19" s="14">
        <v>30</v>
      </c>
      <c r="C19" s="14">
        <v>27</v>
      </c>
      <c r="D19" s="29">
        <f>C19/C20</f>
        <v>0.051923076923076926</v>
      </c>
      <c r="E19" s="30">
        <f t="shared" si="5"/>
        <v>0.9</v>
      </c>
      <c r="F19" s="14">
        <v>319</v>
      </c>
      <c r="G19" s="14">
        <v>239</v>
      </c>
      <c r="H19" s="29">
        <f>G19/G20</f>
        <v>0.010562135407459785</v>
      </c>
      <c r="I19" s="30">
        <f t="shared" si="6"/>
        <v>0.7492163009404389</v>
      </c>
      <c r="J19" s="14">
        <v>232</v>
      </c>
      <c r="K19" s="14">
        <v>192</v>
      </c>
      <c r="L19" s="29">
        <f>K19/K20</f>
        <v>0.00987146529562982</v>
      </c>
      <c r="M19" s="30">
        <f t="shared" si="7"/>
        <v>0.8275862068965517</v>
      </c>
      <c r="N19" s="14">
        <v>7545</v>
      </c>
      <c r="O19" s="14">
        <v>5005</v>
      </c>
      <c r="P19" s="29">
        <f>O19/O20</f>
        <v>0.012195567684791481</v>
      </c>
      <c r="Q19" s="30">
        <f t="shared" si="8"/>
        <v>0.6633532140490391</v>
      </c>
      <c r="R19" s="22">
        <v>5351</v>
      </c>
      <c r="S19" s="22">
        <v>4214</v>
      </c>
      <c r="T19" s="29">
        <f>S19/S20</f>
        <v>0.013490973469459626</v>
      </c>
      <c r="U19" s="35">
        <f t="shared" si="9"/>
        <v>0.7875163520837226</v>
      </c>
    </row>
    <row r="20" spans="1:21" ht="19.5" customHeight="1" thickBot="1">
      <c r="A20" s="15" t="s">
        <v>1</v>
      </c>
      <c r="B20" s="16">
        <v>458</v>
      </c>
      <c r="C20" s="16">
        <v>520</v>
      </c>
      <c r="D20" s="30">
        <f>SUM(D13:D19)</f>
        <v>1</v>
      </c>
      <c r="E20" s="27">
        <f t="shared" si="5"/>
        <v>1.1353711790393013</v>
      </c>
      <c r="F20" s="16">
        <v>22796</v>
      </c>
      <c r="G20" s="16">
        <v>22628</v>
      </c>
      <c r="H20" s="30">
        <f>SUM(H13:H19)</f>
        <v>1</v>
      </c>
      <c r="I20" s="27">
        <f t="shared" si="6"/>
        <v>0.9926302860150904</v>
      </c>
      <c r="J20" s="16">
        <v>20403</v>
      </c>
      <c r="K20" s="16">
        <v>19450</v>
      </c>
      <c r="L20" s="30">
        <f>SUM(L13:L19)</f>
        <v>1</v>
      </c>
      <c r="M20" s="27">
        <f t="shared" si="7"/>
        <v>0.9532911826692153</v>
      </c>
      <c r="N20" s="16">
        <v>459792</v>
      </c>
      <c r="O20" s="16">
        <v>410395</v>
      </c>
      <c r="P20" s="30">
        <f>SUM(P13:P19)</f>
        <v>0.9999999999999999</v>
      </c>
      <c r="Q20" s="27">
        <f t="shared" si="8"/>
        <v>0.8925666388279918</v>
      </c>
      <c r="R20" s="23">
        <v>357867</v>
      </c>
      <c r="S20" s="23">
        <v>312357</v>
      </c>
      <c r="T20" s="30">
        <f>SUM(T13:T19)</f>
        <v>1.0000032014649904</v>
      </c>
      <c r="U20" s="36">
        <f t="shared" si="9"/>
        <v>0.8728298501957431</v>
      </c>
    </row>
    <row r="21" spans="1:21" ht="19.5" customHeight="1">
      <c r="A21" s="7" t="s">
        <v>17</v>
      </c>
      <c r="B21" s="41" t="s">
        <v>0</v>
      </c>
      <c r="C21" s="42"/>
      <c r="D21" s="42"/>
      <c r="E21" s="43"/>
      <c r="F21" s="41" t="s">
        <v>30</v>
      </c>
      <c r="G21" s="42"/>
      <c r="H21" s="42"/>
      <c r="I21" s="43"/>
      <c r="J21" s="41" t="s">
        <v>31</v>
      </c>
      <c r="K21" s="42"/>
      <c r="L21" s="42"/>
      <c r="M21" s="43"/>
      <c r="N21" s="41" t="s">
        <v>32</v>
      </c>
      <c r="O21" s="42"/>
      <c r="P21" s="42"/>
      <c r="Q21" s="43"/>
      <c r="R21" s="38" t="s">
        <v>33</v>
      </c>
      <c r="S21" s="39"/>
      <c r="T21" s="39"/>
      <c r="U21" s="40"/>
    </row>
    <row r="22" spans="1:21" ht="19.5" customHeight="1" thickBot="1">
      <c r="A22" s="8"/>
      <c r="B22" s="31" t="s">
        <v>28</v>
      </c>
      <c r="C22" s="31" t="s">
        <v>29</v>
      </c>
      <c r="D22" s="31" t="s">
        <v>26</v>
      </c>
      <c r="E22" s="31" t="s">
        <v>27</v>
      </c>
      <c r="F22" s="31" t="s">
        <v>28</v>
      </c>
      <c r="G22" s="31" t="s">
        <v>29</v>
      </c>
      <c r="H22" s="31" t="s">
        <v>26</v>
      </c>
      <c r="I22" s="31" t="s">
        <v>27</v>
      </c>
      <c r="J22" s="31" t="s">
        <v>28</v>
      </c>
      <c r="K22" s="31" t="s">
        <v>29</v>
      </c>
      <c r="L22" s="31" t="s">
        <v>26</v>
      </c>
      <c r="M22" s="31" t="s">
        <v>27</v>
      </c>
      <c r="N22" s="31" t="s">
        <v>28</v>
      </c>
      <c r="O22" s="31" t="s">
        <v>29</v>
      </c>
      <c r="P22" s="31" t="s">
        <v>26</v>
      </c>
      <c r="Q22" s="31" t="s">
        <v>27</v>
      </c>
      <c r="R22" s="31" t="s">
        <v>28</v>
      </c>
      <c r="S22" s="31" t="s">
        <v>29</v>
      </c>
      <c r="T22" s="31" t="s">
        <v>26</v>
      </c>
      <c r="U22" s="32" t="s">
        <v>27</v>
      </c>
    </row>
    <row r="23" spans="1:21" ht="19.5" customHeight="1" thickTop="1">
      <c r="A23" s="5" t="s">
        <v>18</v>
      </c>
      <c r="B23" s="6">
        <v>105</v>
      </c>
      <c r="C23" s="6">
        <v>126</v>
      </c>
      <c r="D23" s="24">
        <f>C23/C31</f>
        <v>0.2423076923076923</v>
      </c>
      <c r="E23" s="24">
        <f>C23/B23</f>
        <v>1.2</v>
      </c>
      <c r="F23" s="6">
        <v>257</v>
      </c>
      <c r="G23" s="6">
        <v>330</v>
      </c>
      <c r="H23" s="24">
        <f>G23/G31</f>
        <v>0.01458370160862648</v>
      </c>
      <c r="I23" s="24">
        <f>G23/F23</f>
        <v>1.284046692607004</v>
      </c>
      <c r="J23" s="6">
        <v>299</v>
      </c>
      <c r="K23" s="6">
        <v>337</v>
      </c>
      <c r="L23" s="24">
        <f>K23/K31</f>
        <v>0.017326478149100256</v>
      </c>
      <c r="M23" s="24">
        <f>K23/J23</f>
        <v>1.1270903010033444</v>
      </c>
      <c r="N23" s="6">
        <v>3676</v>
      </c>
      <c r="O23" s="6">
        <v>4706</v>
      </c>
      <c r="P23" s="24">
        <f>O23/O31</f>
        <v>0.01146700130362212</v>
      </c>
      <c r="Q23" s="24">
        <f>O23/N23</f>
        <v>1.280195865070729</v>
      </c>
      <c r="R23" s="17">
        <v>3431</v>
      </c>
      <c r="S23" s="17">
        <v>4372</v>
      </c>
      <c r="T23" s="24">
        <f>S23/S31</f>
        <v>0.0139968049379396</v>
      </c>
      <c r="U23" s="33">
        <f>S23/R23</f>
        <v>1.2742640629554065</v>
      </c>
    </row>
    <row r="24" spans="1:21" ht="19.5" customHeight="1">
      <c r="A24" s="1" t="s">
        <v>19</v>
      </c>
      <c r="B24" s="2">
        <v>99</v>
      </c>
      <c r="C24" s="2">
        <v>107</v>
      </c>
      <c r="D24" s="25">
        <f>C24/C31</f>
        <v>0.20576923076923076</v>
      </c>
      <c r="E24" s="25">
        <f>C24/B24</f>
        <v>1.0808080808080809</v>
      </c>
      <c r="F24" s="2">
        <v>639</v>
      </c>
      <c r="G24" s="2">
        <v>679</v>
      </c>
      <c r="H24" s="25">
        <f>G24/G31</f>
        <v>0.030007070885628425</v>
      </c>
      <c r="I24" s="25">
        <f>G24/F24</f>
        <v>1.0625978090766823</v>
      </c>
      <c r="J24" s="2">
        <v>717</v>
      </c>
      <c r="K24" s="2">
        <v>695</v>
      </c>
      <c r="L24" s="25">
        <f>K24/K31</f>
        <v>0.03573264781491003</v>
      </c>
      <c r="M24" s="25">
        <f>K24/J24</f>
        <v>0.9693165969316597</v>
      </c>
      <c r="N24" s="2">
        <v>14416</v>
      </c>
      <c r="O24" s="2">
        <v>13221</v>
      </c>
      <c r="P24" s="25">
        <f>O24/O31</f>
        <v>0.032215304767358274</v>
      </c>
      <c r="Q24" s="25">
        <f>O24/N24</f>
        <v>0.9171059933407325</v>
      </c>
      <c r="R24" s="18">
        <v>13121</v>
      </c>
      <c r="S24" s="18">
        <v>11461</v>
      </c>
      <c r="T24" s="25">
        <f>S24/S31</f>
        <v>0.03669199025474057</v>
      </c>
      <c r="U24" s="37">
        <f>S24/R24</f>
        <v>0.8734852526484261</v>
      </c>
    </row>
    <row r="25" spans="1:21" ht="19.5" customHeight="1">
      <c r="A25" s="1" t="s">
        <v>20</v>
      </c>
      <c r="B25" s="2">
        <v>111</v>
      </c>
      <c r="C25" s="2">
        <v>128</v>
      </c>
      <c r="D25" s="25">
        <f>C25/C31</f>
        <v>0.24615384615384617</v>
      </c>
      <c r="E25" s="25">
        <f aca="true" t="shared" si="10" ref="E25:E30">C25/B25</f>
        <v>1.1531531531531531</v>
      </c>
      <c r="F25" s="2">
        <v>1904</v>
      </c>
      <c r="G25" s="2">
        <v>2173</v>
      </c>
      <c r="H25" s="25">
        <f>G25/G31</f>
        <v>0.09603146544104649</v>
      </c>
      <c r="I25" s="25">
        <f aca="true" t="shared" si="11" ref="I25:I30">G25/F25</f>
        <v>1.141281512605042</v>
      </c>
      <c r="J25" s="2">
        <v>2112</v>
      </c>
      <c r="K25" s="2">
        <v>2302</v>
      </c>
      <c r="L25" s="25">
        <f>K25/K31</f>
        <v>0.1183547557840617</v>
      </c>
      <c r="M25" s="25">
        <f aca="true" t="shared" si="12" ref="M25:M30">K25/J25</f>
        <v>1.089962121212121</v>
      </c>
      <c r="N25" s="2">
        <v>56930</v>
      </c>
      <c r="O25" s="2">
        <v>44906</v>
      </c>
      <c r="P25" s="25">
        <f>O25/O31</f>
        <v>0.10942141107956968</v>
      </c>
      <c r="Q25" s="25">
        <f aca="true" t="shared" si="13" ref="Q25:Q30">O25/N25</f>
        <v>0.7887932548744072</v>
      </c>
      <c r="R25" s="18">
        <v>46048</v>
      </c>
      <c r="S25" s="18">
        <v>36222</v>
      </c>
      <c r="T25" s="25">
        <f>S25/S31</f>
        <v>0.11596346488152978</v>
      </c>
      <c r="U25" s="37">
        <f aca="true" t="shared" si="14" ref="U25:U30">S25/R25</f>
        <v>0.7866139680333565</v>
      </c>
    </row>
    <row r="26" spans="1:21" ht="19.5" customHeight="1">
      <c r="A26" s="1" t="s">
        <v>21</v>
      </c>
      <c r="B26" s="2">
        <v>45</v>
      </c>
      <c r="C26" s="2">
        <v>44</v>
      </c>
      <c r="D26" s="25">
        <f>C26/C31</f>
        <v>0.08461538461538462</v>
      </c>
      <c r="E26" s="25">
        <f t="shared" si="10"/>
        <v>0.9777777777777777</v>
      </c>
      <c r="F26" s="2">
        <v>1694</v>
      </c>
      <c r="G26" s="2">
        <v>1668</v>
      </c>
      <c r="H26" s="25">
        <f>G26/G31</f>
        <v>0.07371398267633021</v>
      </c>
      <c r="I26" s="25">
        <f t="shared" si="11"/>
        <v>0.9846517119244392</v>
      </c>
      <c r="J26" s="2">
        <v>1686</v>
      </c>
      <c r="K26" s="2">
        <v>1456</v>
      </c>
      <c r="L26" s="25">
        <f>K26/K31</f>
        <v>0.07485861182519281</v>
      </c>
      <c r="M26" s="25">
        <f t="shared" si="12"/>
        <v>0.863582443653618</v>
      </c>
      <c r="N26" s="2">
        <v>69573</v>
      </c>
      <c r="O26" s="2">
        <v>27995</v>
      </c>
      <c r="P26" s="25">
        <f>O26/O31</f>
        <v>0.06821476869844906</v>
      </c>
      <c r="Q26" s="25">
        <f t="shared" si="13"/>
        <v>0.4023831083897489</v>
      </c>
      <c r="R26" s="18">
        <v>48530</v>
      </c>
      <c r="S26" s="18">
        <v>23599</v>
      </c>
      <c r="T26" s="25">
        <f>S26/S31</f>
        <v>0.07555137230796813</v>
      </c>
      <c r="U26" s="37">
        <f t="shared" si="14"/>
        <v>0.48627652998145476</v>
      </c>
    </row>
    <row r="27" spans="1:21" ht="19.5" customHeight="1">
      <c r="A27" s="1" t="s">
        <v>22</v>
      </c>
      <c r="B27" s="2">
        <v>44</v>
      </c>
      <c r="C27" s="2">
        <v>60</v>
      </c>
      <c r="D27" s="25">
        <f>C27/C31</f>
        <v>0.11538461538461539</v>
      </c>
      <c r="E27" s="25">
        <f t="shared" si="10"/>
        <v>1.3636363636363635</v>
      </c>
      <c r="F27" s="2">
        <v>3141</v>
      </c>
      <c r="G27" s="2">
        <v>4394</v>
      </c>
      <c r="H27" s="25">
        <f>G27/G31</f>
        <v>0.19418419657062047</v>
      </c>
      <c r="I27" s="25">
        <f t="shared" si="11"/>
        <v>1.3989175421840179</v>
      </c>
      <c r="J27" s="2">
        <v>2789</v>
      </c>
      <c r="K27" s="2">
        <v>3393</v>
      </c>
      <c r="L27" s="25">
        <f>K27/K31</f>
        <v>0.17444730077120824</v>
      </c>
      <c r="M27" s="25">
        <f t="shared" si="12"/>
        <v>1.2165650770885623</v>
      </c>
      <c r="N27" s="2">
        <v>45946</v>
      </c>
      <c r="O27" s="2">
        <v>79523</v>
      </c>
      <c r="P27" s="25">
        <f>O27/O31</f>
        <v>0.19377185394558902</v>
      </c>
      <c r="Q27" s="25">
        <f t="shared" si="13"/>
        <v>1.7307926696556828</v>
      </c>
      <c r="R27" s="18">
        <v>35408</v>
      </c>
      <c r="S27" s="18">
        <v>57801</v>
      </c>
      <c r="T27" s="25">
        <f>S27/S31</f>
        <v>0.18504787790893112</v>
      </c>
      <c r="U27" s="37">
        <f t="shared" si="14"/>
        <v>1.6324276999548124</v>
      </c>
    </row>
    <row r="28" spans="1:21" ht="19.5" customHeight="1">
      <c r="A28" s="1" t="s">
        <v>23</v>
      </c>
      <c r="B28" s="2">
        <v>41</v>
      </c>
      <c r="C28" s="2">
        <v>43</v>
      </c>
      <c r="D28" s="25">
        <f>C28/C31</f>
        <v>0.08269230769230769</v>
      </c>
      <c r="E28" s="25">
        <f t="shared" si="10"/>
        <v>1.048780487804878</v>
      </c>
      <c r="F28" s="2">
        <v>7324</v>
      </c>
      <c r="G28" s="2">
        <v>7078</v>
      </c>
      <c r="H28" s="25">
        <f>G28/G31</f>
        <v>0.31279830298744915</v>
      </c>
      <c r="I28" s="25">
        <f t="shared" si="11"/>
        <v>0.966411796832332</v>
      </c>
      <c r="J28" s="2">
        <v>6273</v>
      </c>
      <c r="K28" s="2">
        <v>5123</v>
      </c>
      <c r="L28" s="25">
        <f>K28/K31</f>
        <v>0.26339331619537276</v>
      </c>
      <c r="M28" s="25">
        <f t="shared" si="12"/>
        <v>0.8166746373346087</v>
      </c>
      <c r="N28" s="2">
        <v>173155</v>
      </c>
      <c r="O28" s="2">
        <v>123514</v>
      </c>
      <c r="P28" s="25">
        <f>O28/O31</f>
        <v>0.3009637056981688</v>
      </c>
      <c r="Q28" s="25">
        <f t="shared" si="13"/>
        <v>0.7133146602754757</v>
      </c>
      <c r="R28" s="18">
        <v>138121</v>
      </c>
      <c r="S28" s="18">
        <v>93909</v>
      </c>
      <c r="T28" s="25">
        <f>S28/S31</f>
        <v>0.3006463757815576</v>
      </c>
      <c r="U28" s="37">
        <f t="shared" si="14"/>
        <v>0.6799038524192555</v>
      </c>
    </row>
    <row r="29" spans="1:21" ht="19.5" customHeight="1">
      <c r="A29" s="1" t="s">
        <v>24</v>
      </c>
      <c r="B29" s="2">
        <v>6</v>
      </c>
      <c r="C29" s="2">
        <v>7</v>
      </c>
      <c r="D29" s="25">
        <f>C29/C31</f>
        <v>0.013461538461538462</v>
      </c>
      <c r="E29" s="25">
        <f t="shared" si="10"/>
        <v>1.1666666666666667</v>
      </c>
      <c r="F29" s="2">
        <v>2383</v>
      </c>
      <c r="G29" s="2">
        <v>2722</v>
      </c>
      <c r="H29" s="25">
        <f>G29/G31</f>
        <v>0.12029344175357963</v>
      </c>
      <c r="I29" s="25">
        <f t="shared" si="11"/>
        <v>1.1422576584137643</v>
      </c>
      <c r="J29" s="2">
        <v>1682</v>
      </c>
      <c r="K29" s="2">
        <v>2388</v>
      </c>
      <c r="L29" s="25">
        <f>K29/K31</f>
        <v>0.12277634961439589</v>
      </c>
      <c r="M29" s="25">
        <f t="shared" si="12"/>
        <v>1.4197384066587395</v>
      </c>
      <c r="N29" s="2">
        <v>49581</v>
      </c>
      <c r="O29" s="2">
        <v>74237</v>
      </c>
      <c r="P29" s="25">
        <f>O29/O31</f>
        <v>0.18089158006310993</v>
      </c>
      <c r="Q29" s="25">
        <f t="shared" si="13"/>
        <v>1.4972872672999737</v>
      </c>
      <c r="R29" s="18">
        <v>32726</v>
      </c>
      <c r="S29" s="18">
        <v>50130</v>
      </c>
      <c r="T29" s="25">
        <f>S29/S31</f>
        <v>0.16048943996772924</v>
      </c>
      <c r="U29" s="37">
        <f t="shared" si="14"/>
        <v>1.5318095703721812</v>
      </c>
    </row>
    <row r="30" spans="1:21" ht="19.5" customHeight="1">
      <c r="A30" s="3" t="s">
        <v>25</v>
      </c>
      <c r="B30" s="4">
        <v>7</v>
      </c>
      <c r="C30" s="4">
        <v>5</v>
      </c>
      <c r="D30" s="26">
        <f>C30/C31</f>
        <v>0.009615384615384616</v>
      </c>
      <c r="E30" s="25">
        <f t="shared" si="10"/>
        <v>0.7142857142857143</v>
      </c>
      <c r="F30" s="4">
        <v>5454</v>
      </c>
      <c r="G30" s="4">
        <v>3584</v>
      </c>
      <c r="H30" s="4">
        <f>G30/G31</f>
        <v>0.1583878380767191</v>
      </c>
      <c r="I30" s="25">
        <f t="shared" si="11"/>
        <v>0.6571323799046571</v>
      </c>
      <c r="J30" s="4">
        <v>4845</v>
      </c>
      <c r="K30" s="4">
        <v>3756</v>
      </c>
      <c r="L30" s="25">
        <f>K30/K31</f>
        <v>0.19311053984575835</v>
      </c>
      <c r="M30" s="25">
        <f t="shared" si="12"/>
        <v>0.7752321981424148</v>
      </c>
      <c r="N30" s="4">
        <v>46514</v>
      </c>
      <c r="O30" s="4">
        <v>42294</v>
      </c>
      <c r="P30" s="25">
        <f>O30/O31</f>
        <v>0.10305681112099319</v>
      </c>
      <c r="Q30" s="25">
        <f t="shared" si="13"/>
        <v>0.9092746269940233</v>
      </c>
      <c r="R30" s="19">
        <v>40482</v>
      </c>
      <c r="S30" s="19">
        <v>34863</v>
      </c>
      <c r="T30" s="25">
        <f>S30/S31</f>
        <v>0.11161267395960392</v>
      </c>
      <c r="U30" s="37">
        <f t="shared" si="14"/>
        <v>0.8611975692900549</v>
      </c>
    </row>
    <row r="31" spans="1:21" ht="19.5" customHeight="1" thickBot="1">
      <c r="A31" s="9" t="s">
        <v>1</v>
      </c>
      <c r="B31" s="10">
        <v>458</v>
      </c>
      <c r="C31" s="10">
        <v>520</v>
      </c>
      <c r="D31" s="27">
        <f>SUM(D23:D30)</f>
        <v>1</v>
      </c>
      <c r="E31" s="27">
        <f>C31/B31</f>
        <v>1.1353711790393013</v>
      </c>
      <c r="F31" s="10">
        <v>22796</v>
      </c>
      <c r="G31" s="10">
        <v>22628</v>
      </c>
      <c r="H31" s="27">
        <f>SUM(H23:H30)</f>
        <v>0.9999999999999999</v>
      </c>
      <c r="I31" s="27">
        <f>G31/F31</f>
        <v>0.9926302860150904</v>
      </c>
      <c r="J31" s="10">
        <v>20403</v>
      </c>
      <c r="K31" s="10">
        <v>19450</v>
      </c>
      <c r="L31" s="27">
        <f>SUM(L23:L30)</f>
        <v>1</v>
      </c>
      <c r="M31" s="27">
        <f>K31/J31</f>
        <v>0.9532911826692153</v>
      </c>
      <c r="N31" s="10">
        <v>459792</v>
      </c>
      <c r="O31" s="10">
        <v>410395</v>
      </c>
      <c r="P31" s="27">
        <f>SUM(P23:P30)</f>
        <v>1.00000243667686</v>
      </c>
      <c r="Q31" s="27">
        <f>O31/N31</f>
        <v>0.8925666388279918</v>
      </c>
      <c r="R31" s="20">
        <v>357867</v>
      </c>
      <c r="S31" s="20">
        <v>312357</v>
      </c>
      <c r="T31" s="27">
        <f>SUM(T23:T30)</f>
        <v>1</v>
      </c>
      <c r="U31" s="36">
        <f>S31/R31</f>
        <v>0.8728298501957431</v>
      </c>
    </row>
  </sheetData>
  <mergeCells count="15">
    <mergeCell ref="R11:U11"/>
    <mergeCell ref="B21:E21"/>
    <mergeCell ref="F21:I21"/>
    <mergeCell ref="J21:M21"/>
    <mergeCell ref="N21:Q21"/>
    <mergeCell ref="R21:U21"/>
    <mergeCell ref="J2:M2"/>
    <mergeCell ref="B2:E2"/>
    <mergeCell ref="F2:I2"/>
    <mergeCell ref="N2:Q2"/>
    <mergeCell ref="R2:U2"/>
    <mergeCell ref="B11:E11"/>
    <mergeCell ref="F11:I11"/>
    <mergeCell ref="J11:M11"/>
    <mergeCell ref="N11:Q11"/>
  </mergeCells>
  <printOptions/>
  <pageMargins left="0.2" right="0.24" top="0.42" bottom="1" header="0.512" footer="0.51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大阪府職員端末機１７年度１２月調達</cp:lastModifiedBy>
  <cp:lastPrinted>2010-03-24T07:06:26Z</cp:lastPrinted>
  <dcterms:created xsi:type="dcterms:W3CDTF">2010-03-09T01:37:30Z</dcterms:created>
  <dcterms:modified xsi:type="dcterms:W3CDTF">2010-03-26T07:40:59Z</dcterms:modified>
  <cp:category/>
  <cp:version/>
  <cp:contentType/>
  <cp:contentStatus/>
</cp:coreProperties>
</file>