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5330" windowHeight="4050" activeTab="0"/>
  </bookViews>
  <sheets>
    <sheet name="まち 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<sst xmlns="http://schemas.openxmlformats.org/spreadsheetml/2006/main" count="59" uniqueCount="51">
  <si>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　（単位：円）</t>
  </si>
  <si>
    <t>　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</si>
  <si>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</si>
  <si>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</si>
  <si>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</si>
  <si>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</si>
  <si>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</si>
  <si>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</si>
  <si>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1 　営　業　収　益</t>
  </si>
  <si>
    <t xml:space="preserve"> 3 　営　業　外　収　益</t>
  </si>
  <si>
    <t xml:space="preserve">  (2)雑収益</t>
  </si>
  <si>
    <t>費　　　　用　　　　計</t>
  </si>
  <si>
    <t xml:space="preserve"> 1 　固　定　資　産</t>
  </si>
  <si>
    <t xml:space="preserve">  (1)有形固定資産</t>
  </si>
  <si>
    <t xml:space="preserve">  (1)自己資本金</t>
  </si>
  <si>
    <t xml:space="preserve">  (2)借入資本金</t>
  </si>
  <si>
    <t xml:space="preserve">    ｱ 企業債</t>
  </si>
  <si>
    <t xml:space="preserve">  (1)現金預金</t>
  </si>
  <si>
    <t xml:space="preserve">    ｳ 当年度未処分利益剰余金</t>
  </si>
  <si>
    <t>　資　　本　　合　　計</t>
  </si>
  <si>
    <t>資　　産　　合　　計</t>
  </si>
  <si>
    <t>負 債 ・資 本　合　計</t>
  </si>
  <si>
    <t>　</t>
  </si>
  <si>
    <t xml:space="preserve">  (1)土地貸付収益</t>
  </si>
  <si>
    <t xml:space="preserve">  (1)受取利息</t>
  </si>
  <si>
    <t xml:space="preserve">  (1)一般管理費</t>
  </si>
  <si>
    <t xml:space="preserve"> 4　 営　業　外　費　用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</si>
  <si>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</si>
  <si>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  ｱ 土地</t>
  </si>
  <si>
    <t xml:space="preserve"> 2 　流　動　資　産</t>
  </si>
  <si>
    <t xml:space="preserve"> 3 　繰　延　勘　定</t>
  </si>
  <si>
    <t xml:space="preserve">  (1)企業債発行差金</t>
  </si>
  <si>
    <t xml:space="preserve"> 4 　流　動　負　債</t>
  </si>
  <si>
    <t xml:space="preserve">  (1)未払金</t>
  </si>
  <si>
    <t xml:space="preserve">  (2)その他流動負債</t>
  </si>
  <si>
    <t xml:space="preserve">  負　　債　　合　　計</t>
  </si>
  <si>
    <t xml:space="preserve"> 5 　資　本　金</t>
  </si>
  <si>
    <t xml:space="preserve"> 6  剰　余　金</t>
  </si>
  <si>
    <t xml:space="preserve">  (1)利益剰余金</t>
  </si>
  <si>
    <t xml:space="preserve">    ｱ 減債積立金</t>
  </si>
  <si>
    <t xml:space="preserve">    ｲ 利益積立金</t>
  </si>
  <si>
    <t xml:space="preserve">  (2)未収金</t>
  </si>
  <si>
    <t>収　　　益　　　　計</t>
  </si>
  <si>
    <t>収　益　＋　損　失　計</t>
  </si>
  <si>
    <t>当　年　度　純　損　失</t>
  </si>
  <si>
    <t>(平成21年４月１日から平成22年３月31日まで）　　　　</t>
  </si>
  <si>
    <t>(平成22年３月31日)</t>
  </si>
  <si>
    <t>平成21年度大阪府まちづくり促進事業損益計算書</t>
  </si>
  <si>
    <t>（注）　固定資産は地方公営企業法施行規則第３条第１項の規定により計上している。なお、当該資産について、「地方公共
団体の財政の健全化に関する法律」の例により平成２２年１月１日現在の相続税路線価等を基準に算出した場合、評価額は
７１，８４６，０１９，５５５円となる。</t>
  </si>
  <si>
    <t xml:space="preserve">  (2)繰延勘定償却</t>
  </si>
  <si>
    <t>平成21年度大阪府まちづくり促進事業貸借対照表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</si>
</sst>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;&quot;△ &quot;#,##0"/>
    <numFmt numFmtId="179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sz val="14"/>
      <color indexed="10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38" fontId="7" fillId="0" borderId="0" xfId="49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6" fillId="0" borderId="18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6" fillId="0" borderId="20" xfId="49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4" fillId="0" borderId="23" xfId="49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38" fontId="4" fillId="0" borderId="25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25" xfId="49" applyFont="1" applyBorder="1" applyAlignment="1">
      <alignment horizontal="center" vertical="center"/>
    </xf>
    <xf numFmtId="38" fontId="10" fillId="0" borderId="17" xfId="49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8" xfId="0" applyBorder="1" applyAlignment="1">
      <alignment vertical="center"/>
    </xf>
    <xf numFmtId="38" fontId="4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38" fontId="4" fillId="0" borderId="33" xfId="49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38" fontId="4" fillId="0" borderId="34" xfId="49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38" fontId="2" fillId="0" borderId="35" xfId="49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F18" sqref="F18"/>
    </sheetView>
  </sheetViews>
  <sheetFormatPr defaultColWidth="9.00390625" defaultRowHeight="13.5"/>
  <cols>
    <col min="1" max="1" width="35.875" style="0" customWidth="1"/>
    <col min="2" max="2" width="22.125" style="0" customWidth="1"/>
    <col min="3" max="3" width="34.625" style="0" customWidth="1"/>
    <col min="4" max="4" width="21.75390625" style="0" customWidth="1"/>
    <col min="5" max="5" width="10.625" style="0" customWidth="1"/>
  </cols>
  <sheetData>
    <row r="1" spans="1:4" ht="21">
      <c r="A1" s="49" t="s">
        <v>47</v>
      </c>
      <c r="B1" s="50"/>
      <c r="C1" s="50"/>
      <c r="D1" s="50"/>
    </row>
    <row r="2" spans="1:4" ht="14.25">
      <c r="A2" s="51" t="s">
        <v>45</v>
      </c>
      <c r="B2" s="51"/>
      <c r="C2" s="51"/>
      <c r="D2" s="51"/>
    </row>
    <row r="3" ht="15" thickBot="1">
      <c r="D3" s="47" t="s">
        <v>0</v>
      </c>
    </row>
    <row r="4" spans="1:4" ht="18" thickBot="1">
      <c r="A4" s="53" t="s">
        <v>2</v>
      </c>
      <c r="B4" s="54"/>
      <c r="C4" s="53" t="s">
        <v>3</v>
      </c>
      <c r="D4" s="54"/>
    </row>
    <row r="5" spans="1:4" s="2" customFormat="1" ht="20.25" customHeight="1" thickBot="1">
      <c r="A5" s="41" t="s">
        <v>4</v>
      </c>
      <c r="B5" s="4" t="s">
        <v>5</v>
      </c>
      <c r="C5" s="3" t="s">
        <v>4</v>
      </c>
      <c r="D5" s="5" t="s">
        <v>6</v>
      </c>
    </row>
    <row r="6" spans="1:4" s="2" customFormat="1" ht="20.25" customHeight="1">
      <c r="A6" s="7" t="s">
        <v>7</v>
      </c>
      <c r="B6" s="6">
        <f>B7</f>
        <v>479520875</v>
      </c>
      <c r="C6" s="7" t="s">
        <v>8</v>
      </c>
      <c r="D6" s="8">
        <f>D7</f>
        <v>1623532519</v>
      </c>
    </row>
    <row r="7" spans="1:4" s="2" customFormat="1" ht="20.25" customHeight="1">
      <c r="A7" s="9" t="s">
        <v>25</v>
      </c>
      <c r="B7" s="10">
        <v>479520875</v>
      </c>
      <c r="C7" s="9" t="s">
        <v>23</v>
      </c>
      <c r="D7" s="11">
        <v>1623532519</v>
      </c>
    </row>
    <row r="8" spans="1:4" s="2" customFormat="1" ht="20.25" customHeight="1">
      <c r="A8" s="9"/>
      <c r="B8" s="10"/>
      <c r="C8" s="9"/>
      <c r="D8" s="11"/>
    </row>
    <row r="9" spans="1:4" s="2" customFormat="1" ht="20.25" customHeight="1">
      <c r="A9" s="9"/>
      <c r="B9" s="10"/>
      <c r="C9" s="9"/>
      <c r="D9" s="11"/>
    </row>
    <row r="10" spans="1:4" s="2" customFormat="1" ht="20.25" customHeight="1">
      <c r="A10" s="35" t="s">
        <v>26</v>
      </c>
      <c r="B10" s="37">
        <f>SUM(B11:B12)</f>
        <v>1280974313</v>
      </c>
      <c r="C10" s="35" t="s">
        <v>9</v>
      </c>
      <c r="D10" s="37">
        <f>SUM(D11:D12)</f>
        <v>56640647</v>
      </c>
    </row>
    <row r="11" spans="1:4" s="2" customFormat="1" ht="20.25" customHeight="1">
      <c r="A11" s="9" t="s">
        <v>27</v>
      </c>
      <c r="B11" s="10">
        <v>1242193233</v>
      </c>
      <c r="C11" s="9" t="s">
        <v>24</v>
      </c>
      <c r="D11" s="11">
        <v>14100458</v>
      </c>
    </row>
    <row r="12" spans="1:4" s="2" customFormat="1" ht="20.25" customHeight="1">
      <c r="A12" s="9" t="s">
        <v>49</v>
      </c>
      <c r="B12" s="10">
        <v>38781080</v>
      </c>
      <c r="C12" s="9" t="s">
        <v>10</v>
      </c>
      <c r="D12" s="11">
        <v>42540189</v>
      </c>
    </row>
    <row r="13" spans="1:4" s="2" customFormat="1" ht="20.25" customHeight="1">
      <c r="A13" s="42"/>
      <c r="B13" s="36"/>
      <c r="C13" s="9"/>
      <c r="D13" s="15"/>
    </row>
    <row r="14" spans="1:4" s="2" customFormat="1" ht="20.25" customHeight="1">
      <c r="A14" s="17"/>
      <c r="B14" s="14"/>
      <c r="C14" s="16" t="s">
        <v>42</v>
      </c>
      <c r="D14" s="48">
        <f>D6+D10</f>
        <v>1680173166</v>
      </c>
    </row>
    <row r="15" spans="1:4" s="2" customFormat="1" ht="20.25" customHeight="1">
      <c r="A15" s="45"/>
      <c r="B15" s="46"/>
      <c r="C15" s="17" t="s">
        <v>44</v>
      </c>
      <c r="D15" s="48">
        <f>D16-D14</f>
        <v>80322022</v>
      </c>
    </row>
    <row r="16" spans="1:4" s="2" customFormat="1" ht="20.25" customHeight="1" thickBot="1">
      <c r="A16" s="20" t="s">
        <v>11</v>
      </c>
      <c r="B16" s="19">
        <f>B6+B10</f>
        <v>1760495188</v>
      </c>
      <c r="C16" s="18" t="s">
        <v>43</v>
      </c>
      <c r="D16" s="21">
        <f>B16</f>
        <v>1760495188</v>
      </c>
    </row>
    <row r="17" spans="3:4" s="2" customFormat="1" ht="17.25">
      <c r="C17" s="38"/>
      <c r="D17" s="39"/>
    </row>
    <row r="18" spans="3:4" s="2" customFormat="1" ht="17.25">
      <c r="C18" s="43"/>
      <c r="D18" s="44"/>
    </row>
    <row r="19" spans="1:4" s="2" customFormat="1" ht="13.5">
      <c r="A19" s="22"/>
      <c r="B19" s="1"/>
      <c r="C19" s="1"/>
      <c r="D19" s="1"/>
    </row>
    <row r="20" spans="1:5" s="2" customFormat="1" ht="21">
      <c r="A20" s="49" t="s">
        <v>50</v>
      </c>
      <c r="B20" s="49"/>
      <c r="C20" s="49"/>
      <c r="D20" s="49"/>
      <c r="E20" s="1"/>
    </row>
    <row r="21" spans="1:5" s="2" customFormat="1" ht="13.5">
      <c r="A21" s="55" t="s">
        <v>46</v>
      </c>
      <c r="B21" s="56"/>
      <c r="C21" s="56"/>
      <c r="D21" s="56"/>
      <c r="E21" s="1"/>
    </row>
    <row r="22" spans="1:4" s="2" customFormat="1" ht="18" thickBot="1">
      <c r="A22" s="23"/>
      <c r="B22" s="1"/>
      <c r="C22" s="1"/>
      <c r="D22" s="47" t="s">
        <v>0</v>
      </c>
    </row>
    <row r="23" spans="1:4" s="2" customFormat="1" ht="20.25" customHeight="1">
      <c r="A23" s="53" t="s">
        <v>2</v>
      </c>
      <c r="B23" s="54"/>
      <c r="C23" s="53" t="s">
        <v>3</v>
      </c>
      <c r="D23" s="54"/>
    </row>
    <row r="24" spans="1:4" s="2" customFormat="1" ht="20.25" customHeight="1" thickBot="1">
      <c r="A24" s="24" t="s">
        <v>4</v>
      </c>
      <c r="B24" s="25" t="s">
        <v>5</v>
      </c>
      <c r="C24" s="24" t="s">
        <v>4</v>
      </c>
      <c r="D24" s="26" t="s">
        <v>6</v>
      </c>
    </row>
    <row r="25" spans="1:4" s="2" customFormat="1" ht="20.25" customHeight="1">
      <c r="A25" s="7" t="s">
        <v>12</v>
      </c>
      <c r="B25" s="6">
        <f>B26</f>
        <v>110478184712</v>
      </c>
      <c r="C25" s="7" t="s">
        <v>32</v>
      </c>
      <c r="D25" s="8">
        <f>SUM(D26:D27)</f>
        <v>1868532338</v>
      </c>
    </row>
    <row r="26" spans="1:4" s="2" customFormat="1" ht="20.25" customHeight="1">
      <c r="A26" s="12" t="s">
        <v>13</v>
      </c>
      <c r="B26" s="27">
        <f>B27</f>
        <v>110478184712</v>
      </c>
      <c r="C26" s="12" t="s">
        <v>33</v>
      </c>
      <c r="D26" s="13">
        <v>411000</v>
      </c>
    </row>
    <row r="27" spans="1:4" s="2" customFormat="1" ht="20.25" customHeight="1">
      <c r="A27" s="12" t="s">
        <v>28</v>
      </c>
      <c r="B27" s="10">
        <v>110478184712</v>
      </c>
      <c r="C27" s="12" t="s">
        <v>34</v>
      </c>
      <c r="D27" s="13">
        <v>1868121338</v>
      </c>
    </row>
    <row r="28" spans="1:4" s="2" customFormat="1" ht="20.25" customHeight="1">
      <c r="A28" s="12"/>
      <c r="B28" s="10"/>
      <c r="C28" s="12"/>
      <c r="D28" s="13"/>
    </row>
    <row r="29" spans="1:4" s="2" customFormat="1" ht="20.25" customHeight="1">
      <c r="A29" s="12"/>
      <c r="B29" s="10"/>
      <c r="C29" s="30" t="s">
        <v>35</v>
      </c>
      <c r="D29" s="14">
        <f>D25</f>
        <v>1868532338</v>
      </c>
    </row>
    <row r="30" spans="1:4" s="2" customFormat="1" ht="20.25" customHeight="1">
      <c r="A30" s="12"/>
      <c r="B30" s="10"/>
      <c r="C30" s="12"/>
      <c r="D30" s="28"/>
    </row>
    <row r="31" spans="1:4" s="2" customFormat="1" ht="20.25" customHeight="1">
      <c r="A31" s="35" t="s">
        <v>29</v>
      </c>
      <c r="B31" s="37">
        <f>SUM(B32:B33)</f>
        <v>4896501655</v>
      </c>
      <c r="C31" s="35" t="s">
        <v>36</v>
      </c>
      <c r="D31" s="37">
        <f>SUM(D32:D33)</f>
        <v>110676927082</v>
      </c>
    </row>
    <row r="32" spans="1:4" s="2" customFormat="1" ht="20.25" customHeight="1">
      <c r="A32" s="12" t="s">
        <v>17</v>
      </c>
      <c r="B32" s="10">
        <v>4792091203</v>
      </c>
      <c r="C32" s="12" t="s">
        <v>14</v>
      </c>
      <c r="D32" s="13">
        <v>201927082</v>
      </c>
    </row>
    <row r="33" spans="1:4" s="2" customFormat="1" ht="20.25" customHeight="1">
      <c r="A33" s="12" t="s">
        <v>41</v>
      </c>
      <c r="B33" s="10">
        <v>104410452</v>
      </c>
      <c r="C33" s="12" t="s">
        <v>15</v>
      </c>
      <c r="D33" s="28">
        <f>D34</f>
        <v>110475000000</v>
      </c>
    </row>
    <row r="34" spans="1:4" s="2" customFormat="1" ht="20.25" customHeight="1">
      <c r="A34" s="12"/>
      <c r="B34" s="10"/>
      <c r="C34" s="12" t="s">
        <v>16</v>
      </c>
      <c r="D34" s="13">
        <v>110475000000</v>
      </c>
    </row>
    <row r="35" spans="1:4" s="2" customFormat="1" ht="20.25" customHeight="1">
      <c r="A35" s="12"/>
      <c r="B35" s="10"/>
      <c r="C35" s="12"/>
      <c r="D35" s="28"/>
    </row>
    <row r="36" spans="1:4" s="2" customFormat="1" ht="20.25" customHeight="1">
      <c r="A36" s="12"/>
      <c r="B36" s="10"/>
      <c r="C36" s="40" t="s">
        <v>37</v>
      </c>
      <c r="D36" s="37">
        <f>D37</f>
        <v>2872368287</v>
      </c>
    </row>
    <row r="37" spans="1:4" s="2" customFormat="1" ht="20.25" customHeight="1">
      <c r="A37" s="35" t="s">
        <v>30</v>
      </c>
      <c r="B37" s="37">
        <f>B38</f>
        <v>43141340</v>
      </c>
      <c r="C37" s="12" t="s">
        <v>38</v>
      </c>
      <c r="D37" s="28">
        <f>SUM(D38:D40)</f>
        <v>2872368287</v>
      </c>
    </row>
    <row r="38" spans="1:4" s="2" customFormat="1" ht="20.25" customHeight="1">
      <c r="A38" s="12" t="s">
        <v>31</v>
      </c>
      <c r="B38" s="10">
        <v>43141340</v>
      </c>
      <c r="C38" s="12" t="s">
        <v>39</v>
      </c>
      <c r="D38" s="13">
        <v>161000000</v>
      </c>
    </row>
    <row r="39" spans="1:4" s="2" customFormat="1" ht="20.25" customHeight="1">
      <c r="A39" s="12"/>
      <c r="B39" s="10"/>
      <c r="C39" s="12" t="s">
        <v>40</v>
      </c>
      <c r="D39" s="13">
        <v>2700000000</v>
      </c>
    </row>
    <row r="40" spans="1:4" s="2" customFormat="1" ht="20.25" customHeight="1">
      <c r="A40" s="12"/>
      <c r="B40" s="10"/>
      <c r="C40" s="12" t="s">
        <v>18</v>
      </c>
      <c r="D40" s="13">
        <v>11368287</v>
      </c>
    </row>
    <row r="41" spans="1:4" s="2" customFormat="1" ht="20.25" customHeight="1">
      <c r="A41" s="12"/>
      <c r="B41" s="10"/>
      <c r="C41" s="12"/>
      <c r="D41" s="13"/>
    </row>
    <row r="42" spans="1:4" s="2" customFormat="1" ht="20.25" customHeight="1">
      <c r="A42" s="12"/>
      <c r="B42" s="10"/>
      <c r="C42" s="30" t="s">
        <v>19</v>
      </c>
      <c r="D42" s="14">
        <f>D31+D36</f>
        <v>113549295369</v>
      </c>
    </row>
    <row r="43" spans="1:4" s="2" customFormat="1" ht="20.25" customHeight="1">
      <c r="A43" s="31"/>
      <c r="B43" s="29"/>
      <c r="C43" s="30" t="s">
        <v>22</v>
      </c>
      <c r="D43" s="32" t="s">
        <v>1</v>
      </c>
    </row>
    <row r="44" spans="1:4" s="2" customFormat="1" ht="20.25" customHeight="1" thickBot="1">
      <c r="A44" s="18" t="s">
        <v>20</v>
      </c>
      <c r="B44" s="33">
        <f>B25+B31+B37</f>
        <v>115417827707</v>
      </c>
      <c r="C44" s="18" t="s">
        <v>21</v>
      </c>
      <c r="D44" s="34">
        <f>D29+D42</f>
        <v>115417827707</v>
      </c>
    </row>
    <row r="46" spans="1:4" ht="13.5">
      <c r="A46" s="52" t="s">
        <v>48</v>
      </c>
      <c r="B46" s="52"/>
      <c r="C46" s="52"/>
      <c r="D46" s="52"/>
    </row>
    <row r="47" spans="1:4" ht="13.5">
      <c r="A47" s="52"/>
      <c r="B47" s="52"/>
      <c r="C47" s="52"/>
      <c r="D47" s="52"/>
    </row>
    <row r="48" spans="1:4" ht="13.5">
      <c r="A48" s="52"/>
      <c r="B48" s="52"/>
      <c r="C48" s="52"/>
      <c r="D48" s="52"/>
    </row>
  </sheetData>
  <sheetProtection password="C793" sheet="1" objects="1" scenarios="1" selectLockedCells="1" selectUnlockedCells="1"/>
  <mergeCells count="9">
    <mergeCell ref="A1:D1"/>
    <mergeCell ref="A2:D2"/>
    <mergeCell ref="A46:D48"/>
    <mergeCell ref="A23:B23"/>
    <mergeCell ref="C23:D23"/>
    <mergeCell ref="A21:D21"/>
    <mergeCell ref="A4:B4"/>
    <mergeCell ref="C4:D4"/>
    <mergeCell ref="A20:D20"/>
  </mergeCells>
  <printOptions/>
  <pageMargins left="0.9448818897637796" right="0.2755905511811024" top="0.7874015748031497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大阪府企業局</dc:creator>
  <cp:keywords/>
  <dc:description/>
  <cp:lastModifiedBy>大阪府庁</cp:lastModifiedBy>
  <cp:lastPrinted>2010-12-17T08:50:07Z</cp:lastPrinted>
  <dcterms:created xsi:type="dcterms:W3CDTF">2004-05-12T05:32:58Z</dcterms:created>
  <dcterms:modified xsi:type="dcterms:W3CDTF">2010-12-27T01:16:57Z</dcterms:modified>
  <cp:category/>
  <cp:version/>
  <cp:contentType/>
  <cp:contentStatus/>
</cp:coreProperties>
</file>