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330" windowHeight="4050" activeTab="0"/>
  </bookViews>
  <sheets>
    <sheet name="まち 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<sst xmlns="http://schemas.openxmlformats.org/spreadsheetml/2006/main" count="58" uniqueCount="50">
  <si>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　（単位：円）</t>
  </si>
  <si>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</si>
  <si>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</si>
  <si>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</si>
  <si>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</si>
  <si>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</si>
  <si>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</si>
  <si>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</si>
  <si>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</si>
  <si>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3 　営　業　外　収　益</t>
  </si>
  <si>
    <t xml:space="preserve">  (2)雑収益</t>
  </si>
  <si>
    <t>費　　　　用　　　　計</t>
  </si>
  <si>
    <t>当　年　度　純　利　益</t>
  </si>
  <si>
    <t>費　用　＋　利　益　計</t>
  </si>
  <si>
    <t>収　　　益　　　計</t>
  </si>
  <si>
    <t xml:space="preserve"> 1 　固　定　資　産</t>
  </si>
  <si>
    <t xml:space="preserve">  (1)有形固定資産</t>
  </si>
  <si>
    <t xml:space="preserve">  (1)自己資本金</t>
  </si>
  <si>
    <t xml:space="preserve">  (2)借入資本金</t>
  </si>
  <si>
    <t xml:space="preserve">    ｱ 企業債</t>
  </si>
  <si>
    <t xml:space="preserve">  (1)現金預金</t>
  </si>
  <si>
    <t xml:space="preserve">    ｳ 当年度未処分利益剰余金</t>
  </si>
  <si>
    <t>　資　　本　　合　　計</t>
  </si>
  <si>
    <t>資　　産　　合　　計</t>
  </si>
  <si>
    <t>負 債 ・資 本　合　計</t>
  </si>
  <si>
    <t>　</t>
  </si>
  <si>
    <t xml:space="preserve">  (1)土地貸付収益</t>
  </si>
  <si>
    <t xml:space="preserve">  (1)受取利息</t>
  </si>
  <si>
    <t xml:space="preserve">  (1)一般管理費</t>
  </si>
  <si>
    <t xml:space="preserve"> 4　 営　業　外　費　用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</si>
  <si>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</si>
  <si>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</si>
  <si>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2 　流　動　資　産</t>
  </si>
  <si>
    <t xml:space="preserve"> 3 　繰　延　勘　定</t>
  </si>
  <si>
    <t xml:space="preserve">  (1)企業債発行差金</t>
  </si>
  <si>
    <t xml:space="preserve"> 4 　流　動　負　債</t>
  </si>
  <si>
    <t xml:space="preserve">  (1)未払金</t>
  </si>
  <si>
    <t xml:space="preserve">  (2)その他流動負債</t>
  </si>
  <si>
    <t xml:space="preserve">  負　　債　　合　　計</t>
  </si>
  <si>
    <t xml:space="preserve"> 5 　資　本　金</t>
  </si>
  <si>
    <t xml:space="preserve"> 6  剰　余　金</t>
  </si>
  <si>
    <t xml:space="preserve">  (1)利益剰余金</t>
  </si>
  <si>
    <t xml:space="preserve">    ｱ 減債積立金</t>
  </si>
  <si>
    <t xml:space="preserve">    ｲ 利益積立金</t>
  </si>
  <si>
    <t>(平成20年４月１日から平成21年３月31日まで）　　　　</t>
  </si>
  <si>
    <t>平成20年度大阪府まちづくり促進事業損益計算書</t>
  </si>
  <si>
    <t xml:space="preserve">  (2)未収金</t>
  </si>
  <si>
    <t>(平成21年３月31日)</t>
  </si>
  <si>
    <t xml:space="preserve">  (2)繰延勘定償却</t>
  </si>
  <si>
    <t>平成20年度大阪府まちづくり促進事業貸借対照表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</si>
</sst>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color indexed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9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4" fillId="0" borderId="22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10" fillId="0" borderId="14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38" fontId="4" fillId="0" borderId="25" xfId="49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H18" sqref="H18"/>
    </sheetView>
  </sheetViews>
  <sheetFormatPr defaultColWidth="9.00390625" defaultRowHeight="13.5"/>
  <cols>
    <col min="1" max="1" width="35.375" style="0" customWidth="1"/>
    <col min="2" max="2" width="22.125" style="0" customWidth="1"/>
    <col min="3" max="3" width="34.625" style="0" customWidth="1"/>
    <col min="4" max="4" width="21.75390625" style="0" customWidth="1"/>
    <col min="5" max="5" width="10.625" style="0" customWidth="1"/>
  </cols>
  <sheetData>
    <row r="1" spans="1:4" ht="21">
      <c r="A1" s="48" t="s">
        <v>45</v>
      </c>
      <c r="B1" s="51"/>
      <c r="C1" s="51"/>
      <c r="D1" s="51"/>
    </row>
    <row r="2" spans="1:4" ht="14.25">
      <c r="A2" s="52" t="s">
        <v>44</v>
      </c>
      <c r="B2" s="52"/>
      <c r="C2" s="52"/>
      <c r="D2" s="52"/>
    </row>
    <row r="3" ht="15" thickBot="1">
      <c r="D3" s="43" t="s">
        <v>0</v>
      </c>
    </row>
    <row r="4" spans="1:4" ht="17.25">
      <c r="A4" s="49" t="s">
        <v>2</v>
      </c>
      <c r="B4" s="50"/>
      <c r="C4" s="49" t="s">
        <v>3</v>
      </c>
      <c r="D4" s="50"/>
    </row>
    <row r="5" spans="1:4" s="2" customFormat="1" ht="20.25" customHeight="1" thickBot="1">
      <c r="A5" s="44" t="s">
        <v>4</v>
      </c>
      <c r="B5" s="45" t="s">
        <v>5</v>
      </c>
      <c r="C5" s="46" t="s">
        <v>4</v>
      </c>
      <c r="D5" s="47" t="s">
        <v>6</v>
      </c>
    </row>
    <row r="6" spans="1:4" s="2" customFormat="1" ht="20.25" customHeight="1">
      <c r="A6" s="4" t="s">
        <v>7</v>
      </c>
      <c r="B6" s="3">
        <f>B7</f>
        <v>351690887</v>
      </c>
      <c r="C6" s="4" t="s">
        <v>8</v>
      </c>
      <c r="D6" s="5">
        <f>D7</f>
        <v>1552909275</v>
      </c>
    </row>
    <row r="7" spans="1:4" s="2" customFormat="1" ht="20.25" customHeight="1">
      <c r="A7" s="6" t="s">
        <v>28</v>
      </c>
      <c r="B7" s="7">
        <v>351690887</v>
      </c>
      <c r="C7" s="6" t="s">
        <v>26</v>
      </c>
      <c r="D7" s="8">
        <v>1552909275</v>
      </c>
    </row>
    <row r="8" spans="1:4" s="2" customFormat="1" ht="20.25" customHeight="1">
      <c r="A8" s="6"/>
      <c r="B8" s="7"/>
      <c r="C8" s="6"/>
      <c r="D8" s="8"/>
    </row>
    <row r="9" spans="1:4" s="2" customFormat="1" ht="20.25" customHeight="1">
      <c r="A9" s="6"/>
      <c r="B9" s="7"/>
      <c r="C9" s="6"/>
      <c r="D9" s="8"/>
    </row>
    <row r="10" spans="1:4" s="2" customFormat="1" ht="20.25" customHeight="1">
      <c r="A10" s="31" t="s">
        <v>29</v>
      </c>
      <c r="B10" s="33">
        <f>SUM(B11:B12)</f>
        <v>1055520677</v>
      </c>
      <c r="C10" s="31" t="s">
        <v>9</v>
      </c>
      <c r="D10" s="33">
        <f>SUM(D11:D14)</f>
        <v>82132132</v>
      </c>
    </row>
    <row r="11" spans="1:4" s="2" customFormat="1" ht="20.25" customHeight="1">
      <c r="A11" s="6" t="s">
        <v>30</v>
      </c>
      <c r="B11" s="7">
        <v>993619197</v>
      </c>
      <c r="C11" s="6" t="s">
        <v>27</v>
      </c>
      <c r="D11" s="8">
        <v>16937158</v>
      </c>
    </row>
    <row r="12" spans="1:4" s="2" customFormat="1" ht="20.25" customHeight="1">
      <c r="A12" s="6" t="s">
        <v>48</v>
      </c>
      <c r="B12" s="7">
        <v>61901480</v>
      </c>
      <c r="C12" s="6" t="s">
        <v>10</v>
      </c>
      <c r="D12" s="8">
        <v>65194974</v>
      </c>
    </row>
    <row r="13" spans="1:4" s="2" customFormat="1" ht="20.25" customHeight="1">
      <c r="A13" s="38"/>
      <c r="B13" s="32"/>
      <c r="C13" s="6"/>
      <c r="D13" s="12"/>
    </row>
    <row r="14" spans="1:4" s="2" customFormat="1" ht="20.25" customHeight="1">
      <c r="A14" s="39" t="s">
        <v>11</v>
      </c>
      <c r="B14" s="36">
        <f>B6+B10</f>
        <v>1407211564</v>
      </c>
      <c r="C14" s="6"/>
      <c r="D14" s="12"/>
    </row>
    <row r="15" spans="1:4" s="2" customFormat="1" ht="20.25" customHeight="1">
      <c r="A15" s="40" t="s">
        <v>12</v>
      </c>
      <c r="B15" s="13">
        <f>D16-B14</f>
        <v>227829843</v>
      </c>
      <c r="C15" s="6"/>
      <c r="D15" s="12"/>
    </row>
    <row r="16" spans="1:4" s="2" customFormat="1" ht="20.25" customHeight="1" thickBot="1">
      <c r="A16" s="16" t="s">
        <v>13</v>
      </c>
      <c r="B16" s="15">
        <f>SUM(B14:B15)</f>
        <v>1635041407</v>
      </c>
      <c r="C16" s="16" t="s">
        <v>14</v>
      </c>
      <c r="D16" s="17">
        <f>D6+D10</f>
        <v>1635041407</v>
      </c>
    </row>
    <row r="17" spans="3:4" s="2" customFormat="1" ht="17.25">
      <c r="C17" s="34"/>
      <c r="D17" s="35"/>
    </row>
    <row r="18" spans="3:4" s="2" customFormat="1" ht="17.25">
      <c r="C18" s="41"/>
      <c r="D18" s="42"/>
    </row>
    <row r="19" spans="1:4" s="2" customFormat="1" ht="13.5">
      <c r="A19" s="18"/>
      <c r="B19" s="1"/>
      <c r="C19" s="1"/>
      <c r="D19" s="1"/>
    </row>
    <row r="20" spans="1:5" s="2" customFormat="1" ht="21">
      <c r="A20" s="48" t="s">
        <v>49</v>
      </c>
      <c r="B20" s="48"/>
      <c r="C20" s="48"/>
      <c r="D20" s="48"/>
      <c r="E20" s="1"/>
    </row>
    <row r="21" spans="1:5" s="2" customFormat="1" ht="14.25">
      <c r="A21" s="52" t="s">
        <v>47</v>
      </c>
      <c r="B21" s="52"/>
      <c r="C21" s="52"/>
      <c r="D21" s="52"/>
      <c r="E21" s="1"/>
    </row>
    <row r="22" spans="1:4" s="2" customFormat="1" ht="18" thickBot="1">
      <c r="A22" s="19"/>
      <c r="B22" s="1"/>
      <c r="C22" s="1"/>
      <c r="D22" s="43" t="s">
        <v>0</v>
      </c>
    </row>
    <row r="23" spans="1:4" s="2" customFormat="1" ht="20.25" customHeight="1">
      <c r="A23" s="49" t="s">
        <v>2</v>
      </c>
      <c r="B23" s="50"/>
      <c r="C23" s="49" t="s">
        <v>3</v>
      </c>
      <c r="D23" s="50"/>
    </row>
    <row r="24" spans="1:4" s="2" customFormat="1" ht="20.25" customHeight="1" thickBot="1">
      <c r="A24" s="20" t="s">
        <v>4</v>
      </c>
      <c r="B24" s="21" t="s">
        <v>5</v>
      </c>
      <c r="C24" s="20" t="s">
        <v>4</v>
      </c>
      <c r="D24" s="22" t="s">
        <v>6</v>
      </c>
    </row>
    <row r="25" spans="1:4" s="2" customFormat="1" ht="20.25" customHeight="1">
      <c r="A25" s="4" t="s">
        <v>15</v>
      </c>
      <c r="B25" s="3">
        <f>B26</f>
        <v>108463985226</v>
      </c>
      <c r="C25" s="4" t="s">
        <v>35</v>
      </c>
      <c r="D25" s="5">
        <f>SUM(D26:D27)</f>
        <v>1842351466</v>
      </c>
    </row>
    <row r="26" spans="1:4" s="2" customFormat="1" ht="20.25" customHeight="1">
      <c r="A26" s="9" t="s">
        <v>16</v>
      </c>
      <c r="B26" s="23">
        <f>B27</f>
        <v>108463985226</v>
      </c>
      <c r="C26" s="9" t="s">
        <v>36</v>
      </c>
      <c r="D26" s="10">
        <v>323841</v>
      </c>
    </row>
    <row r="27" spans="1:4" s="2" customFormat="1" ht="20.25" customHeight="1">
      <c r="A27" s="9" t="s">
        <v>31</v>
      </c>
      <c r="B27" s="7">
        <v>108463985226</v>
      </c>
      <c r="C27" s="9" t="s">
        <v>37</v>
      </c>
      <c r="D27" s="10">
        <v>1842027625</v>
      </c>
    </row>
    <row r="28" spans="1:4" s="2" customFormat="1" ht="20.25" customHeight="1">
      <c r="A28" s="9"/>
      <c r="B28" s="7"/>
      <c r="C28" s="9"/>
      <c r="D28" s="10"/>
    </row>
    <row r="29" spans="1:4" s="2" customFormat="1" ht="20.25" customHeight="1">
      <c r="A29" s="9"/>
      <c r="B29" s="7"/>
      <c r="C29" s="26" t="s">
        <v>38</v>
      </c>
      <c r="D29" s="11">
        <f>D25</f>
        <v>1842351466</v>
      </c>
    </row>
    <row r="30" spans="1:4" s="2" customFormat="1" ht="20.25" customHeight="1">
      <c r="A30" s="9"/>
      <c r="B30" s="7"/>
      <c r="C30" s="9"/>
      <c r="D30" s="24"/>
    </row>
    <row r="31" spans="1:4" s="2" customFormat="1" ht="20.25" customHeight="1">
      <c r="A31" s="31" t="s">
        <v>32</v>
      </c>
      <c r="B31" s="33">
        <f>SUM(B32:B33)</f>
        <v>4917690711</v>
      </c>
      <c r="C31" s="31" t="s">
        <v>39</v>
      </c>
      <c r="D31" s="33">
        <f>SUM(D32:D33)</f>
        <v>108662927082</v>
      </c>
    </row>
    <row r="32" spans="1:4" s="2" customFormat="1" ht="20.25" customHeight="1">
      <c r="A32" s="9" t="s">
        <v>20</v>
      </c>
      <c r="B32" s="7">
        <v>4852167290</v>
      </c>
      <c r="C32" s="9" t="s">
        <v>17</v>
      </c>
      <c r="D32" s="10">
        <v>201927082</v>
      </c>
    </row>
    <row r="33" spans="1:4" s="2" customFormat="1" ht="20.25" customHeight="1">
      <c r="A33" s="9" t="s">
        <v>46</v>
      </c>
      <c r="B33" s="7">
        <v>65523421</v>
      </c>
      <c r="C33" s="9" t="s">
        <v>18</v>
      </c>
      <c r="D33" s="24">
        <f>D34</f>
        <v>108461000000</v>
      </c>
    </row>
    <row r="34" spans="1:4" s="2" customFormat="1" ht="20.25" customHeight="1">
      <c r="A34" s="9"/>
      <c r="B34" s="7"/>
      <c r="C34" s="9" t="s">
        <v>19</v>
      </c>
      <c r="D34" s="10">
        <v>108461000000</v>
      </c>
    </row>
    <row r="35" spans="1:4" s="2" customFormat="1" ht="20.25" customHeight="1">
      <c r="A35" s="9"/>
      <c r="B35" s="7"/>
      <c r="C35" s="9"/>
      <c r="D35" s="24"/>
    </row>
    <row r="36" spans="1:4" s="2" customFormat="1" ht="20.25" customHeight="1">
      <c r="A36" s="9"/>
      <c r="B36" s="7"/>
      <c r="C36" s="37" t="s">
        <v>40</v>
      </c>
      <c r="D36" s="33">
        <f>D37</f>
        <v>2952690309</v>
      </c>
    </row>
    <row r="37" spans="1:4" s="2" customFormat="1" ht="20.25" customHeight="1">
      <c r="A37" s="31" t="s">
        <v>33</v>
      </c>
      <c r="B37" s="33">
        <f>B38</f>
        <v>76292920</v>
      </c>
      <c r="C37" s="9" t="s">
        <v>41</v>
      </c>
      <c r="D37" s="24">
        <f>SUM(D38:D40)</f>
        <v>2952690309</v>
      </c>
    </row>
    <row r="38" spans="1:4" s="2" customFormat="1" ht="20.25" customHeight="1">
      <c r="A38" s="9" t="s">
        <v>34</v>
      </c>
      <c r="B38" s="7">
        <v>76292920</v>
      </c>
      <c r="C38" s="9" t="s">
        <v>42</v>
      </c>
      <c r="D38" s="10">
        <v>149000000</v>
      </c>
    </row>
    <row r="39" spans="1:4" s="2" customFormat="1" ht="20.25" customHeight="1">
      <c r="A39" s="9"/>
      <c r="B39" s="7"/>
      <c r="C39" s="9" t="s">
        <v>43</v>
      </c>
      <c r="D39" s="10">
        <v>2500000000</v>
      </c>
    </row>
    <row r="40" spans="1:4" s="2" customFormat="1" ht="20.25" customHeight="1">
      <c r="A40" s="9"/>
      <c r="B40" s="7"/>
      <c r="C40" s="9" t="s">
        <v>21</v>
      </c>
      <c r="D40" s="10">
        <v>303690309</v>
      </c>
    </row>
    <row r="41" spans="1:4" s="2" customFormat="1" ht="20.25" customHeight="1">
      <c r="A41" s="9"/>
      <c r="B41" s="7"/>
      <c r="C41" s="9"/>
      <c r="D41" s="10"/>
    </row>
    <row r="42" spans="1:4" s="2" customFormat="1" ht="20.25" customHeight="1">
      <c r="A42" s="9"/>
      <c r="B42" s="7"/>
      <c r="C42" s="26" t="s">
        <v>22</v>
      </c>
      <c r="D42" s="11">
        <f>D31+D36</f>
        <v>111615617391</v>
      </c>
    </row>
    <row r="43" spans="1:4" s="2" customFormat="1" ht="20.25" customHeight="1">
      <c r="A43" s="27"/>
      <c r="B43" s="25"/>
      <c r="C43" s="26" t="s">
        <v>25</v>
      </c>
      <c r="D43" s="28" t="s">
        <v>1</v>
      </c>
    </row>
    <row r="44" spans="1:4" s="2" customFormat="1" ht="20.25" customHeight="1" thickBot="1">
      <c r="A44" s="14" t="s">
        <v>23</v>
      </c>
      <c r="B44" s="29">
        <f>B25+B31+B37</f>
        <v>113457968857</v>
      </c>
      <c r="C44" s="14" t="s">
        <v>24</v>
      </c>
      <c r="D44" s="30">
        <f>D29+D42</f>
        <v>113457968857</v>
      </c>
    </row>
  </sheetData>
  <sheetProtection password="C793" sheet="1" objects="1" scenarios="1" selectLockedCells="1" selectUnlockedCells="1"/>
  <mergeCells count="8">
    <mergeCell ref="A23:B23"/>
    <mergeCell ref="C23:D23"/>
    <mergeCell ref="A1:D1"/>
    <mergeCell ref="A2:D2"/>
    <mergeCell ref="A21:D21"/>
    <mergeCell ref="A4:B4"/>
    <mergeCell ref="C4:D4"/>
    <mergeCell ref="A20:D20"/>
  </mergeCells>
  <printOptions/>
  <pageMargins left="0.9448818897637796" right="0.2755905511811024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大阪府企業局</dc:creator>
  <cp:keywords/>
  <dc:description/>
  <cp:lastModifiedBy>大阪府庁</cp:lastModifiedBy>
  <cp:lastPrinted>2010-12-17T08:53:38Z</cp:lastPrinted>
  <dcterms:created xsi:type="dcterms:W3CDTF">2004-05-12T05:32:58Z</dcterms:created>
  <dcterms:modified xsi:type="dcterms:W3CDTF">2010-12-27T01:19:54Z</dcterms:modified>
  <cp:category/>
  <cp:version/>
  <cp:contentType/>
  <cp:contentStatus/>
</cp:coreProperties>
</file>