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355" activeTab="0"/>
  </bookViews>
  <sheets>
    <sheet name="表２" sheetId="1" r:id="rId1"/>
  </sheets>
  <definedNames>
    <definedName name="_xlnm.Print_Area" localSheetId="0">'表２'!$A$1:$G$29</definedName>
  </definedNames>
  <calcPr fullCalcOnLoad="1"/>
</workbook>
</file>

<file path=xl/sharedStrings.xml><?xml version="1.0" encoding="utf-8"?>
<sst xmlns="http://schemas.openxmlformats.org/spreadsheetml/2006/main" count="43" uniqueCount="38">
  <si>
    <t>映像・音声・文字情報制作業</t>
  </si>
  <si>
    <t>不動産賃貸業・管理業</t>
  </si>
  <si>
    <t>一般飲食店</t>
  </si>
  <si>
    <t>宿泊業</t>
  </si>
  <si>
    <t>社会保険・社会福祉・介護事業</t>
  </si>
  <si>
    <t>協同組合（他に分類されないもの）</t>
  </si>
  <si>
    <t>専門サービス業（他に分類されないもの）</t>
  </si>
  <si>
    <t>洗濯・理容・美容・浴場業</t>
  </si>
  <si>
    <t>その他の生活関連サービス業</t>
  </si>
  <si>
    <t>娯楽業</t>
  </si>
  <si>
    <t>廃棄物処理業</t>
  </si>
  <si>
    <t>自動車整備業</t>
  </si>
  <si>
    <t>機械等修理業（別掲を除く）</t>
  </si>
  <si>
    <t>物品賃貸業</t>
  </si>
  <si>
    <t>広告業</t>
  </si>
  <si>
    <t>その他の事業サービス業</t>
  </si>
  <si>
    <t>政治・経済・文化団体</t>
  </si>
  <si>
    <t>宗教</t>
  </si>
  <si>
    <t>その他のサービス業</t>
  </si>
  <si>
    <t>事業所数</t>
  </si>
  <si>
    <t>平成16年</t>
  </si>
  <si>
    <t>その他の教育，学習支援業，学術等</t>
  </si>
  <si>
    <t>...</t>
  </si>
  <si>
    <t>増減数</t>
  </si>
  <si>
    <t>※</t>
  </si>
  <si>
    <t>※</t>
  </si>
  <si>
    <t>※</t>
  </si>
  <si>
    <t>※</t>
  </si>
  <si>
    <t>※</t>
  </si>
  <si>
    <t>※</t>
  </si>
  <si>
    <t>平成11年</t>
  </si>
  <si>
    <t>サービス業　（計）</t>
  </si>
  <si>
    <t>産業中分類</t>
  </si>
  <si>
    <t>医療業,保健衛生</t>
  </si>
  <si>
    <t>表２　産業中分類別事業所数の構成比及び推移</t>
  </si>
  <si>
    <t xml:space="preserve">注１）表右端※印の中分類の平成11年の数字は、平成16年調査で新たに調査対象とした｢一般飲食店」「不動産業」及び日本標準産業分類の改定に際して細分類単位での分割が行われたもので、事業所・企業統計調査｢新産業分類による組み換え集計｣結果を用いた。
注２）「映像・音声・文字情報制作業」の平成11年の数字は、日本標準産業分類の改定に際して細分類単位での分割が行われたことにより正確な数値がないため、総数を出す便宜上16年と同じ数値とした。
</t>
  </si>
  <si>
    <t>構成比(%）</t>
  </si>
  <si>
    <t>増減率(%）</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</si>
</sst>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頁&quot;"/>
    <numFmt numFmtId="177" formatCode="#,##0_ "/>
    <numFmt numFmtId="178" formatCode="#,##0_ ;[Red]\-#,##0\ "/>
    <numFmt numFmtId="179" formatCode="##,###,##0;&quot;-&quot;#,###,##0"/>
    <numFmt numFmtId="180" formatCode="\ ###,###,##0;&quot;-&quot;###,###,##0"/>
    <numFmt numFmtId="181" formatCode="#,###,###,##0;&quot; -&quot;###,###,##0"/>
    <numFmt numFmtId="182" formatCode="#,###,##0;&quot; -&quot;###,##0"/>
    <numFmt numFmtId="183" formatCode="0.0_);[Red]\(0.0\)"/>
    <numFmt numFmtId="184" formatCode="0.0;&quot;△ &quot;0.0"/>
    <numFmt numFmtId="185" formatCode="#,##0;&quot;▲ &quot;#,##0"/>
    <numFmt numFmtId="186" formatCode="0.0;&quot;▲ &quot;0.0"/>
    <numFmt numFmtId="187" formatCode="#\ ##0;&quot;△ &quot;#\ ##0"/>
    <numFmt numFmtId="188" formatCode="0_);[Red]\(0\)"/>
    <numFmt numFmtId="189" formatCode="0_);\(0\)"/>
    <numFmt numFmtId="190" formatCode="#\ ##0;"/>
    <numFmt numFmtId="191" formatCode="#\ ##0_ "/>
    <numFmt numFmtId="192" formatCode="#,##0_);[Red]\(#,##0\)"/>
    <numFmt numFmtId="193" formatCode="#,##0;&quot;△ &quot;#,##0"/>
    <numFmt numFmtId="194" formatCode="#,##0.0;&quot;△ &quot;#,##0.0"/>
    <numFmt numFmtId="195" formatCode="#,##0;&quot;△ &quot;#\ ##0"/>
  </numFmts>
  <fonts count="14">
    <font>
      <sz val="10"/>
      <name val="ＭＳ 明朝"/>
      <family val="1"/>
    </font>
    <font>
      <sz val="11"/>
      <name val="ＭＳ Ｐゴシック"/>
      <family val="3"/>
    </font>
    <font>
      <u val="single"/>
      <sz val="10"/>
      <color indexed="12"/>
      <name val="ＭＳ 明朝"/>
      <family val="1"/>
    </font>
    <font>
      <sz val="11"/>
      <name val="ＭＳ 明朝"/>
      <family val="1"/>
    </font>
    <font>
      <u val="single"/>
      <sz val="10"/>
      <color indexed="36"/>
      <name val="ＭＳ 明朝"/>
      <family val="1"/>
    </font>
    <font>
      <sz val="10"/>
      <color indexed="12"/>
      <name val="ＭＳ 明朝"/>
      <family val="1"/>
    </font>
    <font>
      <sz val="14"/>
      <name val="ＭＳ 明朝"/>
      <family val="1"/>
    </font>
    <font>
      <sz val="12"/>
      <name val="ＭＳ 明朝"/>
      <family val="1"/>
    </font>
    <font>
      <sz val="6"/>
      <name val="ＭＳ Ｐゴシック"/>
      <family val="3"/>
    </font>
    <font>
      <sz val="6"/>
      <name val="ＭＳ 明朝"/>
      <family val="1"/>
    </font>
    <font>
      <sz val="9"/>
      <name val="ＭＳ 明朝"/>
      <family val="1"/>
    </font>
    <font>
      <sz val="12"/>
      <name val="ＭＳ Ｐ明朝"/>
      <family val="1"/>
    </font>
    <font>
      <sz val="10"/>
      <name val="ＭＳ Ｐ明朝"/>
      <family val="1"/>
    </font>
    <font>
      <b/>
      <sz val="11"/>
      <name val="ＭＳ ゴシック"/>
      <family val="3"/>
    </font>
  </fonts>
  <fills count="2">
    <fill>
      <patternFill/>
    </fill>
    <fill>
      <patternFill patternType="gray125"/>
    </fill>
  </fills>
  <borders count="12">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3" fillId="0" borderId="0">
      <alignment vertical="center"/>
      <protection/>
    </xf>
    <xf numFmtId="0" fontId="4" fillId="0" borderId="0" applyNumberFormat="0" applyFill="0" applyBorder="0" applyAlignment="0" applyProtection="0"/>
  </cellStyleXfs>
  <cellXfs count="43">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Border="1" applyAlignment="1">
      <alignment vertical="center"/>
    </xf>
    <xf numFmtId="0" fontId="10" fillId="0" borderId="0" xfId="0" applyFont="1" applyAlignment="1">
      <alignment vertical="center"/>
    </xf>
    <xf numFmtId="0" fontId="6"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49" fontId="7" fillId="0" borderId="0" xfId="0" applyNumberFormat="1" applyFont="1" applyFill="1" applyBorder="1" applyAlignment="1">
      <alignment horizontal="center" vertical="center"/>
    </xf>
    <xf numFmtId="49" fontId="0" fillId="0" borderId="0" xfId="22" applyNumberFormat="1" applyFont="1" applyFill="1" applyBorder="1" applyAlignment="1">
      <alignment horizontal="distributed" vertical="center"/>
      <protection/>
    </xf>
    <xf numFmtId="180" fontId="11" fillId="0" borderId="1" xfId="0" applyNumberFormat="1" applyFont="1" applyFill="1" applyBorder="1" applyAlignment="1" quotePrefix="1">
      <alignment horizontal="right" vertical="center"/>
    </xf>
    <xf numFmtId="183" fontId="11" fillId="0" borderId="1" xfId="0" applyNumberFormat="1" applyFont="1" applyFill="1" applyBorder="1" applyAlignment="1">
      <alignment horizontal="right" vertical="center"/>
    </xf>
    <xf numFmtId="0" fontId="3" fillId="0" borderId="2" xfId="0" applyFont="1" applyBorder="1" applyAlignment="1">
      <alignment horizontal="center" vertical="center"/>
    </xf>
    <xf numFmtId="49" fontId="3" fillId="0" borderId="3" xfId="22" applyNumberFormat="1" applyFont="1" applyFill="1" applyBorder="1" applyAlignment="1">
      <alignment vertical="center"/>
      <protection/>
    </xf>
    <xf numFmtId="49" fontId="3" fillId="0" borderId="4" xfId="22" applyNumberFormat="1" applyFont="1" applyFill="1" applyBorder="1" applyAlignment="1">
      <alignment vertical="center"/>
      <protection/>
    </xf>
    <xf numFmtId="184" fontId="12" fillId="0" borderId="5" xfId="0" applyNumberFormat="1" applyFont="1" applyFill="1" applyBorder="1" applyAlignment="1">
      <alignment horizontal="right" vertical="center"/>
    </xf>
    <xf numFmtId="184" fontId="12" fillId="0" borderId="4" xfId="0" applyNumberFormat="1" applyFont="1" applyFill="1" applyBorder="1" applyAlignment="1">
      <alignment horizontal="right" vertical="center"/>
    </xf>
    <xf numFmtId="49" fontId="3" fillId="0" borderId="6" xfId="22" applyNumberFormat="1" applyFont="1" applyFill="1" applyBorder="1" applyAlignment="1">
      <alignment vertical="center"/>
      <protection/>
    </xf>
    <xf numFmtId="49" fontId="3" fillId="0" borderId="7" xfId="21" applyNumberFormat="1" applyFont="1" applyFill="1" applyBorder="1" applyAlignment="1">
      <alignment horizontal="center" vertical="center"/>
      <protection/>
    </xf>
    <xf numFmtId="49" fontId="0" fillId="0" borderId="3" xfId="22" applyNumberFormat="1" applyFont="1" applyFill="1" applyBorder="1" applyAlignment="1">
      <alignment vertical="center"/>
      <protection/>
    </xf>
    <xf numFmtId="194" fontId="12" fillId="0" borderId="5" xfId="0" applyNumberFormat="1" applyFont="1" applyFill="1" applyBorder="1" applyAlignment="1">
      <alignment horizontal="right" vertical="center"/>
    </xf>
    <xf numFmtId="194" fontId="12" fillId="0" borderId="4" xfId="0" applyNumberFormat="1" applyFont="1" applyFill="1" applyBorder="1" applyAlignment="1">
      <alignment horizontal="right" vertical="center"/>
    </xf>
    <xf numFmtId="194" fontId="12" fillId="0" borderId="8" xfId="0" applyNumberFormat="1" applyFont="1" applyFill="1" applyBorder="1" applyAlignment="1">
      <alignment horizontal="right" vertical="center"/>
    </xf>
    <xf numFmtId="191" fontId="12" fillId="0" borderId="5" xfId="0" applyNumberFormat="1" applyFont="1" applyFill="1" applyBorder="1" applyAlignment="1">
      <alignment horizontal="right" vertical="center"/>
    </xf>
    <xf numFmtId="191" fontId="12" fillId="0" borderId="4" xfId="0" applyNumberFormat="1" applyFont="1" applyFill="1" applyBorder="1" applyAlignment="1">
      <alignment horizontal="right" vertical="center"/>
    </xf>
    <xf numFmtId="191" fontId="12" fillId="0" borderId="8" xfId="0" applyNumberFormat="1" applyFont="1" applyFill="1" applyBorder="1" applyAlignment="1">
      <alignment horizontal="right" vertical="center"/>
    </xf>
    <xf numFmtId="195" fontId="12" fillId="0" borderId="5" xfId="0" applyNumberFormat="1" applyFont="1" applyFill="1" applyBorder="1" applyAlignment="1">
      <alignment horizontal="right" vertical="center"/>
    </xf>
    <xf numFmtId="195" fontId="12" fillId="0" borderId="4" xfId="0" applyNumberFormat="1" applyFont="1" applyFill="1" applyBorder="1" applyAlignment="1">
      <alignment horizontal="right" vertical="center"/>
    </xf>
    <xf numFmtId="184" fontId="0" fillId="0" borderId="0" xfId="0" applyNumberFormat="1" applyFont="1" applyAlignment="1">
      <alignment vertical="center"/>
    </xf>
    <xf numFmtId="189" fontId="12" fillId="0" borderId="4" xfId="0" applyNumberFormat="1" applyFont="1" applyFill="1" applyBorder="1" applyAlignment="1">
      <alignment horizontal="right" vertical="center"/>
    </xf>
    <xf numFmtId="0" fontId="10" fillId="0" borderId="0" xfId="0" applyFont="1" applyAlignment="1">
      <alignment horizontal="left" vertical="center" wrapText="1"/>
    </xf>
    <xf numFmtId="0" fontId="13" fillId="0" borderId="0" xfId="0" applyFont="1" applyAlignment="1">
      <alignment horizontal="center" vertical="center"/>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2" xfId="0" applyFont="1" applyBorder="1" applyAlignment="1">
      <alignment horizont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0" fillId="0" borderId="4" xfId="0" applyFont="1" applyBorder="1" applyAlignment="1">
      <alignment horizontal="center" vertical="center"/>
    </xf>
    <xf numFmtId="0" fontId="0" fillId="0" borderId="8" xfId="0"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A001-2" xfId="21"/>
    <cellStyle name="標準_Ｐ　資料09-3　結果表の表側"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showGridLines="0" tabSelected="1" zoomScaleSheetLayoutView="75" workbookViewId="0" topLeftCell="A1">
      <selection activeCell="A3" sqref="A3:A5"/>
    </sheetView>
  </sheetViews>
  <sheetFormatPr defaultColWidth="9.00390625" defaultRowHeight="12.75"/>
  <cols>
    <col min="1" max="1" width="43.375" style="4" bestFit="1" customWidth="1"/>
    <col min="2" max="2" width="11.00390625" style="4" bestFit="1" customWidth="1"/>
    <col min="3" max="3" width="13.625" style="4" bestFit="1" customWidth="1"/>
    <col min="4" max="4" width="11.00390625" style="4" bestFit="1" customWidth="1"/>
    <col min="5" max="5" width="9.75390625" style="4" bestFit="1" customWidth="1"/>
    <col min="6" max="6" width="13.625" style="4" bestFit="1" customWidth="1"/>
    <col min="7" max="7" width="4.00390625" style="4" bestFit="1" customWidth="1"/>
    <col min="8" max="16384" width="9.125" style="4" customWidth="1"/>
  </cols>
  <sheetData>
    <row r="1" spans="1:7" s="2" customFormat="1" ht="17.25">
      <c r="A1" s="31" t="s">
        <v>34</v>
      </c>
      <c r="B1" s="31"/>
      <c r="C1" s="31"/>
      <c r="D1" s="31"/>
      <c r="E1" s="31"/>
      <c r="F1" s="31"/>
      <c r="G1" s="31"/>
    </row>
    <row r="2" s="2" customFormat="1" ht="10.5" customHeight="1">
      <c r="G2" s="5"/>
    </row>
    <row r="3" spans="1:7" s="1" customFormat="1" ht="21.75" customHeight="1">
      <c r="A3" s="36" t="s">
        <v>32</v>
      </c>
      <c r="B3" s="32" t="s">
        <v>19</v>
      </c>
      <c r="C3" s="33"/>
      <c r="D3" s="33"/>
      <c r="E3" s="33"/>
      <c r="F3" s="34"/>
      <c r="G3" s="3"/>
    </row>
    <row r="4" spans="1:7" s="1" customFormat="1" ht="21.75" customHeight="1">
      <c r="A4" s="41"/>
      <c r="B4" s="35" t="s">
        <v>20</v>
      </c>
      <c r="C4" s="35"/>
      <c r="D4" s="38" t="s">
        <v>30</v>
      </c>
      <c r="E4" s="36" t="s">
        <v>23</v>
      </c>
      <c r="F4" s="39" t="s">
        <v>37</v>
      </c>
      <c r="G4" s="3"/>
    </row>
    <row r="5" spans="1:7" s="1" customFormat="1" ht="22.5" customHeight="1">
      <c r="A5" s="42"/>
      <c r="B5" s="12" t="s">
        <v>19</v>
      </c>
      <c r="C5" s="12" t="s">
        <v>36</v>
      </c>
      <c r="D5" s="38"/>
      <c r="E5" s="37"/>
      <c r="F5" s="40"/>
      <c r="G5" s="3"/>
    </row>
    <row r="6" spans="1:7" s="1" customFormat="1" ht="18.75" customHeight="1">
      <c r="A6" s="18" t="s">
        <v>31</v>
      </c>
      <c r="B6" s="23">
        <f>SUM(B7:B27)</f>
        <v>159866</v>
      </c>
      <c r="C6" s="20">
        <v>100</v>
      </c>
      <c r="D6" s="23">
        <v>170217</v>
      </c>
      <c r="E6" s="26">
        <f>SUM(E7:E27)</f>
        <v>-10351</v>
      </c>
      <c r="F6" s="15">
        <v>-6.068100905897145</v>
      </c>
      <c r="G6" s="7"/>
    </row>
    <row r="7" spans="1:7" s="1" customFormat="1" ht="18.75" customHeight="1">
      <c r="A7" s="13" t="s">
        <v>0</v>
      </c>
      <c r="B7" s="24">
        <v>258</v>
      </c>
      <c r="C7" s="21">
        <v>0.16198737874400365</v>
      </c>
      <c r="D7" s="29">
        <v>-258</v>
      </c>
      <c r="E7" s="27"/>
      <c r="F7" s="16" t="s">
        <v>22</v>
      </c>
      <c r="G7" s="7"/>
    </row>
    <row r="8" spans="1:8" s="1" customFormat="1" ht="18.75" customHeight="1">
      <c r="A8" s="13" t="s">
        <v>1</v>
      </c>
      <c r="B8" s="24">
        <v>24952</v>
      </c>
      <c r="C8" s="21">
        <v>15.614582616690328</v>
      </c>
      <c r="D8" s="24">
        <v>26441</v>
      </c>
      <c r="E8" s="27">
        <f>B8-D8</f>
        <v>-1489</v>
      </c>
      <c r="F8" s="16">
        <f>(($B8/$D8)-1)*100</f>
        <v>-5.631405771339959</v>
      </c>
      <c r="G8" s="7" t="s">
        <v>24</v>
      </c>
      <c r="H8" s="28"/>
    </row>
    <row r="9" spans="1:8" s="1" customFormat="1" ht="18.75" customHeight="1">
      <c r="A9" s="13" t="s">
        <v>2</v>
      </c>
      <c r="B9" s="24">
        <v>39328</v>
      </c>
      <c r="C9" s="21">
        <v>24.606445721719442</v>
      </c>
      <c r="D9" s="24">
        <v>44516</v>
      </c>
      <c r="E9" s="27">
        <f aca="true" t="shared" si="0" ref="E9:E27">B9-D9</f>
        <v>-5188</v>
      </c>
      <c r="F9" s="16">
        <f>(($B9/$D9)-1)*100</f>
        <v>-11.654236678946894</v>
      </c>
      <c r="G9" s="7" t="s">
        <v>25</v>
      </c>
      <c r="H9" s="28"/>
    </row>
    <row r="10" spans="1:8" s="1" customFormat="1" ht="18.75" customHeight="1">
      <c r="A10" s="13" t="s">
        <v>3</v>
      </c>
      <c r="B10" s="24">
        <v>1563</v>
      </c>
      <c r="C10" s="21">
        <v>0.9769277436221379</v>
      </c>
      <c r="D10" s="24">
        <v>2265</v>
      </c>
      <c r="E10" s="27">
        <f t="shared" si="0"/>
        <v>-702</v>
      </c>
      <c r="F10" s="16">
        <f aca="true" t="shared" si="1" ref="F10:F27">(($B10/$D10)-1)*100</f>
        <v>-30.99337748344371</v>
      </c>
      <c r="G10" s="7"/>
      <c r="H10" s="28"/>
    </row>
    <row r="11" spans="1:8" s="1" customFormat="1" ht="18.75" customHeight="1">
      <c r="A11" s="14" t="s">
        <v>33</v>
      </c>
      <c r="B11" s="24">
        <v>6271</v>
      </c>
      <c r="C11" s="21">
        <v>3.9270994252262508</v>
      </c>
      <c r="D11" s="24">
        <v>5484</v>
      </c>
      <c r="E11" s="27">
        <f t="shared" si="0"/>
        <v>787</v>
      </c>
      <c r="F11" s="16">
        <f t="shared" si="1"/>
        <v>14.350838803792843</v>
      </c>
      <c r="G11" s="7" t="s">
        <v>26</v>
      </c>
      <c r="H11" s="28"/>
    </row>
    <row r="12" spans="1:8" s="1" customFormat="1" ht="18.75" customHeight="1">
      <c r="A12" s="13" t="s">
        <v>4</v>
      </c>
      <c r="B12" s="24">
        <v>3539</v>
      </c>
      <c r="C12" s="21">
        <v>2.215286855255834</v>
      </c>
      <c r="D12" s="24">
        <v>2089</v>
      </c>
      <c r="E12" s="27">
        <f t="shared" si="0"/>
        <v>1450</v>
      </c>
      <c r="F12" s="16">
        <f t="shared" si="1"/>
        <v>69.41120153183343</v>
      </c>
      <c r="G12" s="7" t="s">
        <v>24</v>
      </c>
      <c r="H12" s="28"/>
    </row>
    <row r="13" spans="1:8" s="1" customFormat="1" ht="18.75" customHeight="1">
      <c r="A13" s="13" t="s">
        <v>5</v>
      </c>
      <c r="B13" s="24">
        <v>1003</v>
      </c>
      <c r="C13" s="21">
        <v>0.6329391015016668</v>
      </c>
      <c r="D13" s="24">
        <v>1082</v>
      </c>
      <c r="E13" s="27">
        <f t="shared" si="0"/>
        <v>-79</v>
      </c>
      <c r="F13" s="16">
        <f t="shared" si="1"/>
        <v>-7.301293900184847</v>
      </c>
      <c r="G13" s="7"/>
      <c r="H13" s="28"/>
    </row>
    <row r="14" spans="1:8" s="1" customFormat="1" ht="18.75" customHeight="1">
      <c r="A14" s="14" t="s">
        <v>21</v>
      </c>
      <c r="B14" s="24">
        <v>9845</v>
      </c>
      <c r="C14" s="21">
        <v>6.153018656693081</v>
      </c>
      <c r="D14" s="24">
        <v>10244</v>
      </c>
      <c r="E14" s="27">
        <f t="shared" si="0"/>
        <v>-399</v>
      </c>
      <c r="F14" s="16">
        <f t="shared" si="1"/>
        <v>-3.8949629051151846</v>
      </c>
      <c r="G14" s="7" t="s">
        <v>27</v>
      </c>
      <c r="H14" s="28"/>
    </row>
    <row r="15" spans="1:8" s="1" customFormat="1" ht="18.75" customHeight="1">
      <c r="A15" s="19" t="s">
        <v>6</v>
      </c>
      <c r="B15" s="24">
        <v>16416</v>
      </c>
      <c r="C15" s="21">
        <v>10.274002589296325</v>
      </c>
      <c r="D15" s="24">
        <v>18152</v>
      </c>
      <c r="E15" s="27">
        <f t="shared" si="0"/>
        <v>-1736</v>
      </c>
      <c r="F15" s="16">
        <f t="shared" si="1"/>
        <v>-9.563684442485677</v>
      </c>
      <c r="G15" s="7" t="s">
        <v>26</v>
      </c>
      <c r="H15" s="28"/>
    </row>
    <row r="16" spans="1:8" s="1" customFormat="1" ht="18.75" customHeight="1">
      <c r="A16" s="13" t="s">
        <v>7</v>
      </c>
      <c r="B16" s="24">
        <v>24644</v>
      </c>
      <c r="C16" s="21">
        <v>15.41444377036569</v>
      </c>
      <c r="D16" s="24">
        <v>26218</v>
      </c>
      <c r="E16" s="27">
        <f t="shared" si="0"/>
        <v>-1574</v>
      </c>
      <c r="F16" s="16">
        <f t="shared" si="1"/>
        <v>-6.003509039591126</v>
      </c>
      <c r="G16" s="7" t="s">
        <v>26</v>
      </c>
      <c r="H16" s="28"/>
    </row>
    <row r="17" spans="1:8" s="1" customFormat="1" ht="18.75" customHeight="1">
      <c r="A17" s="13" t="s">
        <v>8</v>
      </c>
      <c r="B17" s="24">
        <v>4738</v>
      </c>
      <c r="C17" s="21">
        <v>2.9639312272889318</v>
      </c>
      <c r="D17" s="24">
        <v>4591</v>
      </c>
      <c r="E17" s="27">
        <f t="shared" si="0"/>
        <v>147</v>
      </c>
      <c r="F17" s="16">
        <f t="shared" si="1"/>
        <v>3.2019167937268556</v>
      </c>
      <c r="G17" s="7" t="s">
        <v>28</v>
      </c>
      <c r="H17" s="28"/>
    </row>
    <row r="18" spans="1:7" s="1" customFormat="1" ht="18.75" customHeight="1">
      <c r="A18" s="13" t="s">
        <v>9</v>
      </c>
      <c r="B18" s="24">
        <v>3871</v>
      </c>
      <c r="C18" s="21">
        <v>2.4260580777914678</v>
      </c>
      <c r="D18" s="24">
        <v>5096</v>
      </c>
      <c r="E18" s="27">
        <f t="shared" si="0"/>
        <v>-1225</v>
      </c>
      <c r="F18" s="16">
        <f t="shared" si="1"/>
        <v>-24.03846153846154</v>
      </c>
      <c r="G18" s="7" t="s">
        <v>28</v>
      </c>
    </row>
    <row r="19" spans="1:7" s="1" customFormat="1" ht="18.75" customHeight="1">
      <c r="A19" s="13" t="s">
        <v>10</v>
      </c>
      <c r="B19" s="24">
        <v>613</v>
      </c>
      <c r="C19" s="21">
        <v>0.3821401097011051</v>
      </c>
      <c r="D19" s="24">
        <v>629</v>
      </c>
      <c r="E19" s="27">
        <f t="shared" si="0"/>
        <v>-16</v>
      </c>
      <c r="F19" s="16">
        <f t="shared" si="1"/>
        <v>-2.5437201907790197</v>
      </c>
      <c r="G19" s="7"/>
    </row>
    <row r="20" spans="1:7" s="1" customFormat="1" ht="18.75" customHeight="1">
      <c r="A20" s="13" t="s">
        <v>11</v>
      </c>
      <c r="B20" s="24">
        <v>3898</v>
      </c>
      <c r="C20" s="21">
        <v>2.4391921895815223</v>
      </c>
      <c r="D20" s="24">
        <v>3607</v>
      </c>
      <c r="E20" s="27">
        <f t="shared" si="0"/>
        <v>291</v>
      </c>
      <c r="F20" s="16">
        <f t="shared" si="1"/>
        <v>8.067646243415583</v>
      </c>
      <c r="G20" s="7"/>
    </row>
    <row r="21" spans="1:7" s="1" customFormat="1" ht="18.75" customHeight="1">
      <c r="A21" s="13" t="s">
        <v>12</v>
      </c>
      <c r="B21" s="24">
        <v>2187</v>
      </c>
      <c r="C21" s="21">
        <v>1.364071324481359</v>
      </c>
      <c r="D21" s="24">
        <v>1936</v>
      </c>
      <c r="E21" s="27">
        <f t="shared" si="0"/>
        <v>251</v>
      </c>
      <c r="F21" s="16">
        <f t="shared" si="1"/>
        <v>12.964876033057848</v>
      </c>
      <c r="G21" s="7"/>
    </row>
    <row r="22" spans="1:7" s="1" customFormat="1" ht="18.75" customHeight="1">
      <c r="A22" s="13" t="s">
        <v>13</v>
      </c>
      <c r="B22" s="24">
        <v>1775</v>
      </c>
      <c r="C22" s="21">
        <v>1.1120214648912683</v>
      </c>
      <c r="D22" s="24">
        <v>2189</v>
      </c>
      <c r="E22" s="27">
        <f t="shared" si="0"/>
        <v>-414</v>
      </c>
      <c r="F22" s="16">
        <f t="shared" si="1"/>
        <v>-18.91274554591138</v>
      </c>
      <c r="G22" s="8"/>
    </row>
    <row r="23" spans="1:7" s="1" customFormat="1" ht="18.75" customHeight="1">
      <c r="A23" s="13" t="s">
        <v>14</v>
      </c>
      <c r="B23" s="24">
        <v>1187</v>
      </c>
      <c r="C23" s="21">
        <v>0.7442663347697465</v>
      </c>
      <c r="D23" s="24">
        <v>1283</v>
      </c>
      <c r="E23" s="27">
        <f t="shared" si="0"/>
        <v>-96</v>
      </c>
      <c r="F23" s="16">
        <f t="shared" si="1"/>
        <v>-7.482462977396731</v>
      </c>
      <c r="G23" s="8"/>
    </row>
    <row r="24" spans="1:7" s="2" customFormat="1" ht="18.75" customHeight="1">
      <c r="A24" s="13" t="s">
        <v>15</v>
      </c>
      <c r="B24" s="24">
        <v>5868</v>
      </c>
      <c r="C24" s="21">
        <v>3.6506576437403444</v>
      </c>
      <c r="D24" s="24">
        <v>5906</v>
      </c>
      <c r="E24" s="27">
        <f t="shared" si="0"/>
        <v>-38</v>
      </c>
      <c r="F24" s="16">
        <f t="shared" si="1"/>
        <v>-0.6434134778191658</v>
      </c>
      <c r="G24" s="7" t="s">
        <v>29</v>
      </c>
    </row>
    <row r="25" spans="1:7" s="3" customFormat="1" ht="18.75" customHeight="1">
      <c r="A25" s="13" t="s">
        <v>16</v>
      </c>
      <c r="B25" s="24">
        <v>2285</v>
      </c>
      <c r="C25" s="21">
        <v>1.4228621105892212</v>
      </c>
      <c r="D25" s="24">
        <v>2349</v>
      </c>
      <c r="E25" s="27">
        <f t="shared" si="0"/>
        <v>-64</v>
      </c>
      <c r="F25" s="16">
        <f t="shared" si="1"/>
        <v>-2.7245636441038723</v>
      </c>
      <c r="G25" s="6"/>
    </row>
    <row r="26" spans="1:7" s="1" customFormat="1" ht="18.75" customHeight="1">
      <c r="A26" s="13" t="s">
        <v>17</v>
      </c>
      <c r="B26" s="24">
        <v>5360</v>
      </c>
      <c r="C26" s="21">
        <v>3.3529511098324463</v>
      </c>
      <c r="D26" s="24">
        <v>5548</v>
      </c>
      <c r="E26" s="27">
        <f t="shared" si="0"/>
        <v>-188</v>
      </c>
      <c r="F26" s="16">
        <f t="shared" si="1"/>
        <v>-3.388608507570301</v>
      </c>
      <c r="G26" s="6"/>
    </row>
    <row r="27" spans="1:7" s="1" customFormat="1" ht="18.75" customHeight="1">
      <c r="A27" s="17" t="s">
        <v>18</v>
      </c>
      <c r="B27" s="25">
        <v>265</v>
      </c>
      <c r="C27" s="22">
        <v>0.16511454821782612</v>
      </c>
      <c r="D27" s="25">
        <v>334</v>
      </c>
      <c r="E27" s="27">
        <f t="shared" si="0"/>
        <v>-69</v>
      </c>
      <c r="F27" s="16">
        <f t="shared" si="1"/>
        <v>-20.65868263473054</v>
      </c>
      <c r="G27" s="6"/>
    </row>
    <row r="28" spans="1:7" s="1" customFormat="1" ht="9.75" customHeight="1">
      <c r="A28" s="9"/>
      <c r="B28" s="10"/>
      <c r="C28" s="11"/>
      <c r="D28" s="10"/>
      <c r="E28" s="10"/>
      <c r="F28" s="10"/>
      <c r="G28" s="6"/>
    </row>
    <row r="29" spans="1:6" ht="72" customHeight="1">
      <c r="A29" s="30" t="s">
        <v>35</v>
      </c>
      <c r="B29" s="30"/>
      <c r="C29" s="30"/>
      <c r="D29" s="30"/>
      <c r="E29" s="30"/>
      <c r="F29" s="30"/>
    </row>
    <row r="30" ht="12" customHeight="1"/>
    <row r="31" ht="12" customHeight="1"/>
    <row r="32" ht="7.5" customHeight="1"/>
    <row r="33" ht="12" customHeight="1"/>
    <row r="34" ht="7.5" customHeight="1"/>
    <row r="35" ht="12" customHeight="1"/>
    <row r="36" ht="7.5" customHeight="1"/>
    <row r="37" ht="12" customHeight="1"/>
    <row r="38" ht="7.5" customHeight="1"/>
    <row r="39" ht="12" customHeight="1"/>
    <row r="40" ht="7.5" customHeight="1"/>
    <row r="41" ht="12" customHeight="1"/>
    <row r="42" ht="7.5" customHeight="1"/>
    <row r="43" ht="12" customHeight="1"/>
    <row r="44" ht="7.5" customHeight="1"/>
    <row r="45" ht="12" customHeight="1"/>
    <row r="46" ht="7.5" customHeight="1"/>
    <row r="47" ht="12" customHeight="1"/>
    <row r="48" ht="7.5" customHeight="1"/>
    <row r="49" ht="12" customHeight="1"/>
    <row r="50" ht="7.5" customHeight="1"/>
    <row r="51" ht="12" customHeight="1"/>
    <row r="52" ht="7.5" customHeight="1"/>
    <row r="53" ht="12" customHeight="1"/>
    <row r="54" ht="7.5" customHeight="1"/>
    <row r="55" ht="12" customHeight="1"/>
    <row r="56" ht="7.5" customHeight="1"/>
    <row r="57" ht="12" customHeight="1"/>
    <row r="58" ht="7.5" customHeight="1"/>
    <row r="59" ht="12" customHeight="1"/>
    <row r="60" ht="7.5" customHeight="1"/>
    <row r="61" ht="11.25" customHeight="1"/>
    <row r="62" ht="7.5" customHeight="1"/>
    <row r="63" ht="11.25" customHeight="1"/>
    <row r="64" ht="7.5" customHeight="1"/>
    <row r="65" ht="12" customHeight="1"/>
    <row r="66" ht="7.5" customHeight="1"/>
    <row r="67" ht="12" customHeight="1"/>
    <row r="68" ht="7.5" customHeight="1"/>
    <row r="69" ht="11.25" customHeight="1"/>
    <row r="70" ht="6" customHeight="1"/>
    <row r="71" ht="12" customHeight="1"/>
    <row r="72" ht="6" customHeight="1"/>
    <row r="73" ht="12" customHeight="1"/>
    <row r="74" ht="7.5" customHeight="1"/>
    <row r="75" ht="11.25" customHeight="1"/>
    <row r="76" ht="7.5" customHeight="1"/>
    <row r="77" ht="12" customHeight="1"/>
    <row r="78" ht="6" customHeight="1"/>
    <row r="79" ht="6"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6" customHeight="1"/>
  </sheetData>
  <mergeCells count="8">
    <mergeCell ref="A29:F29"/>
    <mergeCell ref="A1:G1"/>
    <mergeCell ref="B3:F3"/>
    <mergeCell ref="B4:C4"/>
    <mergeCell ref="E4:E5"/>
    <mergeCell ref="D4:D5"/>
    <mergeCell ref="F4:F5"/>
    <mergeCell ref="A3:A5"/>
  </mergeCells>
  <printOptions/>
  <pageMargins left="0.48" right="0" top="0.32" bottom="0" header="0.5118110236220472" footer="0.31496062992125984"/>
  <pageSetup horizontalDpi="600" verticalDpi="600" orientation="landscape" pageOrder="overThenDown" paperSize="9" scale="90" r:id="rId1"/>
  <rowBreaks count="1" manualBreakCount="1">
    <brk id="86" max="255"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moriguchik</cp:lastModifiedBy>
  <cp:lastPrinted>2006-01-23T09:19:15Z</cp:lastPrinted>
  <dcterms:created xsi:type="dcterms:W3CDTF">2005-05-11T07:51:10Z</dcterms:created>
  <dcterms:modified xsi:type="dcterms:W3CDTF">2006-02-14T05:16:41Z</dcterms:modified>
  <cp:category/>
  <cp:version/>
  <cp:contentType/>
  <cp:contentStatus/>
</cp:coreProperties>
</file>