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02-05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<sst xmlns="http://schemas.openxmlformats.org/spreadsheetml/2006/main" count="28" uniqueCount="21">
  <si>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税目</t>
  </si>
  <si>
    <t>収入歩合</t>
  </si>
  <si>
    <t>対調定</t>
  </si>
  <si>
    <t>円</t>
  </si>
  <si>
    <t>％</t>
  </si>
  <si>
    <t>合計</t>
  </si>
  <si>
    <t>補正額
（２月補正）</t>
  </si>
  <si>
    <t>対最終予算</t>
  </si>
  <si>
    <t>地方道路譲与税</t>
  </si>
  <si>
    <t>石油ガス譲与税</t>
  </si>
  <si>
    <t>航空機燃料譲与税</t>
  </si>
  <si>
    <t>当初予算額</t>
  </si>
  <si>
    <t>最終予算額</t>
  </si>
  <si>
    <t>調定額</t>
  </si>
  <si>
    <t>収入済額</t>
  </si>
  <si>
    <t>最終予算に対する
増減額</t>
  </si>
  <si>
    <t>地方法人特別譲与税</t>
  </si>
  <si>
    <t>地方揮発油譲与税</t>
  </si>
  <si>
    <t>-</t>
  </si>
  <si>
    <t>-</t>
  </si>
  <si>
    <t>５　平成27年度　地方譲与税予算・調定収入額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</si>
</sst>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.0;&quot;△ &quot;#,##0.0;&quot;- 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176" fontId="3" fillId="0" borderId="0" xfId="48" applyNumberFormat="1" applyFont="1" applyBorder="1" applyAlignment="1">
      <alignment horizontal="distributed" vertical="center"/>
    </xf>
    <xf numFmtId="176" fontId="4" fillId="0" borderId="0" xfId="48" applyNumberFormat="1" applyFont="1" applyBorder="1" applyAlignment="1">
      <alignment horizontal="distributed" vertical="center"/>
    </xf>
    <xf numFmtId="176" fontId="22" fillId="0" borderId="0" xfId="48" applyNumberFormat="1" applyFont="1" applyBorder="1" applyAlignment="1">
      <alignment horizontal="center" vertical="center"/>
    </xf>
    <xf numFmtId="176" fontId="22" fillId="0" borderId="0" xfId="48" applyNumberFormat="1" applyFont="1" applyAlignment="1">
      <alignment vertical="center"/>
    </xf>
    <xf numFmtId="176" fontId="23" fillId="0" borderId="0" xfId="48" applyNumberFormat="1" applyFont="1" applyBorder="1" applyAlignment="1">
      <alignment horizontal="distributed" vertical="center"/>
    </xf>
    <xf numFmtId="176" fontId="23" fillId="0" borderId="0" xfId="48" applyNumberFormat="1" applyFont="1" applyBorder="1" applyAlignment="1">
      <alignment vertical="center"/>
    </xf>
    <xf numFmtId="38" fontId="23" fillId="0" borderId="0" xfId="48" applyFont="1" applyAlignment="1">
      <alignment vertical="center"/>
    </xf>
    <xf numFmtId="176" fontId="23" fillId="0" borderId="0" xfId="48" applyNumberFormat="1" applyFont="1" applyAlignment="1">
      <alignment vertical="center"/>
    </xf>
    <xf numFmtId="176" fontId="3" fillId="0" borderId="10" xfId="48" applyNumberFormat="1" applyFont="1" applyBorder="1" applyAlignment="1">
      <alignment horizontal="distributed" vertical="center"/>
    </xf>
    <xf numFmtId="176" fontId="3" fillId="0" borderId="11" xfId="48" applyNumberFormat="1" applyFont="1" applyBorder="1" applyAlignment="1">
      <alignment horizontal="distributed" vertical="center"/>
    </xf>
    <xf numFmtId="176" fontId="3" fillId="0" borderId="12" xfId="48" applyNumberFormat="1" applyFont="1" applyBorder="1" applyAlignment="1">
      <alignment horizontal="distributed" vertical="center"/>
    </xf>
    <xf numFmtId="176" fontId="3" fillId="0" borderId="13" xfId="48" applyNumberFormat="1" applyFont="1" applyBorder="1" applyAlignment="1">
      <alignment horizontal="distributed" vertical="center" wrapText="1"/>
    </xf>
    <xf numFmtId="176" fontId="3" fillId="0" borderId="12" xfId="48" applyNumberFormat="1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distributed" vertical="center"/>
    </xf>
    <xf numFmtId="176" fontId="3" fillId="0" borderId="16" xfId="48" applyNumberFormat="1" applyFont="1" applyBorder="1" applyAlignment="1">
      <alignment horizontal="distributed" vertical="center" wrapText="1"/>
    </xf>
    <xf numFmtId="176" fontId="3" fillId="0" borderId="0" xfId="48" applyNumberFormat="1" applyFont="1" applyAlignment="1">
      <alignment vertical="center"/>
    </xf>
    <xf numFmtId="176" fontId="3" fillId="0" borderId="17" xfId="48" applyNumberFormat="1" applyFont="1" applyBorder="1" applyAlignment="1">
      <alignment horizontal="distributed" vertical="center"/>
    </xf>
    <xf numFmtId="176" fontId="3" fillId="0" borderId="18" xfId="48" applyNumberFormat="1" applyFont="1" applyBorder="1" applyAlignment="1">
      <alignment horizontal="distributed" vertical="center"/>
    </xf>
    <xf numFmtId="176" fontId="3" fillId="0" borderId="19" xfId="48" applyNumberFormat="1" applyFont="1" applyBorder="1" applyAlignment="1">
      <alignment horizontal="distributed" vertical="center"/>
    </xf>
    <xf numFmtId="176" fontId="3" fillId="0" borderId="20" xfId="48" applyNumberFormat="1" applyFont="1" applyBorder="1" applyAlignment="1">
      <alignment horizontal="distributed" vertical="center" wrapText="1"/>
    </xf>
    <xf numFmtId="176" fontId="3" fillId="0" borderId="20" xfId="48" applyNumberFormat="1" applyFont="1" applyBorder="1" applyAlignment="1">
      <alignment horizontal="distributed" vertical="center"/>
    </xf>
    <xf numFmtId="176" fontId="3" fillId="0" borderId="19" xfId="48" applyNumberFormat="1" applyFont="1" applyBorder="1" applyAlignment="1">
      <alignment horizontal="distributed" vertical="center"/>
    </xf>
    <xf numFmtId="176" fontId="3" fillId="0" borderId="20" xfId="48" applyNumberFormat="1" applyFont="1" applyBorder="1" applyAlignment="1">
      <alignment horizontal="distributed" vertical="center" wrapText="1"/>
    </xf>
    <xf numFmtId="176" fontId="3" fillId="0" borderId="21" xfId="48" applyNumberFormat="1" applyFont="1" applyBorder="1" applyAlignment="1">
      <alignment horizontal="distributed" vertical="center" wrapText="1"/>
    </xf>
    <xf numFmtId="176" fontId="24" fillId="0" borderId="22" xfId="48" applyNumberFormat="1" applyFont="1" applyBorder="1" applyAlignment="1">
      <alignment horizontal="distributed" vertical="center"/>
    </xf>
    <xf numFmtId="176" fontId="24" fillId="0" borderId="23" xfId="48" applyNumberFormat="1" applyFont="1" applyBorder="1" applyAlignment="1">
      <alignment vertical="center"/>
    </xf>
    <xf numFmtId="176" fontId="24" fillId="0" borderId="23" xfId="48" applyNumberFormat="1" applyFont="1" applyBorder="1" applyAlignment="1">
      <alignment horizontal="distributed" vertical="center"/>
    </xf>
    <xf numFmtId="176" fontId="24" fillId="0" borderId="24" xfId="48" applyNumberFormat="1" applyFont="1" applyBorder="1" applyAlignment="1">
      <alignment horizontal="distributed" vertical="center"/>
    </xf>
    <xf numFmtId="176" fontId="24" fillId="0" borderId="0" xfId="48" applyNumberFormat="1" applyFont="1" applyBorder="1" applyAlignment="1">
      <alignment horizontal="right" vertical="center"/>
    </xf>
    <xf numFmtId="176" fontId="24" fillId="0" borderId="25" xfId="48" applyNumberFormat="1" applyFont="1" applyBorder="1" applyAlignment="1">
      <alignment horizontal="right" vertical="center"/>
    </xf>
    <xf numFmtId="176" fontId="24" fillId="0" borderId="0" xfId="48" applyNumberFormat="1" applyFont="1" applyAlignment="1">
      <alignment vertical="center"/>
    </xf>
    <xf numFmtId="176" fontId="3" fillId="0" borderId="26" xfId="48" applyNumberFormat="1" applyFont="1" applyBorder="1" applyAlignment="1">
      <alignment horizontal="distributed" vertical="center"/>
    </xf>
    <xf numFmtId="176" fontId="3" fillId="0" borderId="27" xfId="48" applyNumberFormat="1" applyFont="1" applyBorder="1" applyAlignment="1">
      <alignment horizontal="distributed" vertical="center"/>
    </xf>
    <xf numFmtId="176" fontId="25" fillId="0" borderId="0" xfId="48" applyNumberFormat="1" applyFont="1" applyBorder="1" applyAlignment="1">
      <alignment horizontal="right" vertical="center"/>
    </xf>
    <xf numFmtId="177" fontId="25" fillId="0" borderId="0" xfId="48" applyNumberFormat="1" applyFont="1" applyBorder="1" applyAlignment="1">
      <alignment horizontal="right" vertical="center"/>
    </xf>
    <xf numFmtId="176" fontId="25" fillId="0" borderId="25" xfId="48" applyNumberFormat="1" applyFont="1" applyBorder="1" applyAlignment="1">
      <alignment horizontal="right" vertical="center"/>
    </xf>
    <xf numFmtId="176" fontId="25" fillId="0" borderId="0" xfId="48" applyNumberFormat="1" applyFont="1" applyAlignment="1">
      <alignment vertical="center"/>
    </xf>
    <xf numFmtId="176" fontId="4" fillId="0" borderId="26" xfId="48" applyNumberFormat="1" applyFont="1" applyBorder="1" applyAlignment="1">
      <alignment horizontal="distributed" vertical="center"/>
    </xf>
    <xf numFmtId="176" fontId="4" fillId="0" borderId="27" xfId="48" applyNumberFormat="1" applyFont="1" applyBorder="1" applyAlignment="1">
      <alignment horizontal="distributed" vertical="center"/>
    </xf>
    <xf numFmtId="176" fontId="26" fillId="0" borderId="0" xfId="48" applyNumberFormat="1" applyFont="1" applyBorder="1" applyAlignment="1">
      <alignment horizontal="right" vertical="center"/>
    </xf>
    <xf numFmtId="177" fontId="26" fillId="0" borderId="0" xfId="48" applyNumberFormat="1" applyFont="1" applyBorder="1" applyAlignment="1">
      <alignment horizontal="right" vertical="center"/>
    </xf>
    <xf numFmtId="176" fontId="26" fillId="0" borderId="25" xfId="48" applyNumberFormat="1" applyFont="1" applyBorder="1" applyAlignment="1">
      <alignment horizontal="right" vertical="center"/>
    </xf>
    <xf numFmtId="176" fontId="27" fillId="0" borderId="0" xfId="48" applyNumberFormat="1" applyFont="1" applyAlignment="1">
      <alignment vertical="center"/>
    </xf>
    <xf numFmtId="176" fontId="27" fillId="0" borderId="28" xfId="48" applyNumberFormat="1" applyFont="1" applyBorder="1" applyAlignment="1">
      <alignment vertical="center"/>
    </xf>
    <xf numFmtId="176" fontId="27" fillId="0" borderId="29" xfId="48" applyNumberFormat="1" applyFont="1" applyBorder="1" applyAlignment="1">
      <alignment vertical="center"/>
    </xf>
    <xf numFmtId="176" fontId="27" fillId="0" borderId="29" xfId="48" applyNumberFormat="1" applyFont="1" applyBorder="1" applyAlignment="1">
      <alignment horizontal="distributed" vertical="center"/>
    </xf>
    <xf numFmtId="176" fontId="27" fillId="0" borderId="30" xfId="48" applyNumberFormat="1" applyFont="1" applyBorder="1" applyAlignment="1">
      <alignment vertical="center"/>
    </xf>
    <xf numFmtId="176" fontId="27" fillId="0" borderId="29" xfId="48" applyNumberFormat="1" applyFont="1" applyBorder="1" applyAlignment="1">
      <alignment horizontal="right" vertical="center"/>
    </xf>
    <xf numFmtId="176" fontId="27" fillId="0" borderId="31" xfId="48" applyNumberFormat="1" applyFont="1" applyBorder="1" applyAlignment="1">
      <alignment horizontal="right" vertical="center"/>
    </xf>
    <xf numFmtId="176" fontId="28" fillId="0" borderId="0" xfId="48" applyNumberFormat="1" applyFont="1" applyAlignment="1">
      <alignment horizontal="distributed" vertical="center"/>
    </xf>
    <xf numFmtId="176" fontId="28" fillId="0" borderId="0" xfId="48" applyNumberFormat="1" applyFont="1" applyAlignment="1">
      <alignment vertical="center"/>
    </xf>
    <xf numFmtId="38" fontId="28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H11" sqref="H11"/>
    </sheetView>
  </sheetViews>
  <sheetFormatPr defaultColWidth="9.00390625" defaultRowHeight="13.5"/>
  <cols>
    <col min="1" max="1" width="0.74609375" style="51" customWidth="1"/>
    <col min="2" max="2" width="3.625" style="52" customWidth="1"/>
    <col min="3" max="3" width="12.125" style="51" customWidth="1"/>
    <col min="4" max="4" width="0.74609375" style="51" customWidth="1"/>
    <col min="5" max="5" width="4.625" style="52" customWidth="1"/>
    <col min="6" max="6" width="0.74609375" style="51" customWidth="1"/>
    <col min="7" max="11" width="15.125" style="52" customWidth="1"/>
    <col min="12" max="13" width="9.375" style="52" customWidth="1"/>
    <col min="14" max="14" width="15.125" style="53" customWidth="1"/>
    <col min="15" max="16384" width="9.00390625" style="52" customWidth="1"/>
  </cols>
  <sheetData>
    <row r="1" spans="1:14" s="4" customFormat="1" ht="24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8" customFormat="1" ht="6" customHeight="1" thickBot="1">
      <c r="A2" s="5"/>
      <c r="B2" s="6"/>
      <c r="C2" s="5"/>
      <c r="D2" s="5"/>
      <c r="E2" s="6"/>
      <c r="F2" s="5"/>
      <c r="G2" s="6"/>
      <c r="H2" s="6"/>
      <c r="I2" s="6"/>
      <c r="J2" s="6"/>
      <c r="K2" s="6"/>
      <c r="L2" s="6"/>
      <c r="M2" s="6"/>
      <c r="N2" s="7"/>
    </row>
    <row r="3" spans="1:14" s="17" customFormat="1" ht="18" customHeight="1">
      <c r="A3" s="9"/>
      <c r="B3" s="10" t="s">
        <v>0</v>
      </c>
      <c r="C3" s="10"/>
      <c r="D3" s="10"/>
      <c r="E3" s="10"/>
      <c r="F3" s="11"/>
      <c r="G3" s="12" t="s">
        <v>11</v>
      </c>
      <c r="H3" s="12" t="s">
        <v>12</v>
      </c>
      <c r="I3" s="12" t="s">
        <v>6</v>
      </c>
      <c r="J3" s="13" t="s">
        <v>13</v>
      </c>
      <c r="K3" s="13" t="s">
        <v>14</v>
      </c>
      <c r="L3" s="14" t="s">
        <v>1</v>
      </c>
      <c r="M3" s="15"/>
      <c r="N3" s="16" t="s">
        <v>15</v>
      </c>
    </row>
    <row r="4" spans="1:14" s="17" customFormat="1" ht="24" customHeight="1">
      <c r="A4" s="18"/>
      <c r="B4" s="19"/>
      <c r="C4" s="19"/>
      <c r="D4" s="19"/>
      <c r="E4" s="19"/>
      <c r="F4" s="20"/>
      <c r="G4" s="21"/>
      <c r="H4" s="21"/>
      <c r="I4" s="22"/>
      <c r="J4" s="23"/>
      <c r="K4" s="23"/>
      <c r="L4" s="24" t="s">
        <v>7</v>
      </c>
      <c r="M4" s="24" t="s">
        <v>2</v>
      </c>
      <c r="N4" s="25"/>
    </row>
    <row r="5" spans="1:14" s="32" customFormat="1" ht="12" customHeight="1">
      <c r="A5" s="26"/>
      <c r="B5" s="27"/>
      <c r="C5" s="28"/>
      <c r="D5" s="28"/>
      <c r="E5" s="27"/>
      <c r="F5" s="29"/>
      <c r="G5" s="30" t="s">
        <v>3</v>
      </c>
      <c r="H5" s="30" t="s">
        <v>3</v>
      </c>
      <c r="I5" s="30" t="s">
        <v>3</v>
      </c>
      <c r="J5" s="30" t="s">
        <v>3</v>
      </c>
      <c r="K5" s="30" t="s">
        <v>3</v>
      </c>
      <c r="L5" s="30" t="s">
        <v>4</v>
      </c>
      <c r="M5" s="30" t="s">
        <v>4</v>
      </c>
      <c r="N5" s="31" t="s">
        <v>3</v>
      </c>
    </row>
    <row r="6" spans="1:14" s="38" customFormat="1" ht="24" customHeight="1">
      <c r="A6" s="33"/>
      <c r="B6" s="1" t="s">
        <v>16</v>
      </c>
      <c r="C6" s="1"/>
      <c r="D6" s="1"/>
      <c r="E6" s="1"/>
      <c r="F6" s="34"/>
      <c r="G6" s="35">
        <v>141731000000</v>
      </c>
      <c r="H6" s="35">
        <v>154668000000</v>
      </c>
      <c r="I6" s="35" t="s">
        <v>18</v>
      </c>
      <c r="J6" s="35">
        <v>154196224000</v>
      </c>
      <c r="K6" s="35">
        <v>154196224000</v>
      </c>
      <c r="L6" s="36">
        <f aca="true" t="shared" si="0" ref="L6:L11">K6/H6*100</f>
        <v>99.69497504331859</v>
      </c>
      <c r="M6" s="36">
        <f aca="true" t="shared" si="1" ref="M6:M11">K6/J6*100</f>
        <v>100</v>
      </c>
      <c r="N6" s="37">
        <f aca="true" t="shared" si="2" ref="N6:N11">K6-H6</f>
        <v>-471776000</v>
      </c>
    </row>
    <row r="7" spans="1:14" s="38" customFormat="1" ht="24" customHeight="1">
      <c r="A7" s="33"/>
      <c r="B7" s="1" t="s">
        <v>17</v>
      </c>
      <c r="C7" s="1"/>
      <c r="D7" s="1"/>
      <c r="E7" s="1"/>
      <c r="F7" s="34"/>
      <c r="G7" s="35">
        <v>3222000000</v>
      </c>
      <c r="H7" s="35">
        <v>2962999000</v>
      </c>
      <c r="I7" s="35">
        <v>0</v>
      </c>
      <c r="J7" s="35">
        <v>3257764000</v>
      </c>
      <c r="K7" s="35">
        <v>3257764000</v>
      </c>
      <c r="L7" s="36">
        <f t="shared" si="0"/>
        <v>109.9481977550448</v>
      </c>
      <c r="M7" s="36">
        <f t="shared" si="1"/>
        <v>100</v>
      </c>
      <c r="N7" s="37">
        <f t="shared" si="2"/>
        <v>294765000</v>
      </c>
    </row>
    <row r="8" spans="1:14" s="38" customFormat="1" ht="24" customHeight="1">
      <c r="A8" s="33"/>
      <c r="B8" s="1" t="s">
        <v>9</v>
      </c>
      <c r="C8" s="1"/>
      <c r="D8" s="1"/>
      <c r="E8" s="1"/>
      <c r="F8" s="34"/>
      <c r="G8" s="35">
        <v>175000000</v>
      </c>
      <c r="H8" s="35">
        <v>152000000</v>
      </c>
      <c r="I8" s="35">
        <v>0</v>
      </c>
      <c r="J8" s="35">
        <v>159585000</v>
      </c>
      <c r="K8" s="35">
        <v>159585000</v>
      </c>
      <c r="L8" s="36">
        <f t="shared" si="0"/>
        <v>104.99013157894737</v>
      </c>
      <c r="M8" s="36">
        <f t="shared" si="1"/>
        <v>100</v>
      </c>
      <c r="N8" s="37">
        <f t="shared" si="2"/>
        <v>7585000</v>
      </c>
    </row>
    <row r="9" spans="1:14" s="38" customFormat="1" ht="24" customHeight="1">
      <c r="A9" s="33"/>
      <c r="B9" s="1" t="s">
        <v>8</v>
      </c>
      <c r="C9" s="1"/>
      <c r="D9" s="1"/>
      <c r="E9" s="1"/>
      <c r="F9" s="34"/>
      <c r="G9" s="35">
        <v>1000</v>
      </c>
      <c r="H9" s="35">
        <v>1000</v>
      </c>
      <c r="I9" s="35" t="s">
        <v>19</v>
      </c>
      <c r="J9" s="35">
        <v>139</v>
      </c>
      <c r="K9" s="35">
        <v>139</v>
      </c>
      <c r="L9" s="36">
        <f t="shared" si="0"/>
        <v>13.900000000000002</v>
      </c>
      <c r="M9" s="36">
        <f t="shared" si="1"/>
        <v>100</v>
      </c>
      <c r="N9" s="37">
        <f t="shared" si="2"/>
        <v>-861</v>
      </c>
    </row>
    <row r="10" spans="1:14" s="38" customFormat="1" ht="24" customHeight="1">
      <c r="A10" s="33"/>
      <c r="B10" s="1" t="s">
        <v>10</v>
      </c>
      <c r="C10" s="1"/>
      <c r="D10" s="1"/>
      <c r="E10" s="1"/>
      <c r="F10" s="34"/>
      <c r="G10" s="35">
        <v>597000000</v>
      </c>
      <c r="H10" s="35">
        <v>597000000</v>
      </c>
      <c r="I10" s="35">
        <v>0</v>
      </c>
      <c r="J10" s="35">
        <v>548325000</v>
      </c>
      <c r="K10" s="35">
        <v>548325000</v>
      </c>
      <c r="L10" s="36">
        <f t="shared" si="0"/>
        <v>91.84673366834171</v>
      </c>
      <c r="M10" s="36">
        <f t="shared" si="1"/>
        <v>100</v>
      </c>
      <c r="N10" s="37">
        <f t="shared" si="2"/>
        <v>-48675000</v>
      </c>
    </row>
    <row r="11" spans="1:14" s="44" customFormat="1" ht="24" customHeight="1">
      <c r="A11" s="39"/>
      <c r="B11" s="2" t="s">
        <v>5</v>
      </c>
      <c r="C11" s="2"/>
      <c r="D11" s="2"/>
      <c r="E11" s="2"/>
      <c r="F11" s="40"/>
      <c r="G11" s="41">
        <v>145725001000</v>
      </c>
      <c r="H11" s="41">
        <f>SUM(H6:H10)</f>
        <v>158380000000</v>
      </c>
      <c r="I11" s="41" t="s">
        <v>18</v>
      </c>
      <c r="J11" s="41">
        <f>SUM(J6:J10)</f>
        <v>158161898139</v>
      </c>
      <c r="K11" s="41">
        <f>SUM(K6:K10)</f>
        <v>158161898139</v>
      </c>
      <c r="L11" s="42">
        <f t="shared" si="0"/>
        <v>99.86229204381867</v>
      </c>
      <c r="M11" s="42">
        <f t="shared" si="1"/>
        <v>100</v>
      </c>
      <c r="N11" s="43">
        <f t="shared" si="2"/>
        <v>-218101861</v>
      </c>
    </row>
    <row r="12" spans="1:14" s="44" customFormat="1" ht="6" customHeight="1" thickBot="1">
      <c r="A12" s="45"/>
      <c r="B12" s="46"/>
      <c r="C12" s="46"/>
      <c r="D12" s="46"/>
      <c r="E12" s="47"/>
      <c r="F12" s="48"/>
      <c r="G12" s="49"/>
      <c r="H12" s="49"/>
      <c r="I12" s="49"/>
      <c r="J12" s="49"/>
      <c r="K12" s="49"/>
      <c r="L12" s="49"/>
      <c r="M12" s="49"/>
      <c r="N12" s="50"/>
    </row>
    <row r="15" spans="7:14" ht="12">
      <c r="G15" s="35"/>
      <c r="H15" s="35"/>
      <c r="I15" s="35"/>
      <c r="J15" s="35"/>
      <c r="K15" s="35"/>
      <c r="N15" s="35"/>
    </row>
    <row r="16" spans="7:14" ht="12">
      <c r="G16" s="35"/>
      <c r="H16" s="35"/>
      <c r="I16" s="35"/>
      <c r="J16" s="35"/>
      <c r="K16" s="35"/>
      <c r="N16" s="35"/>
    </row>
    <row r="17" spans="7:14" ht="12">
      <c r="G17" s="35"/>
      <c r="H17" s="35"/>
      <c r="I17" s="35"/>
      <c r="J17" s="35"/>
      <c r="K17" s="35"/>
      <c r="N17" s="35"/>
    </row>
    <row r="18" spans="7:14" ht="12">
      <c r="G18" s="41"/>
      <c r="H18" s="41"/>
      <c r="I18" s="41"/>
      <c r="J18" s="41"/>
      <c r="K18" s="41"/>
      <c r="N18" s="41"/>
    </row>
  </sheetData>
  <sheetProtection/>
  <mergeCells count="15">
    <mergeCell ref="G3:G4"/>
    <mergeCell ref="B6:E6"/>
    <mergeCell ref="B10:E10"/>
    <mergeCell ref="B11:E11"/>
    <mergeCell ref="B9:E9"/>
    <mergeCell ref="A1:N1"/>
    <mergeCell ref="L3:M3"/>
    <mergeCell ref="N3:N4"/>
    <mergeCell ref="B8:E8"/>
    <mergeCell ref="H3:H4"/>
    <mergeCell ref="I3:I4"/>
    <mergeCell ref="J3:J4"/>
    <mergeCell ref="B7:E7"/>
    <mergeCell ref="K3:K4"/>
    <mergeCell ref="B3:E4"/>
  </mergeCells>
  <printOptions horizontalCentered="1"/>
  <pageMargins left="0.5905511811023623" right="0.3937007874015748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髙倉　千夏</cp:lastModifiedBy>
  <cp:lastPrinted>2016-12-02T07:53:08Z</cp:lastPrinted>
  <dcterms:created xsi:type="dcterms:W3CDTF">2008-02-21T08:24:09Z</dcterms:created>
  <dcterms:modified xsi:type="dcterms:W3CDTF">2017-01-05T08:38:33Z</dcterms:modified>
  <cp:category/>
  <cp:version/>
  <cp:contentType/>
  <cp:contentStatus/>
</cp:coreProperties>
</file>