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 updateLinks="never" codeName="ThisWorkbook"/>
  <bookViews>
    <workbookView xWindow="-105" yWindow="-105" windowWidth="23250" windowHeight="12570"/>
  </bookViews>
  <sheets>
    <sheet name="様式1（他薦）" sheetId="1" r:id="rId1"/>
    <sheet name="様式2-1" sheetId="2" r:id="rId2"/>
    <sheet name="様式2-2" sheetId="3" r:id="rId3"/>
    <sheet name="様式2-3" sheetId="4" r:id="rId4"/>
    <sheet name="事務局集計" sheetId="6" r:id="rId5"/>
  </sheets>
  <definedNames>
    <definedName name="_xlnm.Print_Area" localSheetId="0">'様式1（他薦）'!$A$1:$J$21</definedName>
    <definedName name="_xlnm.Print_Area" localSheetId="1">'様式2-1'!$A$1:$W$26</definedName>
    <definedName name="_xlnm.Print_Area" localSheetId="2">'様式2-2'!$A$1:$O$14</definedName>
    <definedName name="_xlnm.Print_Area" localSheetId="3">'様式2-3'!$A$1:$N$15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P5" i="6" l="1"/>
  <c r="AL5" i="6"/>
  <c r="AK5" i="6"/>
  <c r="AG5" i="6" l="1"/>
  <c r="AF5" i="6"/>
  <c r="AE5" i="6"/>
  <c r="AC5" i="6"/>
  <c r="AD5" i="6"/>
  <c r="C6" i="2"/>
  <c r="AZ5" i="6" l="1"/>
  <c r="AX5" i="6"/>
  <c r="AS5" i="6"/>
  <c r="AQ5" i="6"/>
  <c r="AO5" i="6"/>
  <c r="AN5" i="6"/>
  <c r="AI5" i="6"/>
  <c r="AJ5" i="6" s="1"/>
  <c r="AH5" i="6"/>
  <c r="AB5" i="6"/>
  <c r="AA5" i="6"/>
  <c r="Z5" i="6"/>
  <c r="Y5" i="6"/>
  <c r="R5" i="6"/>
  <c r="Q5" i="6"/>
  <c r="P5" i="6"/>
  <c r="O5" i="6"/>
  <c r="N5" i="6"/>
  <c r="M5" i="6"/>
  <c r="L5" i="6"/>
  <c r="E5" i="6"/>
  <c r="D5" i="6"/>
  <c r="W5" i="6" l="1"/>
  <c r="V5" i="6"/>
  <c r="U5" i="6"/>
  <c r="T5" i="6"/>
  <c r="S5" i="6"/>
  <c r="K5" i="6"/>
  <c r="I5" i="6"/>
  <c r="C5" i="6" l="1"/>
  <c r="M2" i="4"/>
  <c r="K14" i="3"/>
  <c r="K13" i="3"/>
  <c r="N2" i="3"/>
  <c r="X5" i="6"/>
  <c r="AM5" i="6"/>
  <c r="J5" i="6"/>
  <c r="A1" i="4" l="1"/>
  <c r="J1" i="4" l="1"/>
  <c r="K1" i="3"/>
  <c r="A1" i="3"/>
  <c r="O1" i="2"/>
  <c r="B21" i="2" s="1"/>
  <c r="A1" i="2"/>
  <c r="C5" i="2" l="1"/>
  <c r="T4" i="2"/>
  <c r="B18" i="1"/>
  <c r="B5" i="6" l="1"/>
  <c r="K2" i="4"/>
  <c r="E17" i="1"/>
  <c r="B14" i="2" l="1"/>
  <c r="B19" i="2"/>
  <c r="L2" i="3" l="1"/>
</calcChain>
</file>

<file path=xl/sharedStrings.xml><?xml version="1.0" encoding="utf-8"?>
<sst xmlns="http://schemas.openxmlformats.org/spreadsheetml/2006/main" count="169" uniqueCount="148">
  <si>
    <t>（推薦者の）</t>
  </si>
  <si>
    <t>を推薦します。</t>
  </si>
  <si>
    <t xml:space="preserve">                                      印</t>
    <phoneticPr fontId="9"/>
  </si>
  <si>
    <t>　部　門　名 ：</t>
    <rPh sb="1" eb="2">
      <t>ブ</t>
    </rPh>
    <rPh sb="3" eb="4">
      <t>モン</t>
    </rPh>
    <rPh sb="5" eb="6">
      <t>メイ</t>
    </rPh>
    <phoneticPr fontId="9"/>
  </si>
  <si>
    <t>　活動の名称 ：</t>
    <rPh sb="1" eb="3">
      <t>カツドウ</t>
    </rPh>
    <rPh sb="4" eb="6">
      <t>メイショウ</t>
    </rPh>
    <phoneticPr fontId="9"/>
  </si>
  <si>
    <t>　応募申請用紙</t>
    <phoneticPr fontId="9"/>
  </si>
  <si>
    <t>（整理番号：</t>
    <rPh sb="1" eb="3">
      <t>セイリ</t>
    </rPh>
    <rPh sb="3" eb="5">
      <t>バンゴウ</t>
    </rPh>
    <phoneticPr fontId="9"/>
  </si>
  <si>
    <t>-</t>
    <phoneticPr fontId="9"/>
  </si>
  <si>
    <t>）</t>
    <phoneticPr fontId="9"/>
  </si>
  <si>
    <t>部門名</t>
    <phoneticPr fontId="9"/>
  </si>
  <si>
    <t>記入年月日</t>
  </si>
  <si>
    <t>活動の名称</t>
    <phoneticPr fontId="9"/>
  </si>
  <si>
    <t>推薦者連絡先</t>
  </si>
  <si>
    <t>TEL：</t>
    <phoneticPr fontId="9"/>
  </si>
  <si>
    <t>FAX：</t>
    <phoneticPr fontId="9"/>
  </si>
  <si>
    <t>E-mail：</t>
    <phoneticPr fontId="9"/>
  </si>
  <si>
    <t>担当者名：</t>
    <phoneticPr fontId="9"/>
  </si>
  <si>
    <t>推薦者の推薦理由</t>
    <phoneticPr fontId="9"/>
  </si>
  <si>
    <t>住所</t>
  </si>
  <si>
    <t>ＴＥＬ</t>
  </si>
  <si>
    <t>ＦＡＸ</t>
    <phoneticPr fontId="9"/>
  </si>
  <si>
    <t>インターネット
情報</t>
    <phoneticPr fontId="9"/>
  </si>
  <si>
    <t>年月日</t>
    <phoneticPr fontId="9"/>
  </si>
  <si>
    <t>記載内容に対する
問い合わせ先</t>
    <phoneticPr fontId="9"/>
  </si>
  <si>
    <t>所属：</t>
    <rPh sb="0" eb="2">
      <t>ショゾク</t>
    </rPh>
    <phoneticPr fontId="9"/>
  </si>
  <si>
    <t>連絡先</t>
    <phoneticPr fontId="9"/>
  </si>
  <si>
    <t>氏名：</t>
    <rPh sb="0" eb="2">
      <t>シメイ</t>
    </rPh>
    <phoneticPr fontId="9"/>
  </si>
  <si>
    <t>（整理番号：</t>
    <phoneticPr fontId="9"/>
  </si>
  <si>
    <t>表彰の対象となる応募活動の概要</t>
    <phoneticPr fontId="9"/>
  </si>
  <si>
    <t>応募活動に対する財政的支援等</t>
    <phoneticPr fontId="9"/>
  </si>
  <si>
    <t>助成団体の名称、補助金等の名称</t>
    <phoneticPr fontId="9"/>
  </si>
  <si>
    <t>助成額等</t>
    <phoneticPr fontId="9"/>
  </si>
  <si>
    <t>応募活動の実施期間</t>
    <phoneticPr fontId="9"/>
  </si>
  <si>
    <t>～</t>
    <phoneticPr fontId="9"/>
  </si>
  <si>
    <t>継続中</t>
    <rPh sb="0" eb="3">
      <t>ケイゾクチュウ</t>
    </rPh>
    <phoneticPr fontId="9"/>
  </si>
  <si>
    <t>表彰の対象となる応募活動に関する評価</t>
    <rPh sb="13" eb="14">
      <t>カン</t>
    </rPh>
    <rPh sb="16" eb="18">
      <t>ヒョウカ</t>
    </rPh>
    <phoneticPr fontId="9"/>
  </si>
  <si>
    <t>表彰の対象となる応募活動の今後の計画</t>
    <phoneticPr fontId="9"/>
  </si>
  <si>
    <r>
      <rPr>
        <b/>
        <sz val="10.5"/>
        <rFont val="ＭＳ ゴシック"/>
        <family val="3"/>
        <charset val="128"/>
      </rPr>
      <t>本表彰の公募をお知りになった媒体</t>
    </r>
    <r>
      <rPr>
        <sz val="10.5"/>
        <rFont val="ＭＳ ゴシック"/>
        <family val="3"/>
        <charset val="128"/>
      </rPr>
      <t xml:space="preserve"> (複数回答可) に✓をつけ、その具体名をご記入ください。</t>
    </r>
    <phoneticPr fontId="9"/>
  </si>
  <si>
    <t>(名称:</t>
    <phoneticPr fontId="9"/>
  </si>
  <si>
    <t>)</t>
    <phoneticPr fontId="9"/>
  </si>
  <si>
    <t>（</t>
    <phoneticPr fontId="9"/>
  </si>
  <si>
    <t>備考</t>
    <phoneticPr fontId="9"/>
  </si>
  <si>
    <t>郵便番号</t>
    <rPh sb="0" eb="4">
      <t>ユウビンバンゴウ</t>
    </rPh>
    <phoneticPr fontId="9"/>
  </si>
  <si>
    <t>「令和２年度気候変動アクション環境大臣表彰」への推薦について</t>
    <rPh sb="21" eb="22">
      <t>アキラ</t>
    </rPh>
    <phoneticPr fontId="9"/>
  </si>
  <si>
    <t>令和２年度気候変動アクション環境大臣表彰実施要領に基づき、</t>
    <phoneticPr fontId="9"/>
  </si>
  <si>
    <t>令和2年　月　日</t>
    <rPh sb="0" eb="2">
      <t>レイワ</t>
    </rPh>
    <rPh sb="3" eb="4">
      <t>ネン</t>
    </rPh>
    <rPh sb="5" eb="6">
      <t>ガツ</t>
    </rPh>
    <rPh sb="7" eb="8">
      <t>ニチ</t>
    </rPh>
    <phoneticPr fontId="9"/>
  </si>
  <si>
    <t>（助成等の概要（補助率等含む））</t>
    <phoneticPr fontId="2"/>
  </si>
  <si>
    <t>環境省地球環境局長 殿</t>
    <phoneticPr fontId="9"/>
  </si>
  <si>
    <t>表彰の対象となる応募活動の目的・ビジョン</t>
    <phoneticPr fontId="9"/>
  </si>
  <si>
    <t>表彰の対象となる応募活動の内容、アプローチ（手法）</t>
    <rPh sb="0" eb="2">
      <t>ヒョウショウ</t>
    </rPh>
    <rPh sb="3" eb="5">
      <t>タイショウ</t>
    </rPh>
    <rPh sb="8" eb="10">
      <t>オウボ</t>
    </rPh>
    <rPh sb="10" eb="12">
      <t>カツドウ</t>
    </rPh>
    <rPh sb="13" eb="15">
      <t>ナイヨウ</t>
    </rPh>
    <rPh sb="22" eb="24">
      <t>シュホウ</t>
    </rPh>
    <phoneticPr fontId="2"/>
  </si>
  <si>
    <t>団体/個人の活動期間</t>
    <rPh sb="0" eb="2">
      <t>ダンタイ</t>
    </rPh>
    <rPh sb="3" eb="5">
      <t>コジン</t>
    </rPh>
    <phoneticPr fontId="9"/>
  </si>
  <si>
    <t>様式１（団体を推薦）</t>
  </si>
  <si>
    <r>
      <rPr>
        <b/>
        <sz val="10"/>
        <color theme="1"/>
        <rFont val="ＭＳ ゴシック"/>
        <family val="3"/>
        <charset val="128"/>
      </rPr>
      <t>活動主体の概要</t>
    </r>
    <r>
      <rPr>
        <sz val="10"/>
        <rFont val="游ゴシック"/>
        <family val="3"/>
        <charset val="128"/>
      </rPr>
      <t/>
    </r>
    <phoneticPr fontId="9"/>
  </si>
  <si>
    <t>マスター差込用</t>
    <rPh sb="4" eb="7">
      <t>サシコミヨウ</t>
    </rPh>
    <phoneticPr fontId="2"/>
  </si>
  <si>
    <t>通し番号</t>
    <rPh sb="0" eb="1">
      <t>トオ</t>
    </rPh>
    <rPh sb="2" eb="4">
      <t>バンゴウ</t>
    </rPh>
    <phoneticPr fontId="2"/>
  </si>
  <si>
    <t>部門</t>
    <rPh sb="0" eb="2">
      <t>ブモン</t>
    </rPh>
    <phoneticPr fontId="2"/>
  </si>
  <si>
    <t>選考の対象</t>
    <rPh sb="0" eb="2">
      <t>センコウ</t>
    </rPh>
    <rPh sb="3" eb="5">
      <t>タイショウ</t>
    </rPh>
    <phoneticPr fontId="2"/>
  </si>
  <si>
    <t>推薦者</t>
    <rPh sb="0" eb="3">
      <t>スイセンシャ</t>
    </rPh>
    <phoneticPr fontId="2"/>
  </si>
  <si>
    <t>記載内容に対する問い合わせ先</t>
    <rPh sb="0" eb="2">
      <t>キサイ</t>
    </rPh>
    <rPh sb="2" eb="4">
      <t>ナイヨウ</t>
    </rPh>
    <rPh sb="5" eb="6">
      <t>タイ</t>
    </rPh>
    <rPh sb="8" eb="9">
      <t>ト</t>
    </rPh>
    <rPh sb="10" eb="11">
      <t>ア</t>
    </rPh>
    <rPh sb="13" eb="14">
      <t>サキ</t>
    </rPh>
    <phoneticPr fontId="2"/>
  </si>
  <si>
    <t>様式2-1</t>
    <rPh sb="0" eb="2">
      <t>ヨウシキ</t>
    </rPh>
    <phoneticPr fontId="2"/>
  </si>
  <si>
    <t>様式2-2</t>
    <rPh sb="0" eb="2">
      <t>ヨウシキ</t>
    </rPh>
    <phoneticPr fontId="2"/>
  </si>
  <si>
    <t>様式2-3</t>
    <rPh sb="0" eb="2">
      <t>ヨウシキ</t>
    </rPh>
    <phoneticPr fontId="2"/>
  </si>
  <si>
    <t>アンケート項目</t>
    <rPh sb="5" eb="7">
      <t>コウモク</t>
    </rPh>
    <phoneticPr fontId="2"/>
  </si>
  <si>
    <t>（集計用）</t>
    <rPh sb="1" eb="4">
      <t>シュウケイヨウ</t>
    </rPh>
    <phoneticPr fontId="2"/>
  </si>
  <si>
    <t>No.</t>
    <phoneticPr fontId="2"/>
  </si>
  <si>
    <t>部門番号</t>
    <rPh sb="0" eb="2">
      <t>ブモン</t>
    </rPh>
    <rPh sb="2" eb="4">
      <t>バンゴウ</t>
    </rPh>
    <phoneticPr fontId="2"/>
  </si>
  <si>
    <t>整理番号</t>
    <rPh sb="0" eb="2">
      <t>セイリ</t>
    </rPh>
    <rPh sb="2" eb="4">
      <t>バンゴウ</t>
    </rPh>
    <phoneticPr fontId="2"/>
  </si>
  <si>
    <t>応募者</t>
    <rPh sb="0" eb="3">
      <t>オウボシャ</t>
    </rPh>
    <phoneticPr fontId="2"/>
  </si>
  <si>
    <t>代表者名</t>
    <rPh sb="0" eb="3">
      <t>ダイヒョウシャ</t>
    </rPh>
    <rPh sb="3" eb="4">
      <t>メイ</t>
    </rPh>
    <phoneticPr fontId="2"/>
  </si>
  <si>
    <t>属性</t>
    <rPh sb="0" eb="2">
      <t>ゾクセイ</t>
    </rPh>
    <phoneticPr fontId="2"/>
  </si>
  <si>
    <t>共同の場合</t>
    <rPh sb="0" eb="2">
      <t>キョウドウ</t>
    </rPh>
    <rPh sb="3" eb="5">
      <t>バアイ</t>
    </rPh>
    <phoneticPr fontId="2"/>
  </si>
  <si>
    <t>自・他薦</t>
    <rPh sb="0" eb="1">
      <t>ジ</t>
    </rPh>
    <rPh sb="2" eb="4">
      <t>タセン</t>
    </rPh>
    <phoneticPr fontId="2"/>
  </si>
  <si>
    <t>都道府県</t>
    <rPh sb="0" eb="4">
      <t>トドウフケン</t>
    </rPh>
    <phoneticPr fontId="2"/>
  </si>
  <si>
    <t>住所</t>
    <rPh sb="0" eb="2">
      <t>ジュウショ</t>
    </rPh>
    <phoneticPr fontId="2"/>
  </si>
  <si>
    <t>所属</t>
    <rPh sb="0" eb="2">
      <t>ショゾク</t>
    </rPh>
    <phoneticPr fontId="2"/>
  </si>
  <si>
    <t>名前</t>
    <rPh sb="0" eb="2">
      <t>ナマエ</t>
    </rPh>
    <phoneticPr fontId="2"/>
  </si>
  <si>
    <t>担当者所属</t>
    <rPh sb="0" eb="2">
      <t>タントウ</t>
    </rPh>
    <rPh sb="2" eb="3">
      <t>シャ</t>
    </rPh>
    <rPh sb="3" eb="5">
      <t>ショゾク</t>
    </rPh>
    <phoneticPr fontId="2"/>
  </si>
  <si>
    <t>担当者名</t>
    <rPh sb="0" eb="3">
      <t>タントウシャ</t>
    </rPh>
    <rPh sb="3" eb="4">
      <t>メイ</t>
    </rPh>
    <phoneticPr fontId="2"/>
  </si>
  <si>
    <t>FAX</t>
    <phoneticPr fontId="2"/>
  </si>
  <si>
    <t>TEL</t>
    <phoneticPr fontId="2"/>
  </si>
  <si>
    <t>E-mail</t>
    <phoneticPr fontId="2"/>
  </si>
  <si>
    <t>活動の名称</t>
    <rPh sb="0" eb="2">
      <t>カツドウ</t>
    </rPh>
    <rPh sb="3" eb="5">
      <t>メイショウ</t>
    </rPh>
    <phoneticPr fontId="2"/>
  </si>
  <si>
    <t>活動概要</t>
    <rPh sb="0" eb="2">
      <t>カツドウ</t>
    </rPh>
    <rPh sb="2" eb="4">
      <t>ガイヨウ</t>
    </rPh>
    <phoneticPr fontId="2"/>
  </si>
  <si>
    <t>これまでの受賞歴</t>
    <rPh sb="5" eb="7">
      <t>ジュショウ</t>
    </rPh>
    <rPh sb="7" eb="8">
      <t>レキ</t>
    </rPh>
    <phoneticPr fontId="2"/>
  </si>
  <si>
    <t>活動の目的・ビジョン</t>
    <rPh sb="0" eb="2">
      <t>カツドウ</t>
    </rPh>
    <rPh sb="3" eb="5">
      <t>モクテキ</t>
    </rPh>
    <phoneticPr fontId="2"/>
  </si>
  <si>
    <t>内容・アプローチ</t>
    <rPh sb="0" eb="2">
      <t>ナイヨウ</t>
    </rPh>
    <phoneticPr fontId="2"/>
  </si>
  <si>
    <t>助成等の概要</t>
    <rPh sb="0" eb="2">
      <t>ジョセイ</t>
    </rPh>
    <rPh sb="2" eb="3">
      <t>トウ</t>
    </rPh>
    <rPh sb="4" eb="6">
      <t>ガイヨウ</t>
    </rPh>
    <phoneticPr fontId="2"/>
  </si>
  <si>
    <t>活動開始</t>
    <rPh sb="0" eb="2">
      <t>カツドウ</t>
    </rPh>
    <rPh sb="2" eb="4">
      <t>カイシ</t>
    </rPh>
    <phoneticPr fontId="2"/>
  </si>
  <si>
    <t>活動終了</t>
    <rPh sb="0" eb="2">
      <t>カツドウ</t>
    </rPh>
    <rPh sb="2" eb="4">
      <t>シュウリョウ</t>
    </rPh>
    <phoneticPr fontId="2"/>
  </si>
  <si>
    <t>応募活動の実施期間</t>
    <rPh sb="0" eb="2">
      <t>オウボ</t>
    </rPh>
    <rPh sb="2" eb="4">
      <t>カツドウ</t>
    </rPh>
    <rPh sb="5" eb="7">
      <t>ジッシ</t>
    </rPh>
    <rPh sb="7" eb="9">
      <t>キカン</t>
    </rPh>
    <phoneticPr fontId="2"/>
  </si>
  <si>
    <t>団体/個人の活動期間</t>
    <rPh sb="0" eb="2">
      <t>ダンタイ</t>
    </rPh>
    <rPh sb="3" eb="5">
      <t>コジン</t>
    </rPh>
    <rPh sb="6" eb="8">
      <t>カツドウ</t>
    </rPh>
    <rPh sb="8" eb="10">
      <t>キカン</t>
    </rPh>
    <phoneticPr fontId="2"/>
  </si>
  <si>
    <t>自己評価</t>
    <rPh sb="0" eb="2">
      <t>ジコ</t>
    </rPh>
    <rPh sb="2" eb="4">
      <t>ヒョウカ</t>
    </rPh>
    <phoneticPr fontId="2"/>
  </si>
  <si>
    <t>今後の計画</t>
    <rPh sb="0" eb="2">
      <t>コンゴ</t>
    </rPh>
    <rPh sb="3" eb="5">
      <t>ケイカク</t>
    </rPh>
    <phoneticPr fontId="2"/>
  </si>
  <si>
    <t>別添資料</t>
    <rPh sb="0" eb="2">
      <t>ベッテン</t>
    </rPh>
    <rPh sb="2" eb="4">
      <t>シリョウ</t>
    </rPh>
    <phoneticPr fontId="2"/>
  </si>
  <si>
    <t>備考</t>
    <rPh sb="0" eb="2">
      <t>ビコウ</t>
    </rPh>
    <phoneticPr fontId="2"/>
  </si>
  <si>
    <t>ウェブ</t>
    <phoneticPr fontId="2"/>
  </si>
  <si>
    <t>ウェブ
（記述）</t>
    <rPh sb="5" eb="7">
      <t>キジュツ</t>
    </rPh>
    <phoneticPr fontId="2"/>
  </si>
  <si>
    <t>推薦依頼文書</t>
    <rPh sb="0" eb="2">
      <t>スイセン</t>
    </rPh>
    <rPh sb="2" eb="4">
      <t>イライ</t>
    </rPh>
    <rPh sb="4" eb="6">
      <t>ブンショ</t>
    </rPh>
    <phoneticPr fontId="2"/>
  </si>
  <si>
    <t>事務局チラシ</t>
    <rPh sb="0" eb="3">
      <t>ジムキョク</t>
    </rPh>
    <phoneticPr fontId="2"/>
  </si>
  <si>
    <t>事務局メール</t>
    <rPh sb="0" eb="3">
      <t>ジムキョク</t>
    </rPh>
    <phoneticPr fontId="2"/>
  </si>
  <si>
    <t>新聞・雑誌等</t>
    <rPh sb="0" eb="2">
      <t>シンブン</t>
    </rPh>
    <rPh sb="3" eb="5">
      <t>ザッシ</t>
    </rPh>
    <rPh sb="5" eb="6">
      <t>トウ</t>
    </rPh>
    <phoneticPr fontId="2"/>
  </si>
  <si>
    <t>新聞・雑誌等記述</t>
    <rPh sb="6" eb="8">
      <t>キジュツ</t>
    </rPh>
    <phoneticPr fontId="2"/>
  </si>
  <si>
    <t>その他</t>
    <rPh sb="2" eb="3">
      <t>タ</t>
    </rPh>
    <phoneticPr fontId="2"/>
  </si>
  <si>
    <t>その他記述</t>
    <rPh sb="2" eb="3">
      <t>タ</t>
    </rPh>
    <rPh sb="3" eb="5">
      <t>キジュツ</t>
    </rPh>
    <phoneticPr fontId="2"/>
  </si>
  <si>
    <t>別添資料（チェック）</t>
    <rPh sb="0" eb="2">
      <t>ベッテン</t>
    </rPh>
    <rPh sb="2" eb="4">
      <t>シリョウ</t>
    </rPh>
    <phoneticPr fontId="2"/>
  </si>
  <si>
    <t>テーブル1</t>
    <phoneticPr fontId="2"/>
  </si>
  <si>
    <t>コード</t>
    <phoneticPr fontId="2"/>
  </si>
  <si>
    <t>①開発・製品化部門（緩和分野）</t>
    <phoneticPr fontId="2"/>
  </si>
  <si>
    <t>1 - 1</t>
    <phoneticPr fontId="2"/>
  </si>
  <si>
    <t>①開発・製品化部門（適応分野）</t>
  </si>
  <si>
    <t>1 - 2</t>
    <phoneticPr fontId="2"/>
  </si>
  <si>
    <t>①開発・製品化部門（緩和・適応分野両方）</t>
  </si>
  <si>
    <t>1 - 3</t>
    <phoneticPr fontId="2"/>
  </si>
  <si>
    <t>②先進導入・積極実践部門(緩和分野)</t>
  </si>
  <si>
    <t>2 - 1</t>
    <phoneticPr fontId="2"/>
  </si>
  <si>
    <t>②先進導入・積極実践部門(適応分野)</t>
  </si>
  <si>
    <t>2 - 2</t>
    <phoneticPr fontId="2"/>
  </si>
  <si>
    <t>②先進導入・積極実践部門(緩和・適応分野両方)</t>
  </si>
  <si>
    <t>2 - 3</t>
    <phoneticPr fontId="2"/>
  </si>
  <si>
    <t>③普及・促進部門（緩和分野）</t>
    <phoneticPr fontId="2"/>
  </si>
  <si>
    <t>3 - 1</t>
    <phoneticPr fontId="2"/>
  </si>
  <si>
    <t>③普及・促進部門（適応分野）</t>
    <rPh sb="1" eb="3">
      <t>フキュウ</t>
    </rPh>
    <rPh sb="4" eb="6">
      <t>ソクシン</t>
    </rPh>
    <rPh sb="6" eb="8">
      <t>ブモン</t>
    </rPh>
    <rPh sb="9" eb="11">
      <t>テキオウ</t>
    </rPh>
    <rPh sb="11" eb="13">
      <t>ブンヤ</t>
    </rPh>
    <phoneticPr fontId="2"/>
  </si>
  <si>
    <t>3 - 2</t>
    <phoneticPr fontId="2"/>
  </si>
  <si>
    <t>③普及・促進部門（緩和・適応分野両方）</t>
    <phoneticPr fontId="2"/>
  </si>
  <si>
    <t>3 - 3</t>
    <phoneticPr fontId="2"/>
  </si>
  <si>
    <t>他薦</t>
    <rPh sb="0" eb="2">
      <t>タセン</t>
    </rPh>
    <phoneticPr fontId="2"/>
  </si>
  <si>
    <t>令和２年　月　日</t>
    <rPh sb="0" eb="2">
      <t>レイワ</t>
    </rPh>
    <rPh sb="3" eb="4">
      <t>ネン</t>
    </rPh>
    <rPh sb="5" eb="6">
      <t>ガツ</t>
    </rPh>
    <rPh sb="7" eb="8">
      <t>ニチ</t>
    </rPh>
    <phoneticPr fontId="9"/>
  </si>
  <si>
    <t>表彰の対象となる
応募活動の
これまでの受賞歴</t>
    <rPh sb="20" eb="22">
      <t>ジュショウ</t>
    </rPh>
    <rPh sb="22" eb="23">
      <t>レキ</t>
    </rPh>
    <phoneticPr fontId="9"/>
  </si>
  <si>
    <t>推薦者名</t>
    <rPh sb="0" eb="2">
      <t>スイセン</t>
    </rPh>
    <rPh sb="2" eb="3">
      <t>シャ</t>
    </rPh>
    <rPh sb="3" eb="4">
      <t>メイ</t>
    </rPh>
    <phoneticPr fontId="2"/>
  </si>
  <si>
    <t>総額</t>
    <phoneticPr fontId="2"/>
  </si>
  <si>
    <t>円</t>
    <phoneticPr fontId="9"/>
  </si>
  <si>
    <t>継続中</t>
    <phoneticPr fontId="2"/>
  </si>
  <si>
    <t>推薦者所属</t>
    <rPh sb="0" eb="3">
      <t>スイセンシャ</t>
    </rPh>
    <rPh sb="3" eb="5">
      <t>ショゾク</t>
    </rPh>
    <phoneticPr fontId="2"/>
  </si>
  <si>
    <t>住　　　　所：</t>
    <phoneticPr fontId="9"/>
  </si>
  <si>
    <t>個　 人　 名：</t>
    <rPh sb="0" eb="1">
      <t>コ</t>
    </rPh>
    <rPh sb="3" eb="4">
      <t>ジン</t>
    </rPh>
    <phoneticPr fontId="9"/>
  </si>
  <si>
    <t>印</t>
    <rPh sb="0" eb="1">
      <t>イン</t>
    </rPh>
    <phoneticPr fontId="9"/>
  </si>
  <si>
    <t>又は、</t>
    <phoneticPr fontId="9"/>
  </si>
  <si>
    <t>団 　体 　名</t>
    <phoneticPr fontId="9"/>
  </si>
  <si>
    <t>　　代表者名：</t>
    <phoneticPr fontId="9"/>
  </si>
  <si>
    <t>〒</t>
    <phoneticPr fontId="2"/>
  </si>
  <si>
    <t>助成団体・補助金名称等</t>
    <rPh sb="0" eb="2">
      <t>ジョセイ</t>
    </rPh>
    <rPh sb="2" eb="4">
      <t>ダンタイ</t>
    </rPh>
    <rPh sb="5" eb="8">
      <t>ホジョキン</t>
    </rPh>
    <rPh sb="8" eb="10">
      <t>メイショウ</t>
    </rPh>
    <rPh sb="10" eb="11">
      <t>トウ</t>
    </rPh>
    <phoneticPr fontId="2"/>
  </si>
  <si>
    <t>助成金（自）</t>
    <rPh sb="0" eb="3">
      <t>ジョセイキン</t>
    </rPh>
    <rPh sb="4" eb="5">
      <t>ジ</t>
    </rPh>
    <phoneticPr fontId="2"/>
  </si>
  <si>
    <t>助成金（至）</t>
    <rPh sb="0" eb="3">
      <t>ジョセイキン</t>
    </rPh>
    <rPh sb="4" eb="5">
      <t>イタ</t>
    </rPh>
    <phoneticPr fontId="2"/>
  </si>
  <si>
    <t>助成金金額</t>
    <rPh sb="0" eb="3">
      <t>ジョセイキン</t>
    </rPh>
    <rPh sb="3" eb="5">
      <t>キンガク</t>
    </rPh>
    <phoneticPr fontId="2"/>
  </si>
  <si>
    <t>自      年～</t>
    <phoneticPr fontId="2"/>
  </si>
  <si>
    <t>至      年</t>
    <phoneticPr fontId="2"/>
  </si>
  <si>
    <t>①開発・製品化部門（緩和分野）</t>
  </si>
  <si>
    <t>参考資料の添付 ※Ａ４サイズ10枚（両面20ページ分）以内に収めてください</t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</si>
</sst>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$-411]ggge&quot;年&quot;m&quot;月&quot;d&quot;日&quot;;@"/>
    <numFmt numFmtId="177" formatCode="[$-411]&quot;至　&quot;ggge&quot;年  &quot;m&quot;月  &quot;d&quot;日&quot;;@"/>
    <numFmt numFmtId="178" formatCode="#"/>
  </numFmts>
  <fonts count="52">
    <font>
      <sz val="11"/>
      <color theme="1"/>
      <name val="游ゴシック"/>
      <family val="2"/>
      <charset val="128"/>
      <scheme val="minor"/>
    </font>
    <font>
      <sz val="12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12"/>
      <name val="��S�V�b�N"/>
    </font>
    <font>
      <sz val="10"/>
      <name val="Times New Roman"/>
      <family val="1"/>
    </font>
    <font>
      <sz val="12"/>
      <color rgb="FF000000"/>
      <name val="ＭＳ ゴシック"/>
      <family val="3"/>
      <charset val="128"/>
    </font>
    <font>
      <sz val="10"/>
      <color rgb="FF000000"/>
      <name val="Times New Roman"/>
      <family val="1"/>
    </font>
    <font>
      <b/>
      <sz val="9"/>
      <color rgb="FFFF0000"/>
      <name val="ＭＳ Ｐゴシック"/>
      <family val="3"/>
      <charset val="128"/>
    </font>
    <font>
      <b/>
      <sz val="12"/>
      <name val="ＭＳ 明朝"/>
      <family val="1"/>
      <charset val="128"/>
    </font>
    <font>
      <sz val="6"/>
      <name val="ＭＳ Ｐゴシック"/>
      <family val="3"/>
      <charset val="128"/>
    </font>
    <font>
      <b/>
      <sz val="14"/>
      <name val="ＭＳ 明朝"/>
      <family val="1"/>
      <charset val="128"/>
    </font>
    <font>
      <b/>
      <sz val="16"/>
      <name val="ＭＳ 明朝"/>
      <family val="1"/>
      <charset val="128"/>
    </font>
    <font>
      <b/>
      <sz val="16"/>
      <name val="�l�r ����"/>
    </font>
    <font>
      <sz val="14"/>
      <name val="ＭＳ 明朝"/>
      <family val="1"/>
      <charset val="128"/>
    </font>
    <font>
      <sz val="12"/>
      <name val="�l�r ����"/>
    </font>
    <font>
      <sz val="12"/>
      <name val="ＭＳ 明朝"/>
      <family val="1"/>
    </font>
    <font>
      <sz val="12"/>
      <name val="ＭＳ 明朝"/>
      <family val="1"/>
      <charset val="128"/>
    </font>
    <font>
      <sz val="12"/>
      <color rgb="FF000000"/>
      <name val="ＭＳ 明朝"/>
      <family val="1"/>
      <charset val="128"/>
    </font>
    <font>
      <sz val="14"/>
      <name val="�l�r ����"/>
    </font>
    <font>
      <b/>
      <sz val="14"/>
      <name val="ＭＳ 明朝"/>
      <family val="1"/>
    </font>
    <font>
      <b/>
      <sz val="14"/>
      <color rgb="FF000000"/>
      <name val="ＭＳ 明朝"/>
      <family val="1"/>
      <charset val="128"/>
    </font>
    <font>
      <sz val="10"/>
      <name val="��S�V�b�N"/>
    </font>
    <font>
      <sz val="10"/>
      <color rgb="FF000000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游ゴシック"/>
      <family val="3"/>
      <charset val="128"/>
    </font>
    <font>
      <b/>
      <sz val="11"/>
      <name val="ＭＳ ゴシック"/>
      <family val="3"/>
      <charset val="128"/>
    </font>
    <font>
      <b/>
      <sz val="11"/>
      <color rgb="FF000000"/>
      <name val="ＭＳ ゴシック"/>
      <family val="3"/>
      <charset val="128"/>
    </font>
    <font>
      <b/>
      <sz val="10.5"/>
      <color rgb="FF000000"/>
      <name val="ＭＳ ゴシック"/>
      <family val="3"/>
      <charset val="128"/>
    </font>
    <font>
      <b/>
      <sz val="10.5"/>
      <name val="ＭＳ ゴシック"/>
      <family val="3"/>
      <charset val="128"/>
    </font>
    <font>
      <sz val="10.5"/>
      <name val="ＭＳ ゴシック"/>
      <family val="3"/>
      <charset val="128"/>
    </font>
    <font>
      <sz val="9"/>
      <color rgb="FF000000"/>
      <name val="Meiryo UI"/>
      <family val="3"/>
      <charset val="128"/>
    </font>
    <font>
      <sz val="11"/>
      <name val="游ゴシック"/>
      <family val="2"/>
      <charset val="128"/>
      <scheme val="minor"/>
    </font>
    <font>
      <sz val="10"/>
      <color theme="1"/>
      <name val="ＭＳ ゴシック"/>
      <family val="3"/>
      <charset val="128"/>
    </font>
    <font>
      <sz val="10"/>
      <color theme="1"/>
      <name val="Times New Roman"/>
      <family val="1"/>
    </font>
    <font>
      <sz val="12"/>
      <color theme="1"/>
      <name val="ＭＳ ゴシック"/>
      <family val="3"/>
      <charset val="128"/>
    </font>
    <font>
      <sz val="12"/>
      <color theme="1"/>
      <name val="��S�V�b�N"/>
    </font>
    <font>
      <b/>
      <sz val="14"/>
      <color theme="1"/>
      <name val="ＭＳ 明朝"/>
      <family val="1"/>
      <charset val="128"/>
    </font>
    <font>
      <sz val="10"/>
      <color theme="1"/>
      <name val="��S�V�b�N"/>
    </font>
    <font>
      <b/>
      <sz val="10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0"/>
      <color theme="1"/>
      <name val="ＭＳ 明朝"/>
      <family val="1"/>
      <charset val="128"/>
    </font>
    <font>
      <sz val="10"/>
      <color rgb="FF00000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 style="thin">
        <color indexed="64"/>
      </left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medium">
        <color indexed="64"/>
      </left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rgb="FF000000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/>
  </cellStyleXfs>
  <cellXfs count="358">
    <xf numFmtId="0" fontId="0" fillId="0" borderId="0" xfId="0">
      <alignment vertical="center"/>
    </xf>
    <xf numFmtId="0" fontId="4" fillId="0" borderId="0" xfId="0" applyFont="1" applyAlignment="1">
      <alignment horizontal="left" vertical="top"/>
    </xf>
    <xf numFmtId="0" fontId="6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7" fillId="0" borderId="0" xfId="0" applyFont="1" applyAlignment="1">
      <alignment horizontal="left" vertical="top" wrapText="1"/>
    </xf>
    <xf numFmtId="0" fontId="8" fillId="0" borderId="0" xfId="0" applyFont="1" applyAlignment="1">
      <alignment horizontal="right" vertical="center"/>
    </xf>
    <xf numFmtId="0" fontId="12" fillId="0" borderId="0" xfId="0" applyFont="1" applyAlignment="1">
      <alignment horizontal="left" vertical="center"/>
    </xf>
    <xf numFmtId="0" fontId="14" fillId="0" borderId="0" xfId="0" applyFont="1" applyAlignment="1">
      <alignment vertical="top" wrapText="1"/>
    </xf>
    <xf numFmtId="0" fontId="16" fillId="0" borderId="0" xfId="0" applyFont="1" applyAlignment="1">
      <alignment horizontal="left" vertical="center"/>
    </xf>
    <xf numFmtId="0" fontId="4" fillId="0" borderId="0" xfId="0" applyFont="1" applyAlignment="1">
      <alignment vertical="top"/>
    </xf>
    <xf numFmtId="0" fontId="16" fillId="0" borderId="0" xfId="0" applyFont="1" applyAlignment="1">
      <alignment horizontal="right" vertical="center"/>
    </xf>
    <xf numFmtId="0" fontId="15" fillId="0" borderId="0" xfId="0" applyFont="1" applyAlignment="1">
      <alignment horizontal="left" vertical="top"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top" wrapText="1"/>
    </xf>
    <xf numFmtId="0" fontId="6" fillId="0" borderId="0" xfId="1" applyAlignment="1">
      <alignment horizontal="left" vertical="top"/>
    </xf>
    <xf numFmtId="0" fontId="23" fillId="0" borderId="50" xfId="1" applyFont="1" applyBorder="1" applyAlignment="1">
      <alignment horizontal="left" vertical="center" wrapText="1"/>
    </xf>
    <xf numFmtId="0" fontId="24" fillId="0" borderId="0" xfId="1" applyFont="1" applyAlignment="1">
      <alignment horizontal="right" vertical="center"/>
    </xf>
    <xf numFmtId="0" fontId="6" fillId="0" borderId="0" xfId="1" applyAlignment="1">
      <alignment horizontal="left"/>
    </xf>
    <xf numFmtId="0" fontId="4" fillId="0" borderId="0" xfId="1" applyFont="1" applyAlignment="1">
      <alignment horizontal="left"/>
    </xf>
    <xf numFmtId="0" fontId="6" fillId="0" borderId="0" xfId="1" applyAlignment="1">
      <alignment horizontal="left" vertical="top" wrapText="1"/>
    </xf>
    <xf numFmtId="0" fontId="16" fillId="0" borderId="0" xfId="0" applyFont="1">
      <alignment vertical="center"/>
    </xf>
    <xf numFmtId="0" fontId="13" fillId="0" borderId="0" xfId="0" applyFont="1" applyAlignment="1">
      <alignment horizontal="left" vertical="center"/>
    </xf>
    <xf numFmtId="0" fontId="24" fillId="0" borderId="0" xfId="1" applyFont="1" applyAlignment="1">
      <alignment horizontal="left" vertical="center"/>
    </xf>
    <xf numFmtId="0" fontId="24" fillId="0" borderId="0" xfId="1" applyFont="1" applyAlignment="1">
      <alignment horizontal="left" vertical="center" wrapText="1"/>
    </xf>
    <xf numFmtId="0" fontId="26" fillId="0" borderId="52" xfId="1" applyFont="1" applyBorder="1" applyAlignment="1" applyProtection="1">
      <alignment vertical="top" wrapText="1"/>
      <protection locked="0"/>
    </xf>
    <xf numFmtId="0" fontId="34" fillId="0" borderId="0" xfId="0" applyFont="1">
      <alignment vertical="center"/>
    </xf>
    <xf numFmtId="0" fontId="0" fillId="0" borderId="0" xfId="0" applyAlignment="1">
      <alignment horizontal="left" vertical="top"/>
    </xf>
    <xf numFmtId="0" fontId="34" fillId="0" borderId="0" xfId="0" applyFont="1" applyAlignment="1">
      <alignment horizontal="left" vertical="top"/>
    </xf>
    <xf numFmtId="0" fontId="23" fillId="0" borderId="63" xfId="1" applyFont="1" applyBorder="1" applyAlignment="1">
      <alignment horizontal="left" vertical="center" wrapText="1"/>
    </xf>
    <xf numFmtId="177" fontId="25" fillId="0" borderId="8" xfId="1" applyNumberFormat="1" applyFont="1" applyBorder="1" applyAlignment="1">
      <alignment horizontal="center" vertical="center" wrapText="1"/>
    </xf>
    <xf numFmtId="0" fontId="35" fillId="0" borderId="34" xfId="1" applyFont="1" applyBorder="1" applyAlignment="1">
      <alignment horizontal="left" vertical="center"/>
    </xf>
    <xf numFmtId="0" fontId="35" fillId="0" borderId="38" xfId="1" applyFont="1" applyBorder="1" applyAlignment="1">
      <alignment horizontal="left" vertical="center"/>
    </xf>
    <xf numFmtId="0" fontId="35" fillId="0" borderId="36" xfId="1" applyFont="1" applyBorder="1" applyAlignment="1">
      <alignment horizontal="right" vertical="center"/>
    </xf>
    <xf numFmtId="0" fontId="46" fillId="0" borderId="0" xfId="1" applyFont="1" applyAlignment="1">
      <alignment horizontal="left" vertical="top"/>
    </xf>
    <xf numFmtId="0" fontId="47" fillId="0" borderId="0" xfId="0" applyFont="1">
      <alignment vertical="center"/>
    </xf>
    <xf numFmtId="0" fontId="48" fillId="2" borderId="60" xfId="0" applyFont="1" applyFill="1" applyBorder="1" applyAlignment="1">
      <alignment horizontal="center" vertical="center"/>
    </xf>
    <xf numFmtId="0" fontId="48" fillId="4" borderId="60" xfId="0" applyFont="1" applyFill="1" applyBorder="1" applyAlignment="1">
      <alignment horizontal="center" vertical="center"/>
    </xf>
    <xf numFmtId="0" fontId="48" fillId="2" borderId="60" xfId="0" applyFont="1" applyFill="1" applyBorder="1" applyAlignment="1">
      <alignment horizontal="center" vertical="center" wrapText="1"/>
    </xf>
    <xf numFmtId="0" fontId="48" fillId="2" borderId="29" xfId="0" applyFont="1" applyFill="1" applyBorder="1" applyAlignment="1">
      <alignment horizontal="center" vertical="center" wrapText="1"/>
    </xf>
    <xf numFmtId="49" fontId="48" fillId="2" borderId="59" xfId="0" applyNumberFormat="1" applyFont="1" applyFill="1" applyBorder="1" applyAlignment="1">
      <alignment horizontal="center" vertical="center" wrapText="1"/>
    </xf>
    <xf numFmtId="0" fontId="48" fillId="3" borderId="59" xfId="0" applyFont="1" applyFill="1" applyBorder="1" applyAlignment="1">
      <alignment horizontal="center" vertical="center" wrapText="1"/>
    </xf>
    <xf numFmtId="0" fontId="48" fillId="3" borderId="60" xfId="0" applyFont="1" applyFill="1" applyBorder="1" applyAlignment="1">
      <alignment horizontal="center" vertical="center" wrapText="1"/>
    </xf>
    <xf numFmtId="0" fontId="48" fillId="2" borderId="59" xfId="0" applyFont="1" applyFill="1" applyBorder="1" applyAlignment="1">
      <alignment horizontal="center" vertical="center" wrapText="1"/>
    </xf>
    <xf numFmtId="0" fontId="48" fillId="3" borderId="29" xfId="0" applyFont="1" applyFill="1" applyBorder="1" applyAlignment="1">
      <alignment horizontal="center" vertical="center" wrapText="1"/>
    </xf>
    <xf numFmtId="0" fontId="48" fillId="4" borderId="60" xfId="0" applyFont="1" applyFill="1" applyBorder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48" fillId="5" borderId="60" xfId="0" applyFont="1" applyFill="1" applyBorder="1" applyAlignment="1">
      <alignment horizontal="center" vertical="center"/>
    </xf>
    <xf numFmtId="0" fontId="48" fillId="5" borderId="2" xfId="0" applyFont="1" applyFill="1" applyBorder="1" applyAlignment="1">
      <alignment horizontal="center" vertical="center"/>
    </xf>
    <xf numFmtId="178" fontId="48" fillId="5" borderId="60" xfId="0" applyNumberFormat="1" applyFont="1" applyFill="1" applyBorder="1" applyAlignment="1">
      <alignment horizontal="left" vertical="center"/>
    </xf>
    <xf numFmtId="178" fontId="48" fillId="5" borderId="60" xfId="0" applyNumberFormat="1" applyFont="1" applyFill="1" applyBorder="1" applyAlignment="1">
      <alignment horizontal="center" vertical="center"/>
    </xf>
    <xf numFmtId="14" fontId="48" fillId="5" borderId="60" xfId="0" applyNumberFormat="1" applyFont="1" applyFill="1" applyBorder="1" applyAlignment="1">
      <alignment horizontal="center" vertical="center"/>
    </xf>
    <xf numFmtId="0" fontId="48" fillId="5" borderId="3" xfId="0" applyFont="1" applyFill="1" applyBorder="1" applyAlignment="1">
      <alignment horizontal="center" vertical="center"/>
    </xf>
    <xf numFmtId="0" fontId="46" fillId="0" borderId="0" xfId="0" applyFont="1" applyAlignment="1">
      <alignment horizontal="left" vertical="top"/>
    </xf>
    <xf numFmtId="0" fontId="47" fillId="0" borderId="0" xfId="0" applyFont="1" applyAlignment="1">
      <alignment horizontal="left" vertical="top"/>
    </xf>
    <xf numFmtId="0" fontId="6" fillId="0" borderId="0" xfId="1" applyAlignment="1">
      <alignment horizontal="center" vertical="top"/>
    </xf>
    <xf numFmtId="0" fontId="49" fillId="0" borderId="0" xfId="1" applyFont="1" applyAlignment="1">
      <alignment horizontal="left"/>
    </xf>
    <xf numFmtId="0" fontId="48" fillId="0" borderId="0" xfId="1" applyFont="1" applyAlignment="1">
      <alignment horizontal="left" vertical="top"/>
    </xf>
    <xf numFmtId="0" fontId="48" fillId="0" borderId="0" xfId="1" applyFont="1" applyAlignment="1">
      <alignment horizontal="center" vertical="top"/>
    </xf>
    <xf numFmtId="49" fontId="48" fillId="0" borderId="0" xfId="1" applyNumberFormat="1" applyFont="1" applyAlignment="1">
      <alignment horizontal="center" vertical="top"/>
    </xf>
    <xf numFmtId="0" fontId="4" fillId="6" borderId="0" xfId="0" applyFont="1" applyFill="1" applyAlignment="1">
      <alignment horizontal="left" vertical="top"/>
    </xf>
    <xf numFmtId="0" fontId="3" fillId="6" borderId="0" xfId="0" applyFont="1" applyFill="1" applyAlignment="1">
      <alignment horizontal="left" vertical="top"/>
    </xf>
    <xf numFmtId="0" fontId="0" fillId="6" borderId="0" xfId="0" applyFill="1" applyAlignment="1">
      <alignment horizontal="left" vertical="top"/>
    </xf>
    <xf numFmtId="0" fontId="7" fillId="6" borderId="0" xfId="0" applyFont="1" applyFill="1" applyAlignment="1">
      <alignment horizontal="left" vertical="top" wrapText="1"/>
    </xf>
    <xf numFmtId="0" fontId="8" fillId="6" borderId="0" xfId="0" applyFont="1" applyFill="1" applyAlignment="1">
      <alignment horizontal="right" vertical="center"/>
    </xf>
    <xf numFmtId="0" fontId="12" fillId="6" borderId="0" xfId="0" applyFont="1" applyFill="1" applyAlignment="1">
      <alignment horizontal="left" vertical="center"/>
    </xf>
    <xf numFmtId="0" fontId="14" fillId="6" borderId="0" xfId="0" applyFont="1" applyFill="1" applyAlignment="1">
      <alignment vertical="top" wrapText="1"/>
    </xf>
    <xf numFmtId="0" fontId="15" fillId="6" borderId="0" xfId="0" applyFont="1" applyFill="1" applyAlignment="1" applyProtection="1">
      <alignment horizontal="left" vertical="center"/>
      <protection locked="0"/>
    </xf>
    <xf numFmtId="0" fontId="4" fillId="6" borderId="0" xfId="0" applyFont="1" applyFill="1" applyAlignment="1">
      <alignment vertical="top"/>
    </xf>
    <xf numFmtId="0" fontId="15" fillId="6" borderId="0" xfId="0" applyFont="1" applyFill="1" applyAlignment="1">
      <alignment horizontal="left" vertical="top"/>
    </xf>
    <xf numFmtId="0" fontId="16" fillId="6" borderId="0" xfId="0" applyFont="1" applyFill="1">
      <alignment vertical="center"/>
    </xf>
    <xf numFmtId="0" fontId="13" fillId="6" borderId="0" xfId="0" applyFont="1" applyFill="1" applyAlignment="1">
      <alignment horizontal="left" vertical="center"/>
    </xf>
    <xf numFmtId="0" fontId="18" fillId="6" borderId="0" xfId="0" applyFont="1" applyFill="1" applyAlignment="1">
      <alignment horizontal="left" vertical="top" wrapText="1"/>
    </xf>
    <xf numFmtId="0" fontId="18" fillId="6" borderId="0" xfId="0" applyFont="1" applyFill="1" applyAlignment="1">
      <alignment horizontal="left" vertical="top"/>
    </xf>
    <xf numFmtId="0" fontId="0" fillId="6" borderId="0" xfId="0" applyFill="1" applyAlignment="1">
      <alignment horizontal="left" vertical="center"/>
    </xf>
    <xf numFmtId="0" fontId="10" fillId="6" borderId="0" xfId="0" applyFont="1" applyFill="1" applyAlignment="1">
      <alignment vertical="center"/>
    </xf>
    <xf numFmtId="0" fontId="6" fillId="6" borderId="0" xfId="1" applyFill="1" applyAlignment="1">
      <alignment horizontal="left" vertical="top"/>
    </xf>
    <xf numFmtId="0" fontId="21" fillId="6" borderId="0" xfId="1" applyFont="1" applyFill="1" applyAlignment="1">
      <alignment horizontal="left" vertical="top"/>
    </xf>
    <xf numFmtId="0" fontId="46" fillId="6" borderId="0" xfId="1" applyFont="1" applyFill="1" applyAlignment="1">
      <alignment horizontal="right"/>
    </xf>
    <xf numFmtId="0" fontId="46" fillId="6" borderId="0" xfId="1" applyFont="1" applyFill="1" applyAlignment="1">
      <alignment horizontal="center"/>
    </xf>
    <xf numFmtId="0" fontId="46" fillId="6" borderId="0" xfId="1" applyFont="1" applyFill="1" applyAlignment="1">
      <alignment horizontal="left"/>
    </xf>
    <xf numFmtId="0" fontId="38" fillId="6" borderId="0" xfId="1" applyFont="1" applyFill="1" applyAlignment="1">
      <alignment horizontal="left" vertical="top"/>
    </xf>
    <xf numFmtId="0" fontId="36" fillId="6" borderId="0" xfId="1" applyFont="1" applyFill="1" applyAlignment="1">
      <alignment horizontal="left" vertical="top"/>
    </xf>
    <xf numFmtId="0" fontId="39" fillId="6" borderId="0" xfId="1" applyFont="1" applyFill="1" applyAlignment="1">
      <alignment horizontal="left" vertical="top"/>
    </xf>
    <xf numFmtId="0" fontId="40" fillId="6" borderId="0" xfId="1" applyFont="1" applyFill="1" applyAlignment="1">
      <alignment horizontal="left" vertical="top"/>
    </xf>
    <xf numFmtId="0" fontId="50" fillId="6" borderId="0" xfId="1" applyFont="1" applyFill="1" applyAlignment="1">
      <alignment horizontal="left" vertical="top"/>
    </xf>
    <xf numFmtId="0" fontId="50" fillId="6" borderId="0" xfId="1" applyFont="1" applyFill="1" applyAlignment="1">
      <alignment horizontal="right"/>
    </xf>
    <xf numFmtId="0" fontId="50" fillId="6" borderId="0" xfId="1" applyFont="1" applyFill="1" applyAlignment="1">
      <alignment horizontal="center"/>
    </xf>
    <xf numFmtId="0" fontId="50" fillId="6" borderId="0" xfId="1" applyFont="1" applyFill="1" applyAlignment="1">
      <alignment horizontal="left"/>
    </xf>
    <xf numFmtId="0" fontId="50" fillId="0" borderId="0" xfId="1" applyFont="1" applyAlignment="1">
      <alignment horizontal="left"/>
    </xf>
    <xf numFmtId="0" fontId="24" fillId="0" borderId="34" xfId="1" applyFont="1" applyBorder="1" applyAlignment="1" applyProtection="1">
      <alignment horizontal="left" vertical="top" wrapText="1"/>
      <protection locked="0"/>
    </xf>
    <xf numFmtId="0" fontId="24" fillId="0" borderId="48" xfId="1" applyFont="1" applyBorder="1" applyAlignment="1" applyProtection="1">
      <alignment horizontal="left" vertical="top" wrapText="1"/>
      <protection locked="0"/>
    </xf>
    <xf numFmtId="0" fontId="24" fillId="0" borderId="38" xfId="1" applyFont="1" applyBorder="1" applyAlignment="1" applyProtection="1">
      <alignment horizontal="right" vertical="top" wrapText="1"/>
      <protection locked="0"/>
    </xf>
    <xf numFmtId="177" fontId="25" fillId="0" borderId="26" xfId="1" applyNumberFormat="1" applyFont="1" applyBorder="1" applyAlignment="1">
      <alignment horizontal="center" vertical="center" wrapText="1"/>
    </xf>
    <xf numFmtId="0" fontId="24" fillId="6" borderId="0" xfId="1" applyFont="1" applyFill="1" applyAlignment="1">
      <alignment horizontal="left" vertical="top"/>
    </xf>
    <xf numFmtId="0" fontId="46" fillId="6" borderId="0" xfId="1" applyFont="1" applyFill="1" applyAlignment="1">
      <alignment horizontal="left" vertical="top"/>
    </xf>
    <xf numFmtId="0" fontId="48" fillId="7" borderId="59" xfId="0" applyFont="1" applyFill="1" applyBorder="1" applyAlignment="1">
      <alignment horizontal="center" vertical="center" wrapText="1"/>
    </xf>
    <xf numFmtId="0" fontId="48" fillId="7" borderId="27" xfId="0" applyFont="1" applyFill="1" applyBorder="1" applyAlignment="1">
      <alignment horizontal="center" vertical="center" wrapText="1"/>
    </xf>
    <xf numFmtId="0" fontId="16" fillId="6" borderId="0" xfId="0" applyFont="1" applyFill="1" applyAlignment="1">
      <alignment horizontal="left" vertical="center"/>
    </xf>
    <xf numFmtId="0" fontId="16" fillId="6" borderId="0" xfId="0" applyFont="1" applyFill="1" applyAlignment="1">
      <alignment horizontal="right" vertical="center"/>
    </xf>
    <xf numFmtId="178" fontId="48" fillId="5" borderId="60" xfId="0" applyNumberFormat="1" applyFont="1" applyFill="1" applyBorder="1" applyAlignment="1">
      <alignment horizontal="left" vertical="top"/>
    </xf>
    <xf numFmtId="178" fontId="48" fillId="5" borderId="60" xfId="0" applyNumberFormat="1" applyFont="1" applyFill="1" applyBorder="1" applyAlignment="1" applyProtection="1">
      <alignment horizontal="center" vertical="center"/>
      <protection locked="0"/>
    </xf>
    <xf numFmtId="0" fontId="13" fillId="6" borderId="0" xfId="0" applyFont="1" applyFill="1" applyAlignment="1">
      <alignment horizontal="left" vertical="center"/>
    </xf>
    <xf numFmtId="0" fontId="5" fillId="6" borderId="1" xfId="0" applyFont="1" applyFill="1" applyBorder="1" applyAlignment="1" applyProtection="1">
      <alignment horizontal="center" vertical="center"/>
      <protection locked="0"/>
    </xf>
    <xf numFmtId="0" fontId="5" fillId="6" borderId="2" xfId="0" applyFont="1" applyFill="1" applyBorder="1" applyAlignment="1" applyProtection="1">
      <alignment horizontal="center" vertical="center"/>
      <protection locked="0"/>
    </xf>
    <xf numFmtId="0" fontId="5" fillId="6" borderId="3" xfId="0" applyFont="1" applyFill="1" applyBorder="1" applyAlignment="1" applyProtection="1">
      <alignment horizontal="center" vertical="center"/>
      <protection locked="0"/>
    </xf>
    <xf numFmtId="0" fontId="8" fillId="6" borderId="0" xfId="0" applyFont="1" applyFill="1" applyAlignment="1" applyProtection="1">
      <alignment horizontal="right" vertical="center"/>
      <protection locked="0"/>
    </xf>
    <xf numFmtId="0" fontId="10" fillId="6" borderId="0" xfId="0" applyFont="1" applyFill="1" applyAlignment="1">
      <alignment horizontal="left" vertical="center"/>
    </xf>
    <xf numFmtId="0" fontId="11" fillId="6" borderId="0" xfId="0" applyFont="1" applyFill="1" applyAlignment="1">
      <alignment horizontal="left" vertical="center"/>
    </xf>
    <xf numFmtId="0" fontId="1" fillId="6" borderId="60" xfId="0" applyFont="1" applyFill="1" applyBorder="1" applyAlignment="1" applyProtection="1">
      <alignment horizontal="center" vertical="center" wrapText="1" shrinkToFit="1"/>
      <protection locked="0"/>
    </xf>
    <xf numFmtId="0" fontId="15" fillId="6" borderId="0" xfId="0" applyFont="1" applyFill="1" applyAlignment="1">
      <alignment horizontal="left" vertical="center"/>
    </xf>
    <xf numFmtId="14" fontId="15" fillId="6" borderId="0" xfId="0" applyNumberFormat="1" applyFont="1" applyFill="1" applyAlignment="1" applyProtection="1">
      <alignment horizontal="left" vertical="center"/>
      <protection locked="0"/>
    </xf>
    <xf numFmtId="0" fontId="15" fillId="6" borderId="0" xfId="0" applyFont="1" applyFill="1" applyAlignment="1" applyProtection="1">
      <alignment horizontal="left" vertical="center"/>
      <protection locked="0"/>
    </xf>
    <xf numFmtId="0" fontId="16" fillId="6" borderId="0" xfId="0" applyFont="1" applyFill="1">
      <alignment vertical="center"/>
    </xf>
    <xf numFmtId="0" fontId="10" fillId="6" borderId="0" xfId="0" applyFont="1" applyFill="1" applyAlignment="1">
      <alignment horizontal="center" vertical="center"/>
    </xf>
    <xf numFmtId="0" fontId="19" fillId="6" borderId="0" xfId="0" applyFont="1" applyFill="1" applyAlignment="1">
      <alignment horizontal="left" vertical="center"/>
    </xf>
    <xf numFmtId="0" fontId="8" fillId="0" borderId="0" xfId="0" applyFont="1" applyAlignment="1" applyProtection="1">
      <alignment horizontal="right" vertical="center"/>
      <protection locked="0"/>
    </xf>
    <xf numFmtId="0" fontId="19" fillId="0" borderId="0" xfId="0" applyFont="1" applyAlignment="1">
      <alignment horizontal="left" vertical="center"/>
    </xf>
    <xf numFmtId="0" fontId="10" fillId="0" borderId="0" xfId="0" applyFont="1" applyAlignment="1" applyProtection="1">
      <alignment vertical="center" wrapText="1"/>
      <protection locked="0"/>
    </xf>
    <xf numFmtId="0" fontId="16" fillId="0" borderId="0" xfId="0" applyFont="1">
      <alignment vertical="center"/>
    </xf>
    <xf numFmtId="0" fontId="15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14" fontId="15" fillId="0" borderId="0" xfId="0" applyNumberFormat="1" applyFont="1" applyAlignment="1" applyProtection="1">
      <alignment horizontal="left" vertical="center"/>
      <protection locked="0"/>
    </xf>
    <xf numFmtId="0" fontId="11" fillId="0" borderId="0" xfId="0" applyFont="1" applyAlignment="1">
      <alignment horizontal="left" vertical="center"/>
    </xf>
    <xf numFmtId="0" fontId="10" fillId="6" borderId="0" xfId="0" applyFont="1" applyFill="1" applyAlignment="1" applyProtection="1">
      <alignment horizontal="left" vertical="center" shrinkToFit="1"/>
      <protection locked="0"/>
    </xf>
    <xf numFmtId="0" fontId="20" fillId="6" borderId="0" xfId="0" applyFont="1" applyFill="1" applyAlignment="1" applyProtection="1">
      <alignment horizontal="left" vertical="center"/>
      <protection locked="0"/>
    </xf>
    <xf numFmtId="0" fontId="35" fillId="0" borderId="0" xfId="1" applyFont="1" applyFill="1" applyAlignment="1" applyProtection="1">
      <alignment horizontal="left" vertical="center"/>
      <protection locked="0"/>
    </xf>
    <xf numFmtId="0" fontId="35" fillId="0" borderId="23" xfId="1" applyFont="1" applyFill="1" applyBorder="1" applyAlignment="1" applyProtection="1">
      <alignment horizontal="left" vertical="center"/>
      <protection locked="0"/>
    </xf>
    <xf numFmtId="0" fontId="35" fillId="0" borderId="24" xfId="1" applyFont="1" applyFill="1" applyBorder="1" applyAlignment="1">
      <alignment horizontal="right" vertical="center"/>
    </xf>
    <xf numFmtId="0" fontId="35" fillId="0" borderId="26" xfId="1" applyFont="1" applyFill="1" applyBorder="1" applyAlignment="1">
      <alignment horizontal="right" vertical="center"/>
    </xf>
    <xf numFmtId="0" fontId="35" fillId="0" borderId="26" xfId="1" applyFont="1" applyFill="1" applyBorder="1" applyAlignment="1" applyProtection="1">
      <alignment horizontal="left" vertical="center" shrinkToFit="1"/>
      <protection locked="0"/>
    </xf>
    <xf numFmtId="0" fontId="35" fillId="0" borderId="25" xfId="1" applyFont="1" applyFill="1" applyBorder="1" applyAlignment="1" applyProtection="1">
      <alignment horizontal="left" vertical="center" shrinkToFit="1"/>
      <protection locked="0"/>
    </xf>
    <xf numFmtId="0" fontId="37" fillId="0" borderId="1" xfId="1" applyFont="1" applyBorder="1" applyAlignment="1">
      <alignment horizontal="center" vertical="center"/>
    </xf>
    <xf numFmtId="0" fontId="37" fillId="0" borderId="2" xfId="1" applyFont="1" applyBorder="1" applyAlignment="1">
      <alignment horizontal="center" vertical="center"/>
    </xf>
    <xf numFmtId="0" fontId="37" fillId="0" borderId="3" xfId="1" applyFont="1" applyBorder="1" applyAlignment="1">
      <alignment horizontal="center" vertical="center"/>
    </xf>
    <xf numFmtId="0" fontId="39" fillId="6" borderId="0" xfId="1" applyFont="1" applyFill="1" applyAlignment="1">
      <alignment horizontal="left" vertical="top"/>
    </xf>
    <xf numFmtId="0" fontId="50" fillId="0" borderId="8" xfId="1" applyFont="1" applyBorder="1" applyAlignment="1">
      <alignment horizontal="right"/>
    </xf>
    <xf numFmtId="0" fontId="41" fillId="0" borderId="9" xfId="1" applyFont="1" applyBorder="1" applyAlignment="1">
      <alignment horizontal="center" vertical="center" wrapText="1"/>
    </xf>
    <xf numFmtId="0" fontId="41" fillId="0" borderId="10" xfId="1" applyFont="1" applyBorder="1" applyAlignment="1">
      <alignment horizontal="center" vertical="center" wrapText="1"/>
    </xf>
    <xf numFmtId="0" fontId="35" fillId="0" borderId="11" xfId="1" applyFont="1" applyBorder="1" applyAlignment="1">
      <alignment horizontal="left" vertical="center" wrapText="1"/>
    </xf>
    <xf numFmtId="0" fontId="35" fillId="0" borderId="12" xfId="1" applyFont="1" applyBorder="1" applyAlignment="1">
      <alignment horizontal="left" vertical="center" wrapText="1"/>
    </xf>
    <xf numFmtId="0" fontId="41" fillId="0" borderId="13" xfId="1" applyFont="1" applyBorder="1" applyAlignment="1">
      <alignment horizontal="center" vertical="center" wrapText="1"/>
    </xf>
    <xf numFmtId="0" fontId="41" fillId="0" borderId="12" xfId="1" applyFont="1" applyBorder="1" applyAlignment="1">
      <alignment horizontal="center" vertical="center" wrapText="1"/>
    </xf>
    <xf numFmtId="176" fontId="35" fillId="0" borderId="11" xfId="1" applyNumberFormat="1" applyFont="1" applyBorder="1" applyAlignment="1" applyProtection="1">
      <alignment horizontal="center" vertical="center" wrapText="1"/>
      <protection locked="0"/>
    </xf>
    <xf numFmtId="176" fontId="35" fillId="0" borderId="12" xfId="1" applyNumberFormat="1" applyFont="1" applyBorder="1" applyAlignment="1" applyProtection="1">
      <alignment horizontal="center" vertical="center" wrapText="1"/>
      <protection locked="0"/>
    </xf>
    <xf numFmtId="176" fontId="35" fillId="0" borderId="14" xfId="1" applyNumberFormat="1" applyFont="1" applyBorder="1" applyAlignment="1" applyProtection="1">
      <alignment horizontal="center" vertical="center" wrapText="1"/>
      <protection locked="0"/>
    </xf>
    <xf numFmtId="0" fontId="35" fillId="0" borderId="60" xfId="1" applyFont="1" applyBorder="1" applyAlignment="1">
      <alignment horizontal="center" vertical="center" wrapText="1"/>
    </xf>
    <xf numFmtId="0" fontId="35" fillId="0" borderId="5" xfId="1" applyFont="1" applyBorder="1" applyAlignment="1" applyProtection="1">
      <alignment horizontal="left" vertical="center" wrapText="1"/>
      <protection locked="0"/>
    </xf>
    <xf numFmtId="0" fontId="35" fillId="0" borderId="6" xfId="1" applyFont="1" applyBorder="1" applyAlignment="1" applyProtection="1">
      <alignment horizontal="left" vertical="center" wrapText="1"/>
      <protection locked="0"/>
    </xf>
    <xf numFmtId="0" fontId="35" fillId="0" borderId="33" xfId="1" applyFont="1" applyBorder="1" applyAlignment="1" applyProtection="1">
      <alignment horizontal="left" vertical="center" wrapText="1"/>
      <protection locked="0"/>
    </xf>
    <xf numFmtId="0" fontId="41" fillId="6" borderId="34" xfId="1" applyFont="1" applyFill="1" applyBorder="1" applyAlignment="1">
      <alignment horizontal="center" wrapText="1"/>
    </xf>
    <xf numFmtId="0" fontId="41" fillId="6" borderId="35" xfId="1" applyFont="1" applyFill="1" applyBorder="1" applyAlignment="1">
      <alignment horizontal="center" wrapText="1"/>
    </xf>
    <xf numFmtId="0" fontId="35" fillId="0" borderId="34" xfId="1" applyFont="1" applyBorder="1" applyAlignment="1" applyProtection="1">
      <alignment horizontal="left" vertical="center" wrapText="1"/>
      <protection locked="0"/>
    </xf>
    <xf numFmtId="0" fontId="35" fillId="0" borderId="36" xfId="1" applyFont="1" applyBorder="1" applyAlignment="1" applyProtection="1">
      <alignment horizontal="left" vertical="center" wrapText="1"/>
      <protection locked="0"/>
    </xf>
    <xf numFmtId="0" fontId="35" fillId="0" borderId="37" xfId="1" applyFont="1" applyBorder="1" applyAlignment="1" applyProtection="1">
      <alignment horizontal="left" vertical="center" wrapText="1"/>
      <protection locked="0"/>
    </xf>
    <xf numFmtId="0" fontId="35" fillId="0" borderId="38" xfId="1" applyFont="1" applyBorder="1" applyAlignment="1" applyProtection="1">
      <alignment horizontal="left" vertical="center" wrapText="1"/>
      <protection locked="0"/>
    </xf>
    <xf numFmtId="0" fontId="35" fillId="0" borderId="40" xfId="1" applyFont="1" applyBorder="1" applyAlignment="1" applyProtection="1">
      <alignment horizontal="left" vertical="center" wrapText="1"/>
      <protection locked="0"/>
    </xf>
    <xf numFmtId="0" fontId="35" fillId="0" borderId="41" xfId="1" applyFont="1" applyBorder="1" applyAlignment="1" applyProtection="1">
      <alignment horizontal="left" vertical="center" wrapText="1"/>
      <protection locked="0"/>
    </xf>
    <xf numFmtId="0" fontId="41" fillId="0" borderId="27" xfId="1" applyFont="1" applyFill="1" applyBorder="1" applyAlignment="1">
      <alignment horizontal="left" vertical="top" wrapText="1"/>
    </xf>
    <xf numFmtId="0" fontId="41" fillId="0" borderId="28" xfId="1" applyFont="1" applyFill="1" applyBorder="1" applyAlignment="1">
      <alignment horizontal="left" vertical="top" wrapText="1"/>
    </xf>
    <xf numFmtId="0" fontId="41" fillId="0" borderId="29" xfId="1" applyFont="1" applyFill="1" applyBorder="1" applyAlignment="1">
      <alignment horizontal="left" vertical="top" wrapText="1"/>
    </xf>
    <xf numFmtId="0" fontId="41" fillId="0" borderId="15" xfId="1" applyFont="1" applyBorder="1" applyAlignment="1">
      <alignment horizontal="center" vertical="center" wrapText="1"/>
    </xf>
    <xf numFmtId="0" fontId="41" fillId="0" borderId="16" xfId="1" applyFont="1" applyBorder="1" applyAlignment="1">
      <alignment horizontal="center" vertical="center" wrapText="1"/>
    </xf>
    <xf numFmtId="0" fontId="42" fillId="0" borderId="17" xfId="1" applyFont="1" applyBorder="1" applyAlignment="1">
      <alignment horizontal="left" vertical="center" wrapText="1"/>
    </xf>
    <xf numFmtId="0" fontId="42" fillId="0" borderId="18" xfId="1" applyFont="1" applyBorder="1" applyAlignment="1">
      <alignment horizontal="left" vertical="center" wrapText="1"/>
    </xf>
    <xf numFmtId="0" fontId="42" fillId="0" borderId="19" xfId="1" applyFont="1" applyBorder="1" applyAlignment="1">
      <alignment horizontal="left" vertical="center" wrapText="1"/>
    </xf>
    <xf numFmtId="0" fontId="41" fillId="0" borderId="20" xfId="1" applyFont="1" applyFill="1" applyBorder="1" applyAlignment="1">
      <alignment horizontal="center" vertical="center" wrapText="1"/>
    </xf>
    <xf numFmtId="0" fontId="41" fillId="0" borderId="21" xfId="1" applyFont="1" applyFill="1" applyBorder="1" applyAlignment="1">
      <alignment horizontal="center" vertical="center" wrapText="1"/>
    </xf>
    <xf numFmtId="0" fontId="41" fillId="0" borderId="4" xfId="1" applyFont="1" applyFill="1" applyBorder="1" applyAlignment="1">
      <alignment horizontal="center" vertical="center" wrapText="1"/>
    </xf>
    <xf numFmtId="0" fontId="41" fillId="0" borderId="23" xfId="1" applyFont="1" applyFill="1" applyBorder="1" applyAlignment="1">
      <alignment horizontal="center" vertical="center" wrapText="1"/>
    </xf>
    <xf numFmtId="0" fontId="41" fillId="0" borderId="24" xfId="1" applyFont="1" applyFill="1" applyBorder="1" applyAlignment="1">
      <alignment horizontal="center" vertical="center" wrapText="1"/>
    </xf>
    <xf numFmtId="0" fontId="41" fillId="0" borderId="25" xfId="1" applyFont="1" applyFill="1" applyBorder="1" applyAlignment="1">
      <alignment horizontal="center" vertical="center" wrapText="1"/>
    </xf>
    <xf numFmtId="0" fontId="51" fillId="0" borderId="20" xfId="1" applyFont="1" applyFill="1" applyBorder="1" applyAlignment="1" applyProtection="1">
      <alignment horizontal="left" vertical="center" wrapText="1"/>
      <protection locked="0"/>
    </xf>
    <xf numFmtId="0" fontId="51" fillId="0" borderId="22" xfId="1" applyFont="1" applyFill="1" applyBorder="1" applyAlignment="1" applyProtection="1">
      <alignment horizontal="left" vertical="center" wrapText="1"/>
      <protection locked="0"/>
    </xf>
    <xf numFmtId="0" fontId="51" fillId="0" borderId="21" xfId="1" applyFont="1" applyFill="1" applyBorder="1" applyAlignment="1" applyProtection="1">
      <alignment horizontal="left" vertical="center" wrapText="1"/>
      <protection locked="0"/>
    </xf>
    <xf numFmtId="0" fontId="51" fillId="0" borderId="4" xfId="1" applyFont="1" applyFill="1" applyBorder="1" applyAlignment="1" applyProtection="1">
      <alignment horizontal="left" vertical="center" wrapText="1"/>
      <protection locked="0"/>
    </xf>
    <xf numFmtId="0" fontId="51" fillId="0" borderId="0" xfId="1" applyFont="1" applyFill="1" applyAlignment="1" applyProtection="1">
      <alignment horizontal="left" vertical="center" wrapText="1"/>
      <protection locked="0"/>
    </xf>
    <xf numFmtId="0" fontId="51" fillId="0" borderId="23" xfId="1" applyFont="1" applyFill="1" applyBorder="1" applyAlignment="1" applyProtection="1">
      <alignment horizontal="left" vertical="center" wrapText="1"/>
      <protection locked="0"/>
    </xf>
    <xf numFmtId="0" fontId="51" fillId="0" borderId="24" xfId="1" applyFont="1" applyFill="1" applyBorder="1" applyAlignment="1" applyProtection="1">
      <alignment horizontal="left" vertical="center" wrapText="1"/>
      <protection locked="0"/>
    </xf>
    <xf numFmtId="0" fontId="51" fillId="0" borderId="26" xfId="1" applyFont="1" applyFill="1" applyBorder="1" applyAlignment="1" applyProtection="1">
      <alignment horizontal="left" vertical="center" wrapText="1"/>
      <protection locked="0"/>
    </xf>
    <xf numFmtId="0" fontId="51" fillId="0" borderId="25" xfId="1" applyFont="1" applyFill="1" applyBorder="1" applyAlignment="1" applyProtection="1">
      <alignment horizontal="left" vertical="center" wrapText="1"/>
      <protection locked="0"/>
    </xf>
    <xf numFmtId="0" fontId="41" fillId="0" borderId="20" xfId="1" applyFont="1" applyFill="1" applyBorder="1" applyAlignment="1">
      <alignment horizontal="center" vertical="center"/>
    </xf>
    <xf numFmtId="0" fontId="41" fillId="0" borderId="22" xfId="1" applyFont="1" applyFill="1" applyBorder="1" applyAlignment="1">
      <alignment horizontal="center" vertical="center"/>
    </xf>
    <xf numFmtId="0" fontId="41" fillId="0" borderId="21" xfId="1" applyFont="1" applyFill="1" applyBorder="1" applyAlignment="1">
      <alignment horizontal="center" vertical="center"/>
    </xf>
    <xf numFmtId="0" fontId="41" fillId="0" borderId="4" xfId="1" applyFont="1" applyFill="1" applyBorder="1" applyAlignment="1">
      <alignment horizontal="center" vertical="center"/>
    </xf>
    <xf numFmtId="0" fontId="41" fillId="0" borderId="0" xfId="1" applyFont="1" applyFill="1" applyBorder="1" applyAlignment="1">
      <alignment horizontal="center" vertical="center"/>
    </xf>
    <xf numFmtId="0" fontId="41" fillId="0" borderId="23" xfId="1" applyFont="1" applyFill="1" applyBorder="1" applyAlignment="1">
      <alignment horizontal="center" vertical="center"/>
    </xf>
    <xf numFmtId="0" fontId="41" fillId="0" borderId="24" xfId="1" applyFont="1" applyFill="1" applyBorder="1" applyAlignment="1">
      <alignment horizontal="center" vertical="center"/>
    </xf>
    <xf numFmtId="0" fontId="41" fillId="0" borderId="26" xfId="1" applyFont="1" applyFill="1" applyBorder="1" applyAlignment="1">
      <alignment horizontal="center" vertical="center"/>
    </xf>
    <xf numFmtId="0" fontId="41" fillId="0" borderId="25" xfId="1" applyFont="1" applyFill="1" applyBorder="1" applyAlignment="1">
      <alignment horizontal="center" vertical="center"/>
    </xf>
    <xf numFmtId="0" fontId="35" fillId="0" borderId="20" xfId="1" applyFont="1" applyFill="1" applyBorder="1" applyAlignment="1">
      <alignment horizontal="right" vertical="center"/>
    </xf>
    <xf numFmtId="0" fontId="35" fillId="0" borderId="22" xfId="1" applyFont="1" applyFill="1" applyBorder="1" applyAlignment="1">
      <alignment horizontal="right" vertical="center"/>
    </xf>
    <xf numFmtId="0" fontId="35" fillId="0" borderId="22" xfId="1" applyFont="1" applyFill="1" applyBorder="1" applyAlignment="1" applyProtection="1">
      <alignment horizontal="left" vertical="center"/>
      <protection locked="0"/>
    </xf>
    <xf numFmtId="0" fontId="35" fillId="0" borderId="21" xfId="1" applyFont="1" applyFill="1" applyBorder="1" applyAlignment="1" applyProtection="1">
      <alignment horizontal="left" vertical="center"/>
      <protection locked="0"/>
    </xf>
    <xf numFmtId="0" fontId="35" fillId="0" borderId="4" xfId="1" applyFont="1" applyFill="1" applyBorder="1" applyAlignment="1">
      <alignment horizontal="right" vertical="center"/>
    </xf>
    <xf numFmtId="0" fontId="35" fillId="0" borderId="0" xfId="1" applyFont="1" applyFill="1" applyAlignment="1">
      <alignment horizontal="right" vertical="center"/>
    </xf>
    <xf numFmtId="0" fontId="35" fillId="0" borderId="0" xfId="1" applyFont="1" applyFill="1" applyAlignment="1" applyProtection="1">
      <alignment horizontal="left" vertical="center" shrinkToFit="1"/>
      <protection locked="0"/>
    </xf>
    <xf numFmtId="0" fontId="35" fillId="0" borderId="23" xfId="1" applyFont="1" applyFill="1" applyBorder="1" applyAlignment="1" applyProtection="1">
      <alignment horizontal="left" vertical="center" shrinkToFit="1"/>
      <protection locked="0"/>
    </xf>
    <xf numFmtId="0" fontId="41" fillId="6" borderId="48" xfId="1" applyFont="1" applyFill="1" applyBorder="1" applyAlignment="1">
      <alignment horizontal="center" vertical="top" wrapText="1"/>
    </xf>
    <xf numFmtId="0" fontId="41" fillId="6" borderId="62" xfId="1" applyFont="1" applyFill="1" applyBorder="1" applyAlignment="1">
      <alignment horizontal="center" vertical="top" wrapText="1"/>
    </xf>
    <xf numFmtId="0" fontId="41" fillId="6" borderId="27" xfId="1" applyFont="1" applyFill="1" applyBorder="1" applyAlignment="1">
      <alignment horizontal="center" vertical="center" wrapText="1"/>
    </xf>
    <xf numFmtId="0" fontId="41" fillId="6" borderId="29" xfId="1" applyFont="1" applyFill="1" applyBorder="1" applyAlignment="1">
      <alignment horizontal="center" vertical="center" wrapText="1"/>
    </xf>
    <xf numFmtId="0" fontId="41" fillId="6" borderId="4" xfId="1" applyFont="1" applyFill="1" applyBorder="1" applyAlignment="1">
      <alignment horizontal="center" vertical="center" wrapText="1"/>
    </xf>
    <xf numFmtId="0" fontId="41" fillId="6" borderId="23" xfId="1" applyFont="1" applyFill="1" applyBorder="1" applyAlignment="1">
      <alignment horizontal="center" vertical="center" wrapText="1"/>
    </xf>
    <xf numFmtId="0" fontId="41" fillId="6" borderId="24" xfId="1" applyFont="1" applyFill="1" applyBorder="1" applyAlignment="1">
      <alignment horizontal="center" vertical="center" wrapText="1"/>
    </xf>
    <xf numFmtId="0" fontId="41" fillId="6" borderId="25" xfId="1" applyFont="1" applyFill="1" applyBorder="1" applyAlignment="1">
      <alignment horizontal="center" vertical="center" wrapText="1"/>
    </xf>
    <xf numFmtId="0" fontId="35" fillId="0" borderId="36" xfId="1" applyFont="1" applyBorder="1" applyAlignment="1" applyProtection="1">
      <alignment horizontal="left" vertical="top" wrapText="1"/>
      <protection locked="0"/>
    </xf>
    <xf numFmtId="0" fontId="35" fillId="0" borderId="37" xfId="1" applyFont="1" applyBorder="1" applyAlignment="1" applyProtection="1">
      <alignment horizontal="left" vertical="top" wrapText="1"/>
      <protection locked="0"/>
    </xf>
    <xf numFmtId="0" fontId="35" fillId="0" borderId="0" xfId="1" applyFont="1" applyAlignment="1" applyProtection="1">
      <alignment horizontal="left" vertical="top" wrapText="1"/>
      <protection locked="0"/>
    </xf>
    <xf numFmtId="0" fontId="35" fillId="0" borderId="49" xfId="1" applyFont="1" applyBorder="1" applyAlignment="1" applyProtection="1">
      <alignment horizontal="left" vertical="top" wrapText="1"/>
      <protection locked="0"/>
    </xf>
    <xf numFmtId="0" fontId="35" fillId="0" borderId="40" xfId="1" applyFont="1" applyBorder="1" applyAlignment="1" applyProtection="1">
      <alignment horizontal="left" vertical="top" wrapText="1"/>
      <protection locked="0"/>
    </xf>
    <xf numFmtId="0" fontId="35" fillId="0" borderId="41" xfId="1" applyFont="1" applyBorder="1" applyAlignment="1" applyProtection="1">
      <alignment horizontal="left" vertical="top" wrapText="1"/>
      <protection locked="0"/>
    </xf>
    <xf numFmtId="0" fontId="36" fillId="0" borderId="52" xfId="1" applyFont="1" applyBorder="1" applyAlignment="1">
      <alignment horizontal="center" vertical="top" wrapText="1"/>
    </xf>
    <xf numFmtId="0" fontId="36" fillId="0" borderId="45" xfId="1" applyFont="1" applyBorder="1" applyAlignment="1">
      <alignment horizontal="center" vertical="top" wrapText="1"/>
    </xf>
    <xf numFmtId="0" fontId="41" fillId="0" borderId="30" xfId="1" applyFont="1" applyFill="1" applyBorder="1" applyAlignment="1" applyProtection="1">
      <alignment horizontal="left" vertical="top" wrapText="1"/>
      <protection locked="0"/>
    </xf>
    <xf numFmtId="0" fontId="44" fillId="0" borderId="30" xfId="1" applyFont="1" applyFill="1" applyBorder="1" applyAlignment="1" applyProtection="1">
      <alignment horizontal="left" vertical="top" wrapText="1"/>
      <protection locked="0"/>
    </xf>
    <xf numFmtId="0" fontId="35" fillId="0" borderId="31" xfId="1" applyFont="1" applyBorder="1" applyAlignment="1">
      <alignment horizontal="left" vertical="top" wrapText="1"/>
    </xf>
    <xf numFmtId="0" fontId="35" fillId="0" borderId="12" xfId="1" applyFont="1" applyBorder="1" applyAlignment="1">
      <alignment horizontal="left" vertical="top" wrapText="1"/>
    </xf>
    <xf numFmtId="0" fontId="35" fillId="0" borderId="14" xfId="1" applyFont="1" applyBorder="1" applyAlignment="1">
      <alignment horizontal="left" vertical="top" wrapText="1"/>
    </xf>
    <xf numFmtId="0" fontId="44" fillId="0" borderId="5" xfId="1" applyFont="1" applyBorder="1" applyAlignment="1">
      <alignment horizontal="center" vertical="center" wrapText="1"/>
    </xf>
    <xf numFmtId="0" fontId="44" fillId="0" borderId="7" xfId="1" applyFont="1" applyBorder="1" applyAlignment="1">
      <alignment horizontal="center" vertical="center" wrapText="1"/>
    </xf>
    <xf numFmtId="0" fontId="41" fillId="0" borderId="34" xfId="1" applyFont="1" applyBorder="1" applyAlignment="1">
      <alignment horizontal="center" vertical="center" wrapText="1"/>
    </xf>
    <xf numFmtId="0" fontId="41" fillId="0" borderId="35" xfId="1" applyFont="1" applyBorder="1" applyAlignment="1">
      <alignment horizontal="center" vertical="center" wrapText="1"/>
    </xf>
    <xf numFmtId="0" fontId="41" fillId="0" borderId="38" xfId="1" applyFont="1" applyBorder="1" applyAlignment="1">
      <alignment horizontal="center" vertical="center" wrapText="1"/>
    </xf>
    <xf numFmtId="0" fontId="41" fillId="0" borderId="39" xfId="1" applyFont="1" applyBorder="1" applyAlignment="1">
      <alignment horizontal="center" vertical="center" wrapText="1"/>
    </xf>
    <xf numFmtId="0" fontId="41" fillId="0" borderId="5" xfId="1" applyFont="1" applyBorder="1" applyAlignment="1">
      <alignment horizontal="center" vertical="center" wrapText="1"/>
    </xf>
    <xf numFmtId="0" fontId="41" fillId="0" borderId="7" xfId="1" applyFont="1" applyBorder="1" applyAlignment="1">
      <alignment horizontal="center" vertical="center" wrapText="1"/>
    </xf>
    <xf numFmtId="0" fontId="35" fillId="0" borderId="5" xfId="1" applyFont="1" applyBorder="1" applyAlignment="1" applyProtection="1">
      <alignment vertical="center" wrapText="1"/>
      <protection locked="0"/>
    </xf>
    <xf numFmtId="0" fontId="35" fillId="0" borderId="6" xfId="1" applyFont="1" applyBorder="1" applyAlignment="1" applyProtection="1">
      <alignment vertical="center" wrapText="1"/>
      <protection locked="0"/>
    </xf>
    <xf numFmtId="0" fontId="35" fillId="0" borderId="7" xfId="1" applyFont="1" applyBorder="1" applyAlignment="1" applyProtection="1">
      <alignment vertical="center" wrapText="1"/>
      <protection locked="0"/>
    </xf>
    <xf numFmtId="0" fontId="41" fillId="0" borderId="6" xfId="1" applyFont="1" applyBorder="1" applyAlignment="1">
      <alignment horizontal="center" vertical="center" wrapText="1"/>
    </xf>
    <xf numFmtId="0" fontId="35" fillId="0" borderId="5" xfId="1" applyFont="1" applyBorder="1" applyAlignment="1" applyProtection="1">
      <alignment vertical="center"/>
      <protection locked="0"/>
    </xf>
    <xf numFmtId="0" fontId="35" fillId="0" borderId="6" xfId="1" applyFont="1" applyBorder="1" applyAlignment="1" applyProtection="1">
      <alignment vertical="center"/>
      <protection locked="0"/>
    </xf>
    <xf numFmtId="0" fontId="35" fillId="0" borderId="33" xfId="1" applyFont="1" applyBorder="1" applyAlignment="1" applyProtection="1">
      <alignment vertical="center"/>
      <protection locked="0"/>
    </xf>
    <xf numFmtId="0" fontId="41" fillId="0" borderId="7" xfId="1" applyFont="1" applyBorder="1" applyAlignment="1">
      <alignment horizontal="center" vertical="center"/>
    </xf>
    <xf numFmtId="0" fontId="35" fillId="0" borderId="36" xfId="1" applyFont="1" applyBorder="1" applyAlignment="1" applyProtection="1">
      <alignment horizontal="left" vertical="center" shrinkToFit="1"/>
      <protection locked="0"/>
    </xf>
    <xf numFmtId="0" fontId="35" fillId="0" borderId="37" xfId="1" applyFont="1" applyBorder="1" applyAlignment="1" applyProtection="1">
      <alignment horizontal="left" vertical="center" shrinkToFit="1"/>
      <protection locked="0"/>
    </xf>
    <xf numFmtId="0" fontId="35" fillId="0" borderId="40" xfId="1" applyFont="1" applyBorder="1" applyAlignment="1" applyProtection="1">
      <alignment horizontal="left" vertical="center" shrinkToFit="1"/>
      <protection locked="0"/>
    </xf>
    <xf numFmtId="0" fontId="35" fillId="0" borderId="46" xfId="1" applyFont="1" applyBorder="1" applyAlignment="1" applyProtection="1">
      <alignment horizontal="left" vertical="center" shrinkToFit="1"/>
      <protection locked="0"/>
    </xf>
    <xf numFmtId="0" fontId="35" fillId="0" borderId="47" xfId="1" applyFont="1" applyBorder="1" applyAlignment="1">
      <alignment horizontal="right" vertical="center"/>
    </xf>
    <xf numFmtId="0" fontId="35" fillId="0" borderId="40" xfId="1" applyFont="1" applyBorder="1" applyAlignment="1">
      <alignment horizontal="right" vertical="center"/>
    </xf>
    <xf numFmtId="0" fontId="35" fillId="0" borderId="41" xfId="1" applyFont="1" applyBorder="1" applyAlignment="1" applyProtection="1">
      <alignment horizontal="left" vertical="center" shrinkToFit="1"/>
      <protection locked="0"/>
    </xf>
    <xf numFmtId="0" fontId="41" fillId="6" borderId="15" xfId="1" applyFont="1" applyFill="1" applyBorder="1" applyAlignment="1">
      <alignment horizontal="center" vertical="center" wrapText="1"/>
    </xf>
    <xf numFmtId="0" fontId="41" fillId="6" borderId="18" xfId="1" applyFont="1" applyFill="1" applyBorder="1" applyAlignment="1">
      <alignment horizontal="center" vertical="center" wrapText="1"/>
    </xf>
    <xf numFmtId="0" fontId="41" fillId="6" borderId="16" xfId="1" applyFont="1" applyFill="1" applyBorder="1" applyAlignment="1">
      <alignment horizontal="center" vertical="center" wrapText="1"/>
    </xf>
    <xf numFmtId="0" fontId="35" fillId="0" borderId="17" xfId="1" applyFont="1" applyBorder="1" applyAlignment="1" applyProtection="1">
      <alignment horizontal="left" vertical="center" wrapText="1"/>
      <protection locked="0"/>
    </xf>
    <xf numFmtId="0" fontId="45" fillId="0" borderId="18" xfId="1" applyFont="1" applyBorder="1" applyAlignment="1" applyProtection="1">
      <alignment horizontal="left" vertical="center" wrapText="1"/>
      <protection locked="0"/>
    </xf>
    <xf numFmtId="0" fontId="45" fillId="0" borderId="19" xfId="1" applyFont="1" applyBorder="1" applyAlignment="1" applyProtection="1">
      <alignment horizontal="left" vertical="center" wrapText="1"/>
      <protection locked="0"/>
    </xf>
    <xf numFmtId="0" fontId="41" fillId="0" borderId="42" xfId="1" applyFont="1" applyBorder="1" applyAlignment="1">
      <alignment horizontal="center" vertical="center" wrapText="1"/>
    </xf>
    <xf numFmtId="0" fontId="41" fillId="0" borderId="0" xfId="1" applyFont="1" applyAlignment="1">
      <alignment horizontal="center" vertical="center" wrapText="1"/>
    </xf>
    <xf numFmtId="0" fontId="41" fillId="0" borderId="62" xfId="1" applyFont="1" applyBorder="1" applyAlignment="1">
      <alignment horizontal="center" vertical="center" wrapText="1"/>
    </xf>
    <xf numFmtId="0" fontId="41" fillId="0" borderId="45" xfId="1" applyFont="1" applyBorder="1" applyAlignment="1">
      <alignment horizontal="center" vertical="center" wrapText="1"/>
    </xf>
    <xf numFmtId="0" fontId="41" fillId="0" borderId="40" xfId="1" applyFont="1" applyBorder="1" applyAlignment="1">
      <alignment horizontal="center" vertical="center" wrapText="1"/>
    </xf>
    <xf numFmtId="0" fontId="43" fillId="0" borderId="36" xfId="1" applyFont="1" applyBorder="1" applyAlignment="1" applyProtection="1">
      <alignment horizontal="left" vertical="center" shrinkToFit="1"/>
      <protection locked="0"/>
    </xf>
    <xf numFmtId="0" fontId="43" fillId="0" borderId="43" xfId="1" applyFont="1" applyBorder="1" applyAlignment="1" applyProtection="1">
      <alignment horizontal="left" vertical="center" shrinkToFit="1"/>
      <protection locked="0"/>
    </xf>
    <xf numFmtId="0" fontId="35" fillId="0" borderId="44" xfId="1" applyFont="1" applyBorder="1" applyAlignment="1">
      <alignment horizontal="left" vertical="center"/>
    </xf>
    <xf numFmtId="0" fontId="35" fillId="0" borderId="36" xfId="1" applyFont="1" applyBorder="1" applyAlignment="1">
      <alignment horizontal="left" vertical="center"/>
    </xf>
    <xf numFmtId="0" fontId="35" fillId="0" borderId="36" xfId="1" applyFont="1" applyBorder="1" applyAlignment="1">
      <alignment horizontal="right" vertical="center"/>
    </xf>
    <xf numFmtId="0" fontId="24" fillId="0" borderId="27" xfId="1" applyFont="1" applyBorder="1" applyAlignment="1">
      <alignment horizontal="left" vertical="center"/>
    </xf>
    <xf numFmtId="0" fontId="24" fillId="0" borderId="28" xfId="1" applyFont="1" applyBorder="1" applyAlignment="1">
      <alignment horizontal="left" vertical="center"/>
    </xf>
    <xf numFmtId="0" fontId="24" fillId="0" borderId="29" xfId="1" applyFont="1" applyBorder="1" applyAlignment="1">
      <alignment horizontal="left" vertical="center"/>
    </xf>
    <xf numFmtId="0" fontId="23" fillId="0" borderId="36" xfId="1" applyFont="1" applyBorder="1" applyAlignment="1">
      <alignment horizontal="center" vertical="center" textRotation="255"/>
    </xf>
    <xf numFmtId="0" fontId="23" fillId="0" borderId="0" xfId="1" applyFont="1" applyAlignment="1">
      <alignment horizontal="center" vertical="center" textRotation="255"/>
    </xf>
    <xf numFmtId="0" fontId="23" fillId="0" borderId="40" xfId="1" applyFont="1" applyBorder="1" applyAlignment="1">
      <alignment horizontal="center" vertical="center" textRotation="255"/>
    </xf>
    <xf numFmtId="0" fontId="24" fillId="0" borderId="27" xfId="1" applyFont="1" applyBorder="1" applyAlignment="1" applyProtection="1">
      <alignment vertical="top" wrapText="1"/>
      <protection locked="0"/>
    </xf>
    <xf numFmtId="0" fontId="24" fillId="0" borderId="28" xfId="1" applyFont="1" applyBorder="1" applyAlignment="1" applyProtection="1">
      <alignment vertical="top" wrapText="1"/>
      <protection locked="0"/>
    </xf>
    <xf numFmtId="0" fontId="24" fillId="0" borderId="29" xfId="1" applyFont="1" applyBorder="1" applyAlignment="1" applyProtection="1">
      <alignment vertical="top" wrapText="1"/>
      <protection locked="0"/>
    </xf>
    <xf numFmtId="0" fontId="24" fillId="0" borderId="61" xfId="1" applyFont="1" applyBorder="1" applyAlignment="1" applyProtection="1">
      <alignment horizontal="left" vertical="center"/>
      <protection locked="0"/>
    </xf>
    <xf numFmtId="0" fontId="24" fillId="0" borderId="60" xfId="1" applyFont="1" applyBorder="1" applyAlignment="1" applyProtection="1">
      <alignment horizontal="left" vertical="center"/>
      <protection locked="0"/>
    </xf>
    <xf numFmtId="0" fontId="24" fillId="0" borderId="4" xfId="1" applyFont="1" applyBorder="1" applyAlignment="1" applyProtection="1">
      <alignment horizontal="left" vertical="center" wrapText="1"/>
      <protection locked="0"/>
    </xf>
    <xf numFmtId="0" fontId="24" fillId="0" borderId="0" xfId="1" applyFont="1" applyAlignment="1" applyProtection="1">
      <alignment horizontal="left" vertical="center" wrapText="1"/>
      <protection locked="0"/>
    </xf>
    <xf numFmtId="0" fontId="24" fillId="0" borderId="23" xfId="1" applyFont="1" applyBorder="1" applyAlignment="1" applyProtection="1">
      <alignment horizontal="left" vertical="center" wrapText="1"/>
      <protection locked="0"/>
    </xf>
    <xf numFmtId="0" fontId="24" fillId="0" borderId="24" xfId="1" applyFont="1" applyBorder="1" applyAlignment="1" applyProtection="1">
      <alignment horizontal="left" vertical="center" wrapText="1"/>
      <protection locked="0"/>
    </xf>
    <xf numFmtId="0" fontId="24" fillId="0" borderId="26" xfId="1" applyFont="1" applyBorder="1" applyAlignment="1" applyProtection="1">
      <alignment horizontal="left" vertical="center" wrapText="1"/>
      <protection locked="0"/>
    </xf>
    <xf numFmtId="0" fontId="24" fillId="0" borderId="25" xfId="1" applyFont="1" applyBorder="1" applyAlignment="1" applyProtection="1">
      <alignment horizontal="left" vertical="center" wrapText="1"/>
      <protection locked="0"/>
    </xf>
    <xf numFmtId="0" fontId="5" fillId="6" borderId="60" xfId="1" applyFont="1" applyFill="1" applyBorder="1" applyAlignment="1">
      <alignment horizontal="center" vertical="center"/>
    </xf>
    <xf numFmtId="0" fontId="46" fillId="6" borderId="8" xfId="1" applyFont="1" applyFill="1" applyBorder="1" applyAlignment="1">
      <alignment horizontal="right"/>
    </xf>
    <xf numFmtId="0" fontId="28" fillId="0" borderId="31" xfId="1" applyFont="1" applyBorder="1" applyAlignment="1">
      <alignment horizontal="left" vertical="center" wrapText="1"/>
    </xf>
    <xf numFmtId="0" fontId="29" fillId="0" borderId="12" xfId="1" applyFont="1" applyBorder="1" applyAlignment="1">
      <alignment horizontal="left" vertical="center" wrapText="1"/>
    </xf>
    <xf numFmtId="0" fontId="29" fillId="0" borderId="14" xfId="1" applyFont="1" applyBorder="1" applyAlignment="1">
      <alignment horizontal="left" vertical="center" wrapText="1"/>
    </xf>
    <xf numFmtId="0" fontId="6" fillId="0" borderId="32" xfId="1" applyBorder="1" applyAlignment="1">
      <alignment horizontal="left" vertical="top" wrapText="1"/>
    </xf>
    <xf numFmtId="0" fontId="6" fillId="0" borderId="66" xfId="1" applyBorder="1" applyAlignment="1">
      <alignment horizontal="left" vertical="top" wrapText="1"/>
    </xf>
    <xf numFmtId="0" fontId="28" fillId="0" borderId="34" xfId="1" applyFont="1" applyBorder="1" applyAlignment="1">
      <alignment horizontal="left" vertical="center" wrapText="1"/>
    </xf>
    <xf numFmtId="0" fontId="29" fillId="0" borderId="36" xfId="1" applyFont="1" applyBorder="1" applyAlignment="1">
      <alignment horizontal="left" vertical="center" wrapText="1"/>
    </xf>
    <xf numFmtId="0" fontId="29" fillId="0" borderId="37" xfId="1" applyFont="1" applyBorder="1" applyAlignment="1">
      <alignment horizontal="left" vertical="center" wrapText="1"/>
    </xf>
    <xf numFmtId="0" fontId="25" fillId="0" borderId="48" xfId="1" applyFont="1" applyBorder="1" applyAlignment="1" applyProtection="1">
      <alignment horizontal="left" vertical="top" wrapText="1"/>
      <protection locked="0"/>
    </xf>
    <xf numFmtId="0" fontId="25" fillId="0" borderId="0" xfId="1" applyFont="1" applyAlignment="1" applyProtection="1">
      <alignment horizontal="left" vertical="top" wrapText="1"/>
      <protection locked="0"/>
    </xf>
    <xf numFmtId="0" fontId="25" fillId="0" borderId="49" xfId="1" applyFont="1" applyBorder="1" applyAlignment="1" applyProtection="1">
      <alignment horizontal="left" vertical="top" wrapText="1"/>
      <protection locked="0"/>
    </xf>
    <xf numFmtId="0" fontId="25" fillId="0" borderId="38" xfId="1" applyFont="1" applyBorder="1" applyAlignment="1" applyProtection="1">
      <alignment horizontal="left" vertical="top" wrapText="1"/>
      <protection locked="0"/>
    </xf>
    <xf numFmtId="0" fontId="25" fillId="0" borderId="40" xfId="1" applyFont="1" applyBorder="1" applyAlignment="1" applyProtection="1">
      <alignment horizontal="left" vertical="top" wrapText="1"/>
      <protection locked="0"/>
    </xf>
    <xf numFmtId="0" fontId="25" fillId="0" borderId="41" xfId="1" applyFont="1" applyBorder="1" applyAlignment="1" applyProtection="1">
      <alignment horizontal="left" vertical="top" wrapText="1"/>
      <protection locked="0"/>
    </xf>
    <xf numFmtId="0" fontId="22" fillId="6" borderId="60" xfId="1" applyFont="1" applyFill="1" applyBorder="1" applyAlignment="1">
      <alignment horizontal="center" vertical="center" wrapText="1"/>
    </xf>
    <xf numFmtId="14" fontId="25" fillId="0" borderId="65" xfId="1" applyNumberFormat="1" applyFont="1" applyBorder="1" applyAlignment="1" applyProtection="1">
      <alignment horizontal="right" vertical="center" wrapText="1"/>
      <protection locked="0"/>
    </xf>
    <xf numFmtId="14" fontId="25" fillId="0" borderId="26" xfId="1" applyNumberFormat="1" applyFont="1" applyBorder="1" applyAlignment="1" applyProtection="1">
      <alignment horizontal="right" vertical="center" wrapText="1"/>
      <protection locked="0"/>
    </xf>
    <xf numFmtId="14" fontId="25" fillId="0" borderId="26" xfId="1" applyNumberFormat="1" applyFont="1" applyBorder="1" applyAlignment="1" applyProtection="1">
      <alignment horizontal="left" vertical="center" wrapText="1"/>
      <protection locked="0"/>
    </xf>
    <xf numFmtId="14" fontId="25" fillId="0" borderId="64" xfId="1" applyNumberFormat="1" applyFont="1" applyBorder="1" applyAlignment="1" applyProtection="1">
      <alignment horizontal="left" vertical="center" wrapText="1"/>
      <protection locked="0"/>
    </xf>
    <xf numFmtId="0" fontId="25" fillId="0" borderId="26" xfId="1" applyFont="1" applyBorder="1" applyAlignment="1">
      <alignment horizontal="left" vertical="center" wrapText="1"/>
    </xf>
    <xf numFmtId="0" fontId="25" fillId="0" borderId="54" xfId="1" applyFont="1" applyBorder="1" applyAlignment="1">
      <alignment horizontal="left" vertical="center" wrapText="1"/>
    </xf>
    <xf numFmtId="14" fontId="25" fillId="0" borderId="50" xfId="1" applyNumberFormat="1" applyFont="1" applyBorder="1" applyAlignment="1" applyProtection="1">
      <alignment horizontal="right" vertical="center" wrapText="1"/>
      <protection locked="0"/>
    </xf>
    <xf numFmtId="14" fontId="25" fillId="0" borderId="8" xfId="1" applyNumberFormat="1" applyFont="1" applyBorder="1" applyAlignment="1" applyProtection="1">
      <alignment horizontal="right" vertical="center" wrapText="1"/>
      <protection locked="0"/>
    </xf>
    <xf numFmtId="14" fontId="25" fillId="0" borderId="8" xfId="1" applyNumberFormat="1" applyFont="1" applyBorder="1" applyAlignment="1" applyProtection="1">
      <alignment horizontal="left" vertical="center" wrapText="1"/>
      <protection locked="0"/>
    </xf>
    <xf numFmtId="0" fontId="25" fillId="0" borderId="8" xfId="1" applyFont="1" applyBorder="1" applyAlignment="1">
      <alignment horizontal="left" vertical="center" wrapText="1"/>
    </xf>
    <xf numFmtId="0" fontId="25" fillId="0" borderId="58" xfId="1" applyFont="1" applyBorder="1" applyAlignment="1">
      <alignment horizontal="left" vertical="center" wrapText="1"/>
    </xf>
    <xf numFmtId="0" fontId="23" fillId="6" borderId="34" xfId="1" applyFont="1" applyFill="1" applyBorder="1" applyAlignment="1">
      <alignment horizontal="left" vertical="center" wrapText="1"/>
    </xf>
    <xf numFmtId="0" fontId="23" fillId="6" borderId="48" xfId="1" applyFont="1" applyFill="1" applyBorder="1" applyAlignment="1">
      <alignment horizontal="left" vertical="center" wrapText="1"/>
    </xf>
    <xf numFmtId="0" fontId="23" fillId="6" borderId="38" xfId="1" applyFont="1" applyFill="1" applyBorder="1" applyAlignment="1">
      <alignment horizontal="left" vertical="center" wrapText="1"/>
    </xf>
    <xf numFmtId="0" fontId="25" fillId="0" borderId="45" xfId="1" applyFont="1" applyBorder="1" applyAlignment="1" applyProtection="1">
      <alignment horizontal="left" vertical="top" wrapText="1"/>
      <protection locked="0"/>
    </xf>
    <xf numFmtId="0" fontId="5" fillId="6" borderId="1" xfId="1" applyFont="1" applyFill="1" applyBorder="1" applyAlignment="1">
      <alignment horizontal="center" vertical="center"/>
    </xf>
    <xf numFmtId="0" fontId="5" fillId="6" borderId="2" xfId="1" applyFont="1" applyFill="1" applyBorder="1" applyAlignment="1">
      <alignment horizontal="center" vertical="center"/>
    </xf>
    <xf numFmtId="0" fontId="5" fillId="6" borderId="3" xfId="1" applyFont="1" applyFill="1" applyBorder="1" applyAlignment="1">
      <alignment horizontal="center" vertical="center"/>
    </xf>
    <xf numFmtId="0" fontId="30" fillId="0" borderId="31" xfId="1" applyFont="1" applyBorder="1" applyAlignment="1">
      <alignment horizontal="left" vertical="top" wrapText="1"/>
    </xf>
    <xf numFmtId="0" fontId="30" fillId="0" borderId="22" xfId="1" applyFont="1" applyBorder="1" applyAlignment="1">
      <alignment horizontal="left" vertical="top" wrapText="1"/>
    </xf>
    <xf numFmtId="0" fontId="30" fillId="0" borderId="51" xfId="1" applyFont="1" applyBorder="1" applyAlignment="1">
      <alignment horizontal="left" vertical="top" wrapText="1"/>
    </xf>
    <xf numFmtId="0" fontId="31" fillId="0" borderId="42" xfId="1" applyFont="1" applyBorder="1" applyAlignment="1">
      <alignment horizontal="left" vertical="top" wrapText="1"/>
    </xf>
    <xf numFmtId="0" fontId="31" fillId="0" borderId="36" xfId="1" applyFont="1" applyBorder="1" applyAlignment="1">
      <alignment horizontal="left" vertical="top" wrapText="1"/>
    </xf>
    <xf numFmtId="0" fontId="31" fillId="0" borderId="37" xfId="1" applyFont="1" applyBorder="1" applyAlignment="1">
      <alignment horizontal="left" vertical="top" wrapText="1"/>
    </xf>
    <xf numFmtId="0" fontId="22" fillId="6" borderId="60" xfId="1" applyFont="1" applyFill="1" applyBorder="1" applyAlignment="1">
      <alignment horizontal="center" vertical="center"/>
    </xf>
    <xf numFmtId="0" fontId="32" fillId="0" borderId="42" xfId="1" applyFont="1" applyBorder="1" applyAlignment="1">
      <alignment horizontal="left" vertical="top" wrapText="1"/>
    </xf>
    <xf numFmtId="0" fontId="32" fillId="0" borderId="36" xfId="1" applyFont="1" applyBorder="1" applyAlignment="1">
      <alignment horizontal="left" vertical="top" wrapText="1"/>
    </xf>
    <xf numFmtId="0" fontId="32" fillId="0" borderId="37" xfId="1" applyFont="1" applyBorder="1" applyAlignment="1">
      <alignment horizontal="left" vertical="top" wrapText="1"/>
    </xf>
    <xf numFmtId="0" fontId="25" fillId="0" borderId="52" xfId="1" applyFont="1" applyBorder="1" applyAlignment="1" applyProtection="1">
      <alignment vertical="top" wrapText="1"/>
      <protection locked="0"/>
    </xf>
    <xf numFmtId="0" fontId="25" fillId="0" borderId="0" xfId="1" applyFont="1" applyAlignment="1" applyProtection="1">
      <alignment vertical="top" wrapText="1"/>
      <protection locked="0"/>
    </xf>
    <xf numFmtId="0" fontId="24" fillId="0" borderId="0" xfId="1" applyFont="1" applyAlignment="1" applyProtection="1">
      <alignment vertical="center"/>
      <protection locked="0"/>
    </xf>
    <xf numFmtId="0" fontId="24" fillId="0" borderId="49" xfId="1" applyFont="1" applyBorder="1" applyAlignment="1" applyProtection="1">
      <alignment horizontal="left" vertical="center" wrapText="1"/>
      <protection locked="0"/>
    </xf>
    <xf numFmtId="0" fontId="26" fillId="0" borderId="52" xfId="1" applyFont="1" applyBorder="1" applyAlignment="1" applyProtection="1">
      <alignment vertical="top" wrapText="1"/>
      <protection locked="0"/>
    </xf>
    <xf numFmtId="0" fontId="26" fillId="0" borderId="0" xfId="1" applyFont="1" applyAlignment="1" applyProtection="1">
      <alignment vertical="top" wrapText="1"/>
      <protection locked="0"/>
    </xf>
    <xf numFmtId="0" fontId="26" fillId="0" borderId="0" xfId="1" applyFont="1" applyAlignment="1" applyProtection="1">
      <alignment vertical="center"/>
      <protection locked="0"/>
    </xf>
    <xf numFmtId="0" fontId="24" fillId="0" borderId="0" xfId="1" applyFont="1" applyAlignment="1">
      <alignment horizontal="left" vertical="center" wrapText="1"/>
    </xf>
    <xf numFmtId="0" fontId="24" fillId="0" borderId="49" xfId="1" applyFont="1" applyBorder="1" applyAlignment="1">
      <alignment horizontal="left" vertical="center" wrapText="1"/>
    </xf>
    <xf numFmtId="0" fontId="25" fillId="0" borderId="57" xfId="1" applyFont="1" applyBorder="1" applyAlignment="1" applyProtection="1">
      <alignment horizontal="left" vertical="top" wrapText="1"/>
      <protection locked="0"/>
    </xf>
    <xf numFmtId="0" fontId="25" fillId="0" borderId="8" xfId="1" applyFont="1" applyBorder="1" applyAlignment="1" applyProtection="1">
      <alignment horizontal="left" vertical="top" wrapText="1"/>
      <protection locked="0"/>
    </xf>
    <xf numFmtId="0" fontId="25" fillId="0" borderId="58" xfId="1" applyFont="1" applyBorder="1" applyAlignment="1" applyProtection="1">
      <alignment horizontal="left" vertical="top" wrapText="1"/>
      <protection locked="0"/>
    </xf>
    <xf numFmtId="0" fontId="24" fillId="0" borderId="0" xfId="1" applyFont="1" applyAlignment="1" applyProtection="1">
      <alignment horizontal="left" vertical="center"/>
      <protection locked="0"/>
    </xf>
    <xf numFmtId="0" fontId="26" fillId="0" borderId="53" xfId="1" applyFont="1" applyBorder="1" applyAlignment="1">
      <alignment vertical="top" wrapText="1"/>
    </xf>
    <xf numFmtId="0" fontId="26" fillId="0" borderId="26" xfId="1" applyFont="1" applyBorder="1" applyAlignment="1">
      <alignment vertical="top" wrapText="1"/>
    </xf>
    <xf numFmtId="0" fontId="26" fillId="0" borderId="54" xfId="1" applyFont="1" applyBorder="1" applyAlignment="1">
      <alignment vertical="top" wrapText="1"/>
    </xf>
    <xf numFmtId="0" fontId="31" fillId="0" borderId="55" xfId="1" applyFont="1" applyBorder="1" applyAlignment="1">
      <alignment horizontal="left" vertical="center" wrapText="1"/>
    </xf>
    <xf numFmtId="0" fontId="32" fillId="0" borderId="28" xfId="1" applyFont="1" applyBorder="1" applyAlignment="1">
      <alignment horizontal="left" vertical="center" wrapText="1"/>
    </xf>
    <xf numFmtId="0" fontId="32" fillId="0" borderId="56" xfId="1" applyFont="1" applyBorder="1" applyAlignment="1">
      <alignment horizontal="left" vertical="center" wrapText="1"/>
    </xf>
    <xf numFmtId="0" fontId="24" fillId="0" borderId="45" xfId="1" applyFont="1" applyBorder="1" applyAlignment="1" applyProtection="1">
      <alignment horizontal="left" vertical="top" wrapText="1"/>
      <protection locked="0"/>
    </xf>
    <xf numFmtId="0" fontId="24" fillId="0" borderId="40" xfId="1" applyFont="1" applyBorder="1" applyAlignment="1" applyProtection="1">
      <alignment horizontal="left" vertical="top" wrapText="1"/>
      <protection locked="0"/>
    </xf>
    <xf numFmtId="0" fontId="24" fillId="0" borderId="41" xfId="1" applyFont="1" applyBorder="1" applyAlignment="1" applyProtection="1">
      <alignment horizontal="left" vertical="top" wrapText="1"/>
      <protection locked="0"/>
    </xf>
    <xf numFmtId="0" fontId="31" fillId="0" borderId="52" xfId="1" applyFont="1" applyBorder="1" applyAlignment="1">
      <alignment horizontal="left" vertical="top" wrapText="1"/>
    </xf>
    <xf numFmtId="0" fontId="32" fillId="0" borderId="0" xfId="1" applyFont="1" applyAlignment="1">
      <alignment horizontal="left" vertical="top" wrapText="1"/>
    </xf>
    <xf numFmtId="0" fontId="32" fillId="0" borderId="49" xfId="1" applyFont="1" applyBorder="1" applyAlignment="1">
      <alignment horizontal="left" vertical="top" wrapText="1"/>
    </xf>
    <xf numFmtId="0" fontId="48" fillId="2" borderId="1" xfId="0" applyFont="1" applyFill="1" applyBorder="1" applyAlignment="1">
      <alignment horizontal="center" vertical="center"/>
    </xf>
    <xf numFmtId="0" fontId="48" fillId="2" borderId="2" xfId="0" applyFont="1" applyFill="1" applyBorder="1" applyAlignment="1">
      <alignment horizontal="center" vertical="center"/>
    </xf>
    <xf numFmtId="0" fontId="48" fillId="2" borderId="3" xfId="0" applyFont="1" applyFill="1" applyBorder="1" applyAlignment="1">
      <alignment horizontal="center" vertical="center"/>
    </xf>
    <xf numFmtId="0" fontId="48" fillId="4" borderId="1" xfId="0" applyFont="1" applyFill="1" applyBorder="1" applyAlignment="1">
      <alignment horizontal="center" vertical="center"/>
    </xf>
    <xf numFmtId="0" fontId="48" fillId="4" borderId="2" xfId="0" applyFont="1" applyFill="1" applyBorder="1" applyAlignment="1">
      <alignment horizontal="center" vertical="center"/>
    </xf>
    <xf numFmtId="0" fontId="48" fillId="2" borderId="60" xfId="0" applyFont="1" applyFill="1" applyBorder="1" applyAlignment="1">
      <alignment horizontal="center" vertical="center"/>
    </xf>
    <xf numFmtId="0" fontId="48" fillId="3" borderId="1" xfId="0" applyFont="1" applyFill="1" applyBorder="1" applyAlignment="1">
      <alignment horizontal="center" vertical="center"/>
    </xf>
    <xf numFmtId="0" fontId="48" fillId="3" borderId="2" xfId="0" applyFont="1" applyFill="1" applyBorder="1" applyAlignment="1">
      <alignment horizontal="center" vertical="center"/>
    </xf>
    <xf numFmtId="0" fontId="48" fillId="3" borderId="3" xfId="0" applyFont="1" applyFill="1" applyBorder="1" applyAlignment="1">
      <alignment horizontal="center" vertical="center"/>
    </xf>
    <xf numFmtId="0" fontId="48" fillId="7" borderId="60" xfId="0" applyFont="1" applyFill="1" applyBorder="1" applyAlignment="1">
      <alignment horizontal="center" vertical="center"/>
    </xf>
    <xf numFmtId="0" fontId="48" fillId="3" borderId="60" xfId="0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4">
    <dxf>
      <font>
        <strike val="0"/>
        <outline val="0"/>
        <shadow val="0"/>
        <u val="none"/>
        <vertAlign val="baseline"/>
        <sz val="10"/>
        <color auto="1"/>
        <name val="游ゴシック"/>
        <scheme val="minor"/>
      </font>
      <numFmt numFmtId="30" formatCode="@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游ゴシック"/>
        <scheme val="minor"/>
      </font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游ゴシック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游ゴシック"/>
        <scheme val="minor"/>
      </font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0" readingOrder="0"/>
    </dxf>
  </dxfs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fmlaLink="事務局集計!$AR$5" lockText="1"/>
</file>

<file path=xl/ctrlProps/ctrlProp2.xml><?xml version="1.0" encoding="utf-8"?>
<formControlPr xmlns="http://schemas.microsoft.com/office/spreadsheetml/2009/9/main" objectType="CheckBox" fmlaLink="事務局集計!$AT$5" lockText="1"/>
</file>

<file path=xl/ctrlProps/ctrlProp3.xml><?xml version="1.0" encoding="utf-8"?>
<formControlPr xmlns="http://schemas.microsoft.com/office/spreadsheetml/2009/9/main" objectType="CheckBox" fmlaLink="事務局集計!$AV$5" lockText="1"/>
</file>

<file path=xl/ctrlProps/ctrlProp4.xml><?xml version="1.0" encoding="utf-8"?>
<formControlPr xmlns="http://schemas.microsoft.com/office/spreadsheetml/2009/9/main" objectType="CheckBox" fmlaLink="事務局集計!$AW$5" lockText="1"/>
</file>

<file path=xl/ctrlProps/ctrlProp5.xml><?xml version="1.0" encoding="utf-8"?>
<formControlPr xmlns="http://schemas.microsoft.com/office/spreadsheetml/2009/9/main" objectType="CheckBox" fmlaLink="事務局集計!$AU$5" lockText="1"/>
</file>

<file path=xl/ctrlProps/ctrlProp6.xml><?xml version="1.0" encoding="utf-8"?>
<formControlPr xmlns="http://schemas.microsoft.com/office/spreadsheetml/2009/9/main" objectType="CheckBox" fmlaLink="事務局集計!$AY$5" lockText="1"/>
</file>

<file path=xl/ctrlProps/ctrlProp7.xml><?xml version="1.0" encoding="utf-8"?>
<formControlPr xmlns="http://schemas.microsoft.com/office/spreadsheetml/2009/9/main" objectType="Radio" firstButton="1" fmlaLink="事務局集計!$BA$5" lockText="1"/>
</file>

<file path=xl/ctrlProps/ctrlProp8.xml><?xml version="1.0" encoding="utf-8"?>
<formControlPr xmlns="http://schemas.microsoft.com/office/spreadsheetml/2009/9/main" objectType="Radio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7</xdr:row>
          <xdr:rowOff>19050</xdr:rowOff>
        </xdr:from>
        <xdr:to>
          <xdr:col>1</xdr:col>
          <xdr:colOff>123825</xdr:colOff>
          <xdr:row>8</xdr:row>
          <xdr:rowOff>0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3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ウェブサイト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7</xdr:row>
          <xdr:rowOff>9525</xdr:rowOff>
        </xdr:from>
        <xdr:to>
          <xdr:col>9</xdr:col>
          <xdr:colOff>1190625</xdr:colOff>
          <xdr:row>8</xdr:row>
          <xdr:rowOff>0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3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環境省からの推薦依頼文書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8</xdr:row>
          <xdr:rowOff>9525</xdr:rowOff>
        </xdr:from>
        <xdr:to>
          <xdr:col>4</xdr:col>
          <xdr:colOff>304800</xdr:colOff>
          <xdr:row>9</xdr:row>
          <xdr:rowOff>0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00000000-0008-0000-03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事務局からのメール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676275</xdr:colOff>
          <xdr:row>8</xdr:row>
          <xdr:rowOff>19050</xdr:rowOff>
        </xdr:from>
        <xdr:to>
          <xdr:col>4</xdr:col>
          <xdr:colOff>1400175</xdr:colOff>
          <xdr:row>9</xdr:row>
          <xdr:rowOff>0</xdr:rowOff>
        </xdr:to>
        <xdr:sp macro="" textlink="">
          <xdr:nvSpPr>
            <xdr:cNvPr id="4100" name="Check Box 4" hidden="1">
              <a:extLst>
                <a:ext uri="{63B3BB69-23CF-44E3-9099-C40C66FF867C}">
                  <a14:compatExt spid="_x0000_s4100"/>
                </a:ext>
                <a:ext uri="{FF2B5EF4-FFF2-40B4-BE49-F238E27FC236}">
                  <a16:creationId xmlns:a16="http://schemas.microsoft.com/office/drawing/2014/main" id="{00000000-0008-0000-0300-00000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新聞・雑誌等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8</xdr:row>
          <xdr:rowOff>0</xdr:rowOff>
        </xdr:from>
        <xdr:to>
          <xdr:col>2</xdr:col>
          <xdr:colOff>238125</xdr:colOff>
          <xdr:row>8</xdr:row>
          <xdr:rowOff>219075</xdr:rowOff>
        </xdr:to>
        <xdr:sp macro="" textlink="">
          <xdr:nvSpPr>
            <xdr:cNvPr id="4101" name="Check Box 5" hidden="1">
              <a:extLst>
                <a:ext uri="{63B3BB69-23CF-44E3-9099-C40C66FF867C}">
                  <a14:compatExt spid="_x0000_s4101"/>
                </a:ext>
                <a:ext uri="{FF2B5EF4-FFF2-40B4-BE49-F238E27FC236}">
                  <a16:creationId xmlns:a16="http://schemas.microsoft.com/office/drawing/2014/main" id="{00000000-0008-0000-0300-00000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事務局からのチラシ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9</xdr:row>
          <xdr:rowOff>19050</xdr:rowOff>
        </xdr:from>
        <xdr:to>
          <xdr:col>0</xdr:col>
          <xdr:colOff>638175</xdr:colOff>
          <xdr:row>10</xdr:row>
          <xdr:rowOff>0</xdr:rowOff>
        </xdr:to>
        <xdr:sp macro="" textlink="">
          <xdr:nvSpPr>
            <xdr:cNvPr id="4102" name="Check Box 6" hidden="1">
              <a:extLst>
                <a:ext uri="{63B3BB69-23CF-44E3-9099-C40C66FF867C}">
                  <a14:compatExt spid="_x0000_s4102"/>
                </a:ext>
                <a:ext uri="{FF2B5EF4-FFF2-40B4-BE49-F238E27FC236}">
                  <a16:creationId xmlns:a16="http://schemas.microsoft.com/office/drawing/2014/main" id="{00000000-0008-0000-0300-00000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12</xdr:row>
          <xdr:rowOff>0</xdr:rowOff>
        </xdr:from>
        <xdr:to>
          <xdr:col>0</xdr:col>
          <xdr:colOff>600075</xdr:colOff>
          <xdr:row>12</xdr:row>
          <xdr:rowOff>219075</xdr:rowOff>
        </xdr:to>
        <xdr:sp macro="" textlink="">
          <xdr:nvSpPr>
            <xdr:cNvPr id="4103" name="Option Button 7" hidden="1">
              <a:extLst>
                <a:ext uri="{63B3BB69-23CF-44E3-9099-C40C66FF867C}">
                  <a14:compatExt spid="_x0000_s4103"/>
                </a:ext>
                <a:ext uri="{FF2B5EF4-FFF2-40B4-BE49-F238E27FC236}">
                  <a16:creationId xmlns:a16="http://schemas.microsoft.com/office/drawing/2014/main" id="{00000000-0008-0000-0300-00000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152400</xdr:colOff>
          <xdr:row>12</xdr:row>
          <xdr:rowOff>0</xdr:rowOff>
        </xdr:from>
        <xdr:to>
          <xdr:col>2</xdr:col>
          <xdr:colOff>371475</xdr:colOff>
          <xdr:row>12</xdr:row>
          <xdr:rowOff>238125</xdr:rowOff>
        </xdr:to>
        <xdr:sp macro="" textlink="">
          <xdr:nvSpPr>
            <xdr:cNvPr id="4104" name="Option Button 8" hidden="1">
              <a:extLst>
                <a:ext uri="{63B3BB69-23CF-44E3-9099-C40C66FF867C}">
                  <a14:compatExt spid="_x0000_s4104"/>
                </a:ext>
                <a:ext uri="{FF2B5EF4-FFF2-40B4-BE49-F238E27FC236}">
                  <a16:creationId xmlns:a16="http://schemas.microsoft.com/office/drawing/2014/main" id="{00000000-0008-0000-0300-00000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なし</a:t>
              </a:r>
            </a:p>
          </xdr:txBody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id="1" name="テーブル1" displayName="テーブル1" ref="AA13:AB22" totalsRowShown="0" headerRowDxfId="3" dataDxfId="2" headerRowCellStyle="標準 2">
  <autoFilter ref="AA13:AB22"/>
  <tableColumns count="2">
    <tableColumn id="1" name="部門" dataDxfId="1" dataCellStyle="標準 2"/>
    <tableColumn id="2" name="コード" dataDxfId="0" dataCellStyle="標準 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L38"/>
  <sheetViews>
    <sheetView tabSelected="1" view="pageBreakPreview" zoomScale="60" zoomScaleNormal="70" workbookViewId="0">
      <selection activeCell="B8" sqref="B8:J8"/>
    </sheetView>
  </sheetViews>
  <sheetFormatPr defaultRowHeight="18.75"/>
  <cols>
    <col min="1" max="1" width="8.25" style="27" customWidth="1"/>
    <col min="2" max="2" width="12.875" style="27" customWidth="1"/>
    <col min="3" max="3" width="6.375" style="27" customWidth="1"/>
    <col min="4" max="4" width="1.5" style="27" customWidth="1"/>
    <col min="5" max="5" width="3.25" style="27" customWidth="1"/>
    <col min="6" max="6" width="6.625" style="27" customWidth="1"/>
    <col min="7" max="7" width="46.25" style="27" customWidth="1"/>
    <col min="8" max="9" width="5.375" style="27" customWidth="1"/>
    <col min="10" max="10" width="17.75" style="27" customWidth="1"/>
    <col min="11" max="11" width="2.25" style="2" customWidth="1"/>
    <col min="12" max="12" width="9" style="2"/>
  </cols>
  <sheetData>
    <row r="1" spans="1:10" s="26" customFormat="1" ht="33" customHeight="1">
      <c r="A1" s="108" t="s">
        <v>146</v>
      </c>
      <c r="B1" s="108"/>
      <c r="C1" s="108"/>
      <c r="D1" s="108"/>
      <c r="E1" s="108"/>
      <c r="F1" s="108"/>
      <c r="G1" s="59"/>
      <c r="H1" s="102" t="s">
        <v>51</v>
      </c>
      <c r="I1" s="103"/>
      <c r="J1" s="104"/>
    </row>
    <row r="2" spans="1:10" s="26" customFormat="1" ht="22.5" customHeight="1">
      <c r="A2" s="60"/>
      <c r="B2" s="61"/>
      <c r="C2" s="61"/>
      <c r="D2" s="61"/>
      <c r="E2" s="61"/>
      <c r="F2" s="61"/>
      <c r="G2" s="62"/>
      <c r="H2" s="61"/>
      <c r="I2" s="61"/>
      <c r="J2" s="61"/>
    </row>
    <row r="3" spans="1:10" s="26" customFormat="1" ht="24.75" customHeight="1">
      <c r="A3" s="60"/>
      <c r="B3" s="61"/>
      <c r="C3" s="61"/>
      <c r="D3" s="61"/>
      <c r="E3" s="61"/>
      <c r="F3" s="61"/>
      <c r="G3" s="62"/>
      <c r="H3" s="105" t="s">
        <v>126</v>
      </c>
      <c r="I3" s="105"/>
      <c r="J3" s="105"/>
    </row>
    <row r="4" spans="1:10" s="26" customFormat="1" ht="24.75" customHeight="1">
      <c r="A4" s="60"/>
      <c r="B4" s="61"/>
      <c r="C4" s="61"/>
      <c r="D4" s="61"/>
      <c r="E4" s="61"/>
      <c r="F4" s="61"/>
      <c r="G4" s="62"/>
      <c r="H4" s="63"/>
      <c r="I4" s="63"/>
      <c r="J4" s="63"/>
    </row>
    <row r="5" spans="1:10" s="26" customFormat="1" ht="24.75" customHeight="1">
      <c r="A5" s="106"/>
      <c r="B5" s="106"/>
      <c r="C5" s="61"/>
      <c r="D5" s="61"/>
      <c r="E5" s="61"/>
      <c r="F5" s="61"/>
      <c r="G5" s="61"/>
      <c r="H5" s="61"/>
      <c r="I5" s="61"/>
      <c r="J5" s="61"/>
    </row>
    <row r="6" spans="1:10" s="26" customFormat="1" ht="24.95" customHeight="1">
      <c r="A6" s="61"/>
      <c r="B6" s="107" t="s">
        <v>47</v>
      </c>
      <c r="C6" s="107"/>
      <c r="D6" s="107"/>
      <c r="E6" s="107"/>
      <c r="F6" s="107"/>
      <c r="G6" s="107"/>
      <c r="H6" s="61"/>
      <c r="I6" s="61"/>
      <c r="J6" s="61"/>
    </row>
    <row r="7" spans="1:10" s="26" customFormat="1" ht="24.95" customHeight="1">
      <c r="A7" s="61"/>
      <c r="B7" s="64"/>
      <c r="C7" s="64"/>
      <c r="D7" s="64"/>
      <c r="E7" s="64"/>
      <c r="F7" s="64"/>
      <c r="G7" s="64"/>
      <c r="H7" s="61"/>
      <c r="I7" s="61"/>
      <c r="J7" s="61"/>
    </row>
    <row r="8" spans="1:10" s="26" customFormat="1" ht="24.75" customHeight="1">
      <c r="A8" s="61"/>
      <c r="B8" s="101" t="s">
        <v>0</v>
      </c>
      <c r="C8" s="101"/>
      <c r="D8" s="101"/>
      <c r="E8" s="101"/>
      <c r="F8" s="101"/>
      <c r="G8" s="101"/>
      <c r="H8" s="101"/>
      <c r="I8" s="101"/>
      <c r="J8" s="101"/>
    </row>
    <row r="9" spans="1:10" s="26" customFormat="1" ht="23.25" customHeight="1">
      <c r="A9" s="65"/>
      <c r="B9" s="65"/>
      <c r="C9" s="109" t="s">
        <v>133</v>
      </c>
      <c r="D9" s="109"/>
      <c r="E9" s="109"/>
      <c r="F9" s="109"/>
      <c r="G9" s="110"/>
      <c r="H9" s="111"/>
      <c r="I9" s="111"/>
      <c r="J9" s="111"/>
    </row>
    <row r="10" spans="1:10" s="26" customFormat="1" ht="23.25" customHeight="1">
      <c r="A10" s="65"/>
      <c r="B10" s="65"/>
      <c r="C10" s="109" t="s">
        <v>134</v>
      </c>
      <c r="D10" s="109"/>
      <c r="E10" s="109"/>
      <c r="F10" s="109"/>
      <c r="G10" s="111"/>
      <c r="H10" s="111"/>
      <c r="I10" s="97" t="s">
        <v>135</v>
      </c>
      <c r="J10" s="67"/>
    </row>
    <row r="11" spans="1:10" s="26" customFormat="1" ht="23.25" customHeight="1">
      <c r="A11" s="65"/>
      <c r="B11" s="98" t="s">
        <v>136</v>
      </c>
      <c r="C11" s="112" t="s">
        <v>137</v>
      </c>
      <c r="D11" s="112"/>
      <c r="E11" s="112"/>
      <c r="F11" s="112"/>
      <c r="G11" s="111"/>
      <c r="H11" s="111"/>
      <c r="I11" s="111"/>
      <c r="J11" s="111"/>
    </row>
    <row r="12" spans="1:10" s="26" customFormat="1" ht="23.25" customHeight="1">
      <c r="A12" s="68" t="s">
        <v>2</v>
      </c>
      <c r="B12" s="61"/>
      <c r="C12" s="112" t="s">
        <v>138</v>
      </c>
      <c r="D12" s="112"/>
      <c r="E12" s="112"/>
      <c r="F12" s="112"/>
      <c r="G12" s="111"/>
      <c r="H12" s="111"/>
      <c r="I12" s="97" t="s">
        <v>135</v>
      </c>
      <c r="J12" s="59"/>
    </row>
    <row r="13" spans="1:10" s="26" customFormat="1" ht="23.25" customHeight="1">
      <c r="A13" s="68"/>
      <c r="B13" s="61"/>
      <c r="C13" s="69"/>
      <c r="D13" s="69"/>
      <c r="E13" s="69"/>
      <c r="F13" s="69"/>
      <c r="G13" s="66"/>
      <c r="H13" s="66"/>
      <c r="I13" s="97"/>
      <c r="J13" s="59"/>
    </row>
    <row r="14" spans="1:10" s="26" customFormat="1" ht="24.75" customHeight="1">
      <c r="A14" s="113" t="s">
        <v>43</v>
      </c>
      <c r="B14" s="113"/>
      <c r="C14" s="113"/>
      <c r="D14" s="113"/>
      <c r="E14" s="113"/>
      <c r="F14" s="113"/>
      <c r="G14" s="113"/>
      <c r="H14" s="113"/>
      <c r="I14" s="113"/>
      <c r="J14" s="113"/>
    </row>
    <row r="15" spans="1:10" s="26" customFormat="1" ht="24.75" customHeight="1">
      <c r="A15" s="61"/>
      <c r="B15" s="101" t="s">
        <v>44</v>
      </c>
      <c r="C15" s="101"/>
      <c r="D15" s="101"/>
      <c r="E15" s="101"/>
      <c r="F15" s="101"/>
      <c r="G15" s="101"/>
      <c r="H15" s="101"/>
      <c r="I15" s="101"/>
      <c r="J15" s="101"/>
    </row>
    <row r="16" spans="1:10" s="26" customFormat="1" ht="21.75" customHeight="1">
      <c r="A16" s="61"/>
      <c r="B16" s="70"/>
      <c r="C16" s="70"/>
      <c r="D16" s="70"/>
      <c r="E16" s="70"/>
      <c r="F16" s="70"/>
      <c r="G16" s="70"/>
      <c r="H16" s="70"/>
      <c r="I16" s="70"/>
      <c r="J16" s="70"/>
    </row>
    <row r="17" spans="1:10" s="26" customFormat="1" ht="24.75" customHeight="1">
      <c r="A17" s="71"/>
      <c r="B17" s="114" t="s">
        <v>3</v>
      </c>
      <c r="C17" s="114"/>
      <c r="D17" s="114"/>
      <c r="E17" s="106" t="str">
        <f>RIGHT($A$1,LEN($A$1)-1)</f>
        <v>開発・製品化部門（緩和分野）</v>
      </c>
      <c r="F17" s="106"/>
      <c r="G17" s="106"/>
      <c r="H17" s="106"/>
      <c r="I17" s="106"/>
      <c r="J17" s="106"/>
    </row>
    <row r="18" spans="1:10" s="26" customFormat="1" ht="24.75" customHeight="1">
      <c r="A18" s="71"/>
      <c r="B18" s="114" t="str">
        <f>IF($H$1="様式１（団体を推薦）","　団　体　名 ：","　個　人　名 ：")</f>
        <v>　団　体　名 ：</v>
      </c>
      <c r="C18" s="114"/>
      <c r="D18" s="114"/>
      <c r="E18" s="126"/>
      <c r="F18" s="126"/>
      <c r="G18" s="126"/>
      <c r="H18" s="126"/>
      <c r="I18" s="126"/>
      <c r="J18" s="126"/>
    </row>
    <row r="19" spans="1:10" s="26" customFormat="1" ht="24.75" customHeight="1">
      <c r="A19" s="72"/>
      <c r="B19" s="114" t="s">
        <v>4</v>
      </c>
      <c r="C19" s="114"/>
      <c r="D19" s="114"/>
      <c r="E19" s="127"/>
      <c r="F19" s="127"/>
      <c r="G19" s="127"/>
      <c r="H19" s="127"/>
      <c r="I19" s="127"/>
      <c r="J19" s="127"/>
    </row>
    <row r="20" spans="1:10" s="26" customFormat="1" ht="24.75" customHeight="1">
      <c r="A20" s="61"/>
      <c r="B20" s="70" t="s">
        <v>1</v>
      </c>
      <c r="C20" s="73"/>
      <c r="D20" s="73"/>
      <c r="E20" s="61"/>
      <c r="F20" s="61"/>
      <c r="G20" s="61"/>
      <c r="H20" s="61"/>
      <c r="I20" s="61"/>
      <c r="J20" s="61"/>
    </row>
    <row r="21" spans="1:10" s="26" customFormat="1" ht="24.75" customHeight="1">
      <c r="A21" s="74"/>
      <c r="B21" s="74"/>
      <c r="C21" s="61"/>
      <c r="D21" s="61"/>
      <c r="E21" s="61"/>
      <c r="F21" s="61"/>
      <c r="G21" s="61"/>
      <c r="H21" s="61"/>
      <c r="I21" s="61"/>
      <c r="J21" s="61"/>
    </row>
    <row r="22" spans="1:10" s="26" customFormat="1" ht="22.5" customHeight="1">
      <c r="A22" s="3"/>
      <c r="G22" s="4"/>
    </row>
    <row r="23" spans="1:10" s="26" customFormat="1" ht="24.75" customHeight="1">
      <c r="A23" s="3"/>
      <c r="G23" s="4"/>
      <c r="H23" s="115"/>
      <c r="I23" s="115"/>
      <c r="J23" s="115"/>
    </row>
    <row r="24" spans="1:10" s="26" customFormat="1" ht="24.75" customHeight="1">
      <c r="A24" s="3"/>
      <c r="G24" s="4"/>
      <c r="H24" s="5"/>
      <c r="I24" s="5"/>
      <c r="J24" s="5"/>
    </row>
    <row r="25" spans="1:10" s="26" customFormat="1" ht="24.75" customHeight="1">
      <c r="A25" s="122"/>
      <c r="B25" s="122"/>
    </row>
    <row r="26" spans="1:10" s="26" customFormat="1" ht="24.95" customHeight="1">
      <c r="B26" s="125"/>
      <c r="C26" s="125"/>
      <c r="D26" s="125"/>
      <c r="E26" s="125"/>
      <c r="F26" s="125"/>
      <c r="G26" s="125"/>
    </row>
    <row r="27" spans="1:10" s="26" customFormat="1" ht="24.95" customHeight="1">
      <c r="B27" s="6"/>
      <c r="C27" s="6"/>
      <c r="D27" s="6"/>
      <c r="E27" s="6"/>
      <c r="F27" s="6"/>
      <c r="G27" s="6"/>
    </row>
    <row r="28" spans="1:10" s="26" customFormat="1" ht="24.75" customHeight="1">
      <c r="B28" s="121"/>
      <c r="C28" s="121"/>
      <c r="D28" s="121"/>
      <c r="E28" s="121"/>
      <c r="F28" s="121"/>
      <c r="G28" s="121"/>
      <c r="H28" s="121"/>
      <c r="I28" s="121"/>
      <c r="J28" s="121"/>
    </row>
    <row r="29" spans="1:10" s="26" customFormat="1" ht="23.25" customHeight="1">
      <c r="A29" s="7"/>
      <c r="B29" s="7"/>
      <c r="C29" s="123"/>
      <c r="D29" s="123"/>
      <c r="E29" s="123"/>
      <c r="F29" s="123"/>
      <c r="G29" s="124"/>
      <c r="H29" s="119"/>
      <c r="I29" s="119"/>
      <c r="J29" s="119"/>
    </row>
    <row r="30" spans="1:10" s="26" customFormat="1" ht="23.25" customHeight="1">
      <c r="A30" s="7"/>
      <c r="B30" s="7"/>
      <c r="C30" s="123"/>
      <c r="D30" s="123"/>
      <c r="E30" s="123"/>
      <c r="F30" s="123"/>
      <c r="G30" s="119"/>
      <c r="H30" s="119"/>
      <c r="I30" s="8"/>
      <c r="J30" s="9"/>
    </row>
    <row r="31" spans="1:10" s="26" customFormat="1" ht="23.25" customHeight="1">
      <c r="A31" s="7"/>
      <c r="B31" s="10"/>
      <c r="C31" s="118"/>
      <c r="D31" s="118"/>
      <c r="E31" s="118"/>
      <c r="F31" s="118"/>
      <c r="G31" s="119"/>
      <c r="H31" s="119"/>
      <c r="I31" s="119"/>
      <c r="J31" s="119"/>
    </row>
    <row r="32" spans="1:10" s="26" customFormat="1" ht="23.25" customHeight="1">
      <c r="A32" s="11"/>
      <c r="C32" s="118"/>
      <c r="D32" s="118"/>
      <c r="E32" s="118"/>
      <c r="F32" s="118"/>
      <c r="G32" s="119"/>
      <c r="H32" s="119"/>
      <c r="I32" s="8"/>
      <c r="J32" s="1"/>
    </row>
    <row r="33" spans="1:10" s="26" customFormat="1" ht="23.25" customHeight="1">
      <c r="A33" s="11"/>
      <c r="C33" s="20"/>
      <c r="D33" s="20"/>
      <c r="E33" s="20"/>
      <c r="F33" s="20"/>
      <c r="I33" s="12"/>
    </row>
    <row r="34" spans="1:10" s="26" customFormat="1" ht="24.75" customHeight="1">
      <c r="A34" s="120"/>
      <c r="B34" s="120"/>
      <c r="C34" s="120"/>
      <c r="D34" s="120"/>
      <c r="E34" s="120"/>
      <c r="F34" s="120"/>
      <c r="G34" s="120"/>
      <c r="H34" s="120"/>
      <c r="I34" s="120"/>
      <c r="J34" s="120"/>
    </row>
    <row r="35" spans="1:10" s="26" customFormat="1" ht="24.75" customHeight="1">
      <c r="B35" s="121"/>
      <c r="C35" s="121"/>
      <c r="D35" s="121"/>
      <c r="E35" s="121"/>
      <c r="F35" s="121"/>
      <c r="G35" s="121"/>
      <c r="H35" s="121"/>
      <c r="I35" s="121"/>
      <c r="J35" s="121"/>
    </row>
    <row r="36" spans="1:10" s="26" customFormat="1" ht="21.75" customHeight="1">
      <c r="B36" s="21"/>
      <c r="C36" s="21"/>
      <c r="D36" s="21"/>
      <c r="E36" s="21"/>
      <c r="F36" s="21"/>
      <c r="G36" s="21"/>
      <c r="H36" s="21"/>
      <c r="I36" s="21"/>
      <c r="J36" s="21"/>
    </row>
    <row r="37" spans="1:10" s="26" customFormat="1" ht="24.75" customHeight="1">
      <c r="A37" s="13"/>
      <c r="B37" s="116"/>
      <c r="C37" s="116"/>
      <c r="D37" s="116"/>
      <c r="E37" s="122"/>
      <c r="F37" s="122"/>
      <c r="G37" s="122"/>
      <c r="H37" s="122"/>
      <c r="I37" s="122"/>
      <c r="J37" s="122"/>
    </row>
    <row r="38" spans="1:10" s="26" customFormat="1" ht="24.75" customHeight="1">
      <c r="A38" s="13"/>
      <c r="B38" s="116"/>
      <c r="C38" s="116"/>
      <c r="D38" s="116"/>
      <c r="E38" s="117"/>
      <c r="F38" s="117"/>
      <c r="G38" s="117"/>
      <c r="H38" s="117"/>
      <c r="I38" s="117"/>
      <c r="J38" s="117"/>
    </row>
  </sheetData>
  <sheetProtection password="BDAC" sheet="1" objects="1" scenarios="1"/>
  <mergeCells count="40">
    <mergeCell ref="C12:F12"/>
    <mergeCell ref="G12:H12"/>
    <mergeCell ref="B35:J35"/>
    <mergeCell ref="B37:D37"/>
    <mergeCell ref="E37:J37"/>
    <mergeCell ref="B28:J28"/>
    <mergeCell ref="C29:F29"/>
    <mergeCell ref="G29:J29"/>
    <mergeCell ref="C30:F30"/>
    <mergeCell ref="G30:H30"/>
    <mergeCell ref="A25:B25"/>
    <mergeCell ref="B26:G26"/>
    <mergeCell ref="B18:D18"/>
    <mergeCell ref="E18:J18"/>
    <mergeCell ref="B19:D19"/>
    <mergeCell ref="E19:J19"/>
    <mergeCell ref="B38:D38"/>
    <mergeCell ref="E38:J38"/>
    <mergeCell ref="C31:F31"/>
    <mergeCell ref="G31:J31"/>
    <mergeCell ref="C32:F32"/>
    <mergeCell ref="G32:H32"/>
    <mergeCell ref="A34:J34"/>
    <mergeCell ref="A14:J14"/>
    <mergeCell ref="B15:J15"/>
    <mergeCell ref="B17:D17"/>
    <mergeCell ref="E17:J17"/>
    <mergeCell ref="H23:J23"/>
    <mergeCell ref="C9:F9"/>
    <mergeCell ref="G9:J9"/>
    <mergeCell ref="C10:F10"/>
    <mergeCell ref="G10:H10"/>
    <mergeCell ref="C11:F11"/>
    <mergeCell ref="G11:J11"/>
    <mergeCell ref="B8:J8"/>
    <mergeCell ref="H1:J1"/>
    <mergeCell ref="H3:J3"/>
    <mergeCell ref="A5:B5"/>
    <mergeCell ref="B6:G6"/>
    <mergeCell ref="A1:F1"/>
  </mergeCells>
  <phoneticPr fontId="9"/>
  <dataValidations count="2">
    <dataValidation type="list" allowBlank="1" showInputMessage="1" showErrorMessage="1" sqref="H1:J1">
      <formula1>"様式１（団体を推薦）,様式１（個人を推薦）"</formula1>
    </dataValidation>
    <dataValidation type="list" allowBlank="1" showInputMessage="1" showErrorMessage="1" sqref="A1:F1">
      <formula1>"①開発・製品化部門（緩和分野）,①開発・製品化部門（適応分野）, ①開発・製品化部門（緩和・適応分野両方）,②先進導入・積極実践部門(緩和分野),②先進導入・積極実践部門(適応分野), ②先進導入・積極実践部門(緩和・適応分野両方),③普及・促進部門（緩和分野）,③普及・促進部門（適応分野）, ③普及・促進部門（緩和・適応分野両方）"</formula1>
    </dataValidation>
  </dataValidations>
  <pageMargins left="0.51181102362204722" right="0.51181102362204722" top="0.51181102362204722" bottom="0.70866141732283472" header="0.51181102362204722" footer="0.51181102362204722"/>
  <pageSetup paperSize="9" scale="73" orientation="portrait" horizontalDpi="300" verticalDpi="300" r:id="rId1"/>
  <headerFooter>
    <oddFooter>&amp;L&amp;"ＭＳ 明朝,標準"（注）それぞれの様式は必ず１ページ以内に納めるようお願いします。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AB34"/>
  <sheetViews>
    <sheetView view="pageBreakPreview" zoomScale="70" zoomScaleNormal="85" zoomScaleSheetLayoutView="70" workbookViewId="0">
      <selection activeCell="F7" sqref="F7:H10"/>
    </sheetView>
  </sheetViews>
  <sheetFormatPr defaultRowHeight="18.75"/>
  <cols>
    <col min="1" max="1" width="3.875" style="14" customWidth="1"/>
    <col min="2" max="2" width="7.25" style="14" customWidth="1"/>
    <col min="3" max="3" width="8.375" style="14" customWidth="1"/>
    <col min="4" max="4" width="6" style="14" customWidth="1"/>
    <col min="5" max="5" width="9" style="14" customWidth="1"/>
    <col min="6" max="6" width="1.625" style="14" customWidth="1"/>
    <col min="7" max="7" width="5.75" style="14" customWidth="1"/>
    <col min="8" max="8" width="6.25" style="14" customWidth="1"/>
    <col min="9" max="9" width="1.875" style="14" customWidth="1"/>
    <col min="10" max="10" width="3.625" style="14" customWidth="1"/>
    <col min="11" max="11" width="2.75" style="14" customWidth="1"/>
    <col min="12" max="12" width="1.875" style="14" customWidth="1"/>
    <col min="13" max="13" width="3.25" style="14" customWidth="1"/>
    <col min="14" max="14" width="3" style="14" customWidth="1"/>
    <col min="15" max="15" width="1.75" style="14" customWidth="1"/>
    <col min="16" max="16" width="2.75" style="14" customWidth="1"/>
    <col min="17" max="17" width="2.5" style="14" customWidth="1"/>
    <col min="18" max="18" width="2.75" style="14" customWidth="1"/>
    <col min="19" max="19" width="5.375" style="14" customWidth="1"/>
    <col min="20" max="20" width="4.625" style="14" customWidth="1"/>
    <col min="21" max="21" width="1.875" style="14" customWidth="1"/>
    <col min="22" max="22" width="4.625" style="14" customWidth="1"/>
    <col min="23" max="23" width="1.25" style="14" customWidth="1"/>
    <col min="26" max="26" width="0" hidden="1" customWidth="1"/>
    <col min="27" max="27" width="24.625" hidden="1" customWidth="1"/>
    <col min="28" max="28" width="6.875" hidden="1" customWidth="1"/>
  </cols>
  <sheetData>
    <row r="1" spans="1:28" s="14" customFormat="1" ht="27.75" customHeight="1">
      <c r="A1" s="148" t="str">
        <f>'様式1（他薦）'!$A$1</f>
        <v>①開発・製品化部門（緩和分野）</v>
      </c>
      <c r="B1" s="148"/>
      <c r="C1" s="148"/>
      <c r="D1" s="148"/>
      <c r="E1" s="148"/>
      <c r="F1" s="81"/>
      <c r="G1" s="81"/>
      <c r="H1" s="81"/>
      <c r="I1" s="81"/>
      <c r="J1" s="81"/>
      <c r="K1" s="81"/>
      <c r="L1" s="81"/>
      <c r="M1" s="81"/>
      <c r="N1" s="81"/>
      <c r="O1" s="134" t="str">
        <f>"様式２－１"&amp;RIGHT('様式1（他薦）'!$H$1,7)</f>
        <v>様式２－１（団体を推薦）</v>
      </c>
      <c r="P1" s="135"/>
      <c r="Q1" s="135"/>
      <c r="R1" s="135"/>
      <c r="S1" s="135"/>
      <c r="T1" s="135"/>
      <c r="U1" s="135"/>
      <c r="V1" s="135"/>
      <c r="W1" s="136"/>
    </row>
    <row r="2" spans="1:28" s="14" customFormat="1" ht="21" customHeight="1">
      <c r="A2" s="80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</row>
    <row r="3" spans="1:28" s="14" customFormat="1" ht="21" customHeight="1">
      <c r="A3" s="137" t="s">
        <v>5</v>
      </c>
      <c r="B3" s="137"/>
      <c r="C3" s="137"/>
      <c r="D3" s="137"/>
      <c r="E3" s="137"/>
      <c r="F3" s="82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AA3" s="54"/>
    </row>
    <row r="4" spans="1:28" s="14" customFormat="1" ht="17.25" customHeight="1" thickBot="1">
      <c r="A4" s="83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4"/>
      <c r="N4" s="84"/>
      <c r="O4" s="138" t="s">
        <v>6</v>
      </c>
      <c r="P4" s="138"/>
      <c r="Q4" s="138"/>
      <c r="R4" s="138"/>
      <c r="S4" s="138"/>
      <c r="T4" s="85" t="str">
        <f>VLOOKUP($A$1,テーブル1[],2,FALSE)</f>
        <v>1 - 1</v>
      </c>
      <c r="U4" s="86" t="s">
        <v>7</v>
      </c>
      <c r="V4" s="87"/>
      <c r="W4" s="88" t="s">
        <v>8</v>
      </c>
      <c r="X4" s="33"/>
      <c r="AA4" s="54"/>
    </row>
    <row r="5" spans="1:28" s="14" customFormat="1" ht="46.5" customHeight="1">
      <c r="A5" s="139" t="s">
        <v>9</v>
      </c>
      <c r="B5" s="140"/>
      <c r="C5" s="141" t="str">
        <f>RIGHT($A$1,LEN($A$1)-1)</f>
        <v>開発・製品化部門（緩和分野）</v>
      </c>
      <c r="D5" s="142"/>
      <c r="E5" s="142"/>
      <c r="F5" s="142"/>
      <c r="G5" s="142"/>
      <c r="H5" s="142"/>
      <c r="I5" s="142"/>
      <c r="J5" s="142"/>
      <c r="K5" s="142"/>
      <c r="L5" s="143" t="s">
        <v>10</v>
      </c>
      <c r="M5" s="144"/>
      <c r="N5" s="144"/>
      <c r="O5" s="144"/>
      <c r="P5" s="144"/>
      <c r="Q5" s="140"/>
      <c r="R5" s="145" t="s">
        <v>45</v>
      </c>
      <c r="S5" s="146"/>
      <c r="T5" s="146"/>
      <c r="U5" s="146"/>
      <c r="V5" s="146"/>
      <c r="W5" s="147"/>
      <c r="AA5" s="54"/>
    </row>
    <row r="6" spans="1:28" s="14" customFormat="1" ht="41.25" customHeight="1" thickBot="1">
      <c r="A6" s="163" t="s">
        <v>11</v>
      </c>
      <c r="B6" s="164"/>
      <c r="C6" s="165" t="str">
        <f>IF('様式1（他薦）'!$E$19=0,"",'様式1（他薦）'!$E$19)</f>
        <v/>
      </c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7"/>
      <c r="AA6" s="54"/>
    </row>
    <row r="7" spans="1:28" s="14" customFormat="1" ht="16.5" customHeight="1">
      <c r="A7" s="168" t="s">
        <v>128</v>
      </c>
      <c r="B7" s="169"/>
      <c r="C7" s="174"/>
      <c r="D7" s="175"/>
      <c r="E7" s="176"/>
      <c r="F7" s="183" t="s">
        <v>12</v>
      </c>
      <c r="G7" s="184"/>
      <c r="H7" s="185"/>
      <c r="I7" s="192" t="s">
        <v>13</v>
      </c>
      <c r="J7" s="193"/>
      <c r="K7" s="194"/>
      <c r="L7" s="194"/>
      <c r="M7" s="194"/>
      <c r="N7" s="194"/>
      <c r="O7" s="194"/>
      <c r="P7" s="194"/>
      <c r="Q7" s="193" t="s">
        <v>14</v>
      </c>
      <c r="R7" s="193"/>
      <c r="S7" s="194"/>
      <c r="T7" s="194"/>
      <c r="U7" s="194"/>
      <c r="V7" s="194"/>
      <c r="W7" s="195"/>
      <c r="AA7" s="54"/>
    </row>
    <row r="8" spans="1:28" s="14" customFormat="1" ht="16.5" customHeight="1">
      <c r="A8" s="170"/>
      <c r="B8" s="171"/>
      <c r="C8" s="177"/>
      <c r="D8" s="178"/>
      <c r="E8" s="179"/>
      <c r="F8" s="186"/>
      <c r="G8" s="187"/>
      <c r="H8" s="188"/>
      <c r="I8" s="196" t="s">
        <v>15</v>
      </c>
      <c r="J8" s="197"/>
      <c r="K8" s="197"/>
      <c r="L8" s="198"/>
      <c r="M8" s="198"/>
      <c r="N8" s="198"/>
      <c r="O8" s="198"/>
      <c r="P8" s="198"/>
      <c r="Q8" s="198"/>
      <c r="R8" s="198"/>
      <c r="S8" s="198"/>
      <c r="T8" s="198"/>
      <c r="U8" s="198"/>
      <c r="V8" s="198"/>
      <c r="W8" s="199"/>
      <c r="AA8" s="54"/>
    </row>
    <row r="9" spans="1:28" s="14" customFormat="1" ht="16.5" customHeight="1">
      <c r="A9" s="170"/>
      <c r="B9" s="171"/>
      <c r="C9" s="177"/>
      <c r="D9" s="178"/>
      <c r="E9" s="179"/>
      <c r="F9" s="186"/>
      <c r="G9" s="187"/>
      <c r="H9" s="188"/>
      <c r="I9" s="196" t="s">
        <v>24</v>
      </c>
      <c r="J9" s="197"/>
      <c r="K9" s="197"/>
      <c r="L9" s="197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9"/>
      <c r="AA9" s="54"/>
    </row>
    <row r="10" spans="1:28" s="14" customFormat="1" ht="16.5" customHeight="1">
      <c r="A10" s="172"/>
      <c r="B10" s="173"/>
      <c r="C10" s="180"/>
      <c r="D10" s="181"/>
      <c r="E10" s="182"/>
      <c r="F10" s="189"/>
      <c r="G10" s="190"/>
      <c r="H10" s="191"/>
      <c r="I10" s="130" t="s">
        <v>16</v>
      </c>
      <c r="J10" s="131"/>
      <c r="K10" s="131"/>
      <c r="L10" s="131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3"/>
      <c r="AA10" s="54"/>
    </row>
    <row r="11" spans="1:28" s="14" customFormat="1" ht="15" customHeight="1">
      <c r="A11" s="160" t="s">
        <v>17</v>
      </c>
      <c r="B11" s="161"/>
      <c r="C11" s="161"/>
      <c r="D11" s="161"/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161"/>
      <c r="T11" s="161"/>
      <c r="U11" s="161"/>
      <c r="V11" s="161"/>
      <c r="W11" s="162"/>
      <c r="AA11" s="54"/>
    </row>
    <row r="12" spans="1:28" s="14" customFormat="1" ht="37.5" customHeight="1" thickBot="1">
      <c r="A12" s="216"/>
      <c r="B12" s="217"/>
      <c r="C12" s="217"/>
      <c r="D12" s="217"/>
      <c r="E12" s="217"/>
      <c r="F12" s="217"/>
      <c r="G12" s="217"/>
      <c r="H12" s="217"/>
      <c r="I12" s="217"/>
      <c r="J12" s="217"/>
      <c r="K12" s="217"/>
      <c r="L12" s="217"/>
      <c r="M12" s="217"/>
      <c r="N12" s="217"/>
      <c r="O12" s="217"/>
      <c r="P12" s="217"/>
      <c r="Q12" s="217"/>
      <c r="R12" s="217"/>
      <c r="S12" s="217"/>
      <c r="T12" s="217"/>
      <c r="U12" s="217"/>
      <c r="V12" s="217"/>
      <c r="W12" s="217"/>
      <c r="AA12" s="55" t="s">
        <v>105</v>
      </c>
      <c r="AB12" s="56"/>
    </row>
    <row r="13" spans="1:28" s="14" customFormat="1" ht="18.75" customHeight="1">
      <c r="A13" s="218" t="s">
        <v>52</v>
      </c>
      <c r="B13" s="219"/>
      <c r="C13" s="219"/>
      <c r="D13" s="219"/>
      <c r="E13" s="219"/>
      <c r="F13" s="219"/>
      <c r="G13" s="219"/>
      <c r="H13" s="219"/>
      <c r="I13" s="219"/>
      <c r="J13" s="219"/>
      <c r="K13" s="219"/>
      <c r="L13" s="219"/>
      <c r="M13" s="219"/>
      <c r="N13" s="219"/>
      <c r="O13" s="219"/>
      <c r="P13" s="219"/>
      <c r="Q13" s="219"/>
      <c r="R13" s="219"/>
      <c r="S13" s="219"/>
      <c r="T13" s="219"/>
      <c r="U13" s="219"/>
      <c r="V13" s="219"/>
      <c r="W13" s="220"/>
      <c r="AA13" s="57" t="s">
        <v>55</v>
      </c>
      <c r="AB13" s="57" t="s">
        <v>106</v>
      </c>
    </row>
    <row r="14" spans="1:28" s="14" customFormat="1" ht="18.75" customHeight="1">
      <c r="A14" s="214"/>
      <c r="B14" s="221" t="str">
        <f>IF($O$1="様式２－１（団体を推薦）","団体名(代表者名)","個人名")</f>
        <v>団体名(代表者名)</v>
      </c>
      <c r="C14" s="222"/>
      <c r="D14" s="149"/>
      <c r="E14" s="150"/>
      <c r="F14" s="150"/>
      <c r="G14" s="150"/>
      <c r="H14" s="150"/>
      <c r="I14" s="150"/>
      <c r="J14" s="150"/>
      <c r="K14" s="150"/>
      <c r="L14" s="150"/>
      <c r="M14" s="150"/>
      <c r="N14" s="150"/>
      <c r="O14" s="150"/>
      <c r="P14" s="150"/>
      <c r="Q14" s="150"/>
      <c r="R14" s="150"/>
      <c r="S14" s="150"/>
      <c r="T14" s="150"/>
      <c r="U14" s="150"/>
      <c r="V14" s="150"/>
      <c r="W14" s="151"/>
      <c r="AA14" s="56" t="s">
        <v>107</v>
      </c>
      <c r="AB14" s="58" t="s">
        <v>108</v>
      </c>
    </row>
    <row r="15" spans="1:28" s="14" customFormat="1" ht="15" customHeight="1">
      <c r="A15" s="214"/>
      <c r="B15" s="223" t="s">
        <v>18</v>
      </c>
      <c r="C15" s="224"/>
      <c r="D15" s="154" t="s">
        <v>139</v>
      </c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55"/>
      <c r="U15" s="155"/>
      <c r="V15" s="155"/>
      <c r="W15" s="156"/>
      <c r="AA15" s="56" t="s">
        <v>109</v>
      </c>
      <c r="AB15" s="58" t="s">
        <v>110</v>
      </c>
    </row>
    <row r="16" spans="1:28" s="14" customFormat="1" ht="30" customHeight="1">
      <c r="A16" s="214"/>
      <c r="B16" s="225"/>
      <c r="C16" s="226"/>
      <c r="D16" s="157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9"/>
      <c r="AA16" s="56" t="s">
        <v>111</v>
      </c>
      <c r="AB16" s="58" t="s">
        <v>112</v>
      </c>
    </row>
    <row r="17" spans="1:28" s="14" customFormat="1" ht="18.75" customHeight="1">
      <c r="A17" s="214"/>
      <c r="B17" s="227" t="s">
        <v>19</v>
      </c>
      <c r="C17" s="228"/>
      <c r="D17" s="229"/>
      <c r="E17" s="230"/>
      <c r="F17" s="230"/>
      <c r="G17" s="230"/>
      <c r="H17" s="230"/>
      <c r="I17" s="231"/>
      <c r="J17" s="227" t="s">
        <v>20</v>
      </c>
      <c r="K17" s="232"/>
      <c r="L17" s="228"/>
      <c r="M17" s="233"/>
      <c r="N17" s="234"/>
      <c r="O17" s="234"/>
      <c r="P17" s="234"/>
      <c r="Q17" s="234"/>
      <c r="R17" s="234"/>
      <c r="S17" s="234"/>
      <c r="T17" s="234"/>
      <c r="U17" s="234"/>
      <c r="V17" s="234"/>
      <c r="W17" s="235"/>
      <c r="AA17" s="56" t="s">
        <v>113</v>
      </c>
      <c r="AB17" s="58" t="s">
        <v>114</v>
      </c>
    </row>
    <row r="18" spans="1:28" s="14" customFormat="1" ht="30" customHeight="1">
      <c r="A18" s="214"/>
      <c r="B18" s="227" t="s">
        <v>21</v>
      </c>
      <c r="C18" s="236"/>
      <c r="D18" s="149"/>
      <c r="E18" s="150"/>
      <c r="F18" s="150"/>
      <c r="G18" s="150"/>
      <c r="H18" s="150"/>
      <c r="I18" s="150"/>
      <c r="J18" s="150"/>
      <c r="K18" s="150"/>
      <c r="L18" s="150"/>
      <c r="M18" s="150"/>
      <c r="N18" s="150"/>
      <c r="O18" s="150"/>
      <c r="P18" s="150"/>
      <c r="Q18" s="150"/>
      <c r="R18" s="150"/>
      <c r="S18" s="150"/>
      <c r="T18" s="150"/>
      <c r="U18" s="150"/>
      <c r="V18" s="150"/>
      <c r="W18" s="151"/>
      <c r="AA18" s="56" t="s">
        <v>115</v>
      </c>
      <c r="AB18" s="58" t="s">
        <v>116</v>
      </c>
    </row>
    <row r="19" spans="1:28" s="14" customFormat="1" ht="15" customHeight="1">
      <c r="A19" s="214"/>
      <c r="B19" s="152" t="str">
        <f>IF($O$1="様式２－１（団体を推薦）","組織の設立","活動開始")</f>
        <v>組織の設立</v>
      </c>
      <c r="C19" s="153"/>
      <c r="D19" s="154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6"/>
      <c r="AA19" s="56" t="s">
        <v>117</v>
      </c>
      <c r="AB19" s="58" t="s">
        <v>118</v>
      </c>
    </row>
    <row r="20" spans="1:28" s="14" customFormat="1" ht="15" customHeight="1">
      <c r="A20" s="214"/>
      <c r="B20" s="200" t="s">
        <v>22</v>
      </c>
      <c r="C20" s="201"/>
      <c r="D20" s="157"/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58"/>
      <c r="U20" s="158"/>
      <c r="V20" s="158"/>
      <c r="W20" s="159"/>
      <c r="AA20" s="56" t="s">
        <v>119</v>
      </c>
      <c r="AB20" s="58" t="s">
        <v>120</v>
      </c>
    </row>
    <row r="21" spans="1:28" s="14" customFormat="1" ht="22.5" customHeight="1">
      <c r="A21" s="214"/>
      <c r="B21" s="202" t="str">
        <f>IF($O$1="様式２－１（団体を推薦）","組織の事業又は活動概要","活動概要")</f>
        <v>組織の事業又は活動概要</v>
      </c>
      <c r="C21" s="203"/>
      <c r="D21" s="208"/>
      <c r="E21" s="208"/>
      <c r="F21" s="208"/>
      <c r="G21" s="208"/>
      <c r="H21" s="208"/>
      <c r="I21" s="208"/>
      <c r="J21" s="208"/>
      <c r="K21" s="208"/>
      <c r="L21" s="208"/>
      <c r="M21" s="208"/>
      <c r="N21" s="208"/>
      <c r="O21" s="208"/>
      <c r="P21" s="208"/>
      <c r="Q21" s="208"/>
      <c r="R21" s="208"/>
      <c r="S21" s="208"/>
      <c r="T21" s="208"/>
      <c r="U21" s="208"/>
      <c r="V21" s="208"/>
      <c r="W21" s="209"/>
      <c r="AA21" s="56" t="s">
        <v>121</v>
      </c>
      <c r="AB21" s="58" t="s">
        <v>122</v>
      </c>
    </row>
    <row r="22" spans="1:28" s="14" customFormat="1" ht="22.5" customHeight="1">
      <c r="A22" s="214"/>
      <c r="B22" s="204"/>
      <c r="C22" s="205"/>
      <c r="D22" s="210"/>
      <c r="E22" s="210"/>
      <c r="F22" s="210"/>
      <c r="G22" s="210"/>
      <c r="H22" s="210"/>
      <c r="I22" s="210"/>
      <c r="J22" s="210"/>
      <c r="K22" s="210"/>
      <c r="L22" s="210"/>
      <c r="M22" s="210"/>
      <c r="N22" s="210"/>
      <c r="O22" s="210"/>
      <c r="P22" s="210"/>
      <c r="Q22" s="210"/>
      <c r="R22" s="210"/>
      <c r="S22" s="210"/>
      <c r="T22" s="210"/>
      <c r="U22" s="210"/>
      <c r="V22" s="210"/>
      <c r="W22" s="211"/>
      <c r="AA22" s="56" t="s">
        <v>123</v>
      </c>
      <c r="AB22" s="58" t="s">
        <v>124</v>
      </c>
    </row>
    <row r="23" spans="1:28" s="14" customFormat="1" ht="197.45" customHeight="1">
      <c r="A23" s="215"/>
      <c r="B23" s="206"/>
      <c r="C23" s="207"/>
      <c r="D23" s="212"/>
      <c r="E23" s="212"/>
      <c r="F23" s="212"/>
      <c r="G23" s="212"/>
      <c r="H23" s="212"/>
      <c r="I23" s="212"/>
      <c r="J23" s="212"/>
      <c r="K23" s="212"/>
      <c r="L23" s="212"/>
      <c r="M23" s="212"/>
      <c r="N23" s="212"/>
      <c r="O23" s="212"/>
      <c r="P23" s="212"/>
      <c r="Q23" s="212"/>
      <c r="R23" s="212"/>
      <c r="S23" s="212"/>
      <c r="T23" s="212"/>
      <c r="U23" s="212"/>
      <c r="V23" s="212"/>
      <c r="W23" s="213"/>
    </row>
    <row r="24" spans="1:28" s="14" customFormat="1" ht="21" customHeight="1">
      <c r="A24" s="250" t="s">
        <v>23</v>
      </c>
      <c r="B24" s="251"/>
      <c r="C24" s="252"/>
      <c r="D24" s="30" t="s">
        <v>24</v>
      </c>
      <c r="E24" s="255"/>
      <c r="F24" s="255"/>
      <c r="G24" s="255"/>
      <c r="H24" s="255"/>
      <c r="I24" s="256"/>
      <c r="J24" s="257" t="s">
        <v>25</v>
      </c>
      <c r="K24" s="258"/>
      <c r="L24" s="259" t="s">
        <v>13</v>
      </c>
      <c r="M24" s="259"/>
      <c r="N24" s="237"/>
      <c r="O24" s="237"/>
      <c r="P24" s="237"/>
      <c r="Q24" s="237"/>
      <c r="R24" s="237"/>
      <c r="S24" s="32" t="s">
        <v>14</v>
      </c>
      <c r="T24" s="237"/>
      <c r="U24" s="237"/>
      <c r="V24" s="237"/>
      <c r="W24" s="238"/>
    </row>
    <row r="25" spans="1:28" s="14" customFormat="1" ht="20.25" customHeight="1">
      <c r="A25" s="253"/>
      <c r="B25" s="254"/>
      <c r="C25" s="226"/>
      <c r="D25" s="31" t="s">
        <v>26</v>
      </c>
      <c r="E25" s="239"/>
      <c r="F25" s="239"/>
      <c r="G25" s="239"/>
      <c r="H25" s="239"/>
      <c r="I25" s="240"/>
      <c r="J25" s="241" t="s">
        <v>15</v>
      </c>
      <c r="K25" s="242"/>
      <c r="L25" s="242"/>
      <c r="M25" s="242"/>
      <c r="N25" s="239"/>
      <c r="O25" s="239"/>
      <c r="P25" s="239"/>
      <c r="Q25" s="239"/>
      <c r="R25" s="239"/>
      <c r="S25" s="239"/>
      <c r="T25" s="239"/>
      <c r="U25" s="239"/>
      <c r="V25" s="239"/>
      <c r="W25" s="243"/>
    </row>
    <row r="26" spans="1:28" s="14" customFormat="1" ht="67.5" customHeight="1" thickBot="1">
      <c r="A26" s="244" t="s">
        <v>127</v>
      </c>
      <c r="B26" s="245"/>
      <c r="C26" s="246"/>
      <c r="D26" s="247"/>
      <c r="E26" s="248"/>
      <c r="F26" s="248"/>
      <c r="G26" s="248"/>
      <c r="H26" s="248"/>
      <c r="I26" s="248"/>
      <c r="J26" s="248"/>
      <c r="K26" s="248"/>
      <c r="L26" s="248"/>
      <c r="M26" s="248"/>
      <c r="N26" s="248"/>
      <c r="O26" s="248"/>
      <c r="P26" s="248"/>
      <c r="Q26" s="248"/>
      <c r="R26" s="248"/>
      <c r="S26" s="248"/>
      <c r="T26" s="248"/>
      <c r="U26" s="248"/>
      <c r="V26" s="248"/>
      <c r="W26" s="249"/>
    </row>
    <row r="27" spans="1:28">
      <c r="AA27" s="14"/>
      <c r="AB27" s="14"/>
    </row>
    <row r="28" spans="1:28">
      <c r="AA28" s="14"/>
      <c r="AB28" s="14"/>
    </row>
    <row r="29" spans="1:28">
      <c r="AA29" s="14"/>
      <c r="AB29" s="14"/>
    </row>
    <row r="30" spans="1:28">
      <c r="AA30" s="14"/>
      <c r="AB30" s="14"/>
    </row>
    <row r="31" spans="1:28">
      <c r="AA31" s="14"/>
      <c r="AB31" s="14"/>
    </row>
    <row r="32" spans="1:28">
      <c r="AA32" s="14"/>
      <c r="AB32" s="14"/>
    </row>
    <row r="33" spans="27:28">
      <c r="AA33" s="14"/>
      <c r="AB33" s="14"/>
    </row>
    <row r="34" spans="27:28">
      <c r="AA34" s="14"/>
      <c r="AB34" s="14"/>
    </row>
  </sheetData>
  <sheetProtection password="BDAC" sheet="1" objects="1" scenarios="1"/>
  <mergeCells count="54">
    <mergeCell ref="T24:W24"/>
    <mergeCell ref="E25:I25"/>
    <mergeCell ref="J25:M25"/>
    <mergeCell ref="N25:W25"/>
    <mergeCell ref="A26:C26"/>
    <mergeCell ref="D26:W26"/>
    <mergeCell ref="A24:C25"/>
    <mergeCell ref="E24:I24"/>
    <mergeCell ref="J24:K24"/>
    <mergeCell ref="L24:M24"/>
    <mergeCell ref="N24:R24"/>
    <mergeCell ref="B20:C20"/>
    <mergeCell ref="B21:C23"/>
    <mergeCell ref="D21:W23"/>
    <mergeCell ref="A14:A23"/>
    <mergeCell ref="A12:W12"/>
    <mergeCell ref="A13:W13"/>
    <mergeCell ref="B14:C14"/>
    <mergeCell ref="D14:W14"/>
    <mergeCell ref="B15:C16"/>
    <mergeCell ref="D15:W15"/>
    <mergeCell ref="D16:W16"/>
    <mergeCell ref="B17:C17"/>
    <mergeCell ref="D17:I17"/>
    <mergeCell ref="J17:L17"/>
    <mergeCell ref="M17:W17"/>
    <mergeCell ref="B18:C18"/>
    <mergeCell ref="D18:W18"/>
    <mergeCell ref="B19:C19"/>
    <mergeCell ref="D19:W20"/>
    <mergeCell ref="A11:W11"/>
    <mergeCell ref="A6:B6"/>
    <mergeCell ref="C6:W6"/>
    <mergeCell ref="A7:B10"/>
    <mergeCell ref="C7:E10"/>
    <mergeCell ref="F7:H10"/>
    <mergeCell ref="I7:J7"/>
    <mergeCell ref="K7:P7"/>
    <mergeCell ref="Q7:R7"/>
    <mergeCell ref="S7:W7"/>
    <mergeCell ref="I8:K8"/>
    <mergeCell ref="L8:W8"/>
    <mergeCell ref="I9:L9"/>
    <mergeCell ref="M9:W9"/>
    <mergeCell ref="I10:L10"/>
    <mergeCell ref="M10:W10"/>
    <mergeCell ref="O1:W1"/>
    <mergeCell ref="A3:E3"/>
    <mergeCell ref="O4:S4"/>
    <mergeCell ref="A5:B5"/>
    <mergeCell ref="C5:K5"/>
    <mergeCell ref="L5:Q5"/>
    <mergeCell ref="R5:W5"/>
    <mergeCell ref="A1:E1"/>
  </mergeCells>
  <phoneticPr fontId="2"/>
  <dataValidations count="1">
    <dataValidation imeMode="halfAlpha" allowBlank="1" showInputMessage="1" showErrorMessage="1" sqref="D15:W15 D17:I17 M17:W17 I7:W8"/>
  </dataValidations>
  <pageMargins left="0.51181102362204722" right="0.51181102362204722" top="0.51181102362204722" bottom="0.70866141732283472" header="0.51181102362204722" footer="0.51181102362204722"/>
  <pageSetup paperSize="9" scale="91" fitToHeight="0" orientation="portrait" horizontalDpi="300" verticalDpi="300" r:id="rId1"/>
  <headerFooter>
    <oddFooter>&amp;L&amp;"ＭＳ 明朝,標準"（注）それぞれの様式は必ず１ページ以内に納めるようお願いします。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W15"/>
  <sheetViews>
    <sheetView view="pageBreakPreview" zoomScale="70" zoomScaleNormal="85" zoomScaleSheetLayoutView="70" workbookViewId="0">
      <selection sqref="A1:E1"/>
    </sheetView>
  </sheetViews>
  <sheetFormatPr defaultColWidth="9" defaultRowHeight="12.75"/>
  <cols>
    <col min="1" max="1" width="3" style="14" customWidth="1"/>
    <col min="2" max="2" width="10.625" style="14" customWidth="1"/>
    <col min="3" max="3" width="10.25" style="14" customWidth="1"/>
    <col min="4" max="4" width="3.625" style="14" customWidth="1"/>
    <col min="5" max="5" width="10.625" style="14" customWidth="1"/>
    <col min="6" max="6" width="7.25" style="14" customWidth="1"/>
    <col min="7" max="7" width="2.75" style="14" customWidth="1"/>
    <col min="8" max="8" width="3" style="14" customWidth="1"/>
    <col min="9" max="9" width="16" style="14" customWidth="1"/>
    <col min="10" max="10" width="2.75" style="14" customWidth="1"/>
    <col min="11" max="11" width="14.375" style="14" customWidth="1"/>
    <col min="12" max="12" width="3.75" style="14" customWidth="1"/>
    <col min="13" max="13" width="3.875" style="14" customWidth="1"/>
    <col min="14" max="14" width="3.75" style="14" customWidth="1"/>
    <col min="15" max="15" width="2.75" style="14" customWidth="1"/>
    <col min="16" max="17" width="7" style="14" customWidth="1"/>
    <col min="18" max="18" width="20.625" style="14" bestFit="1" customWidth="1"/>
    <col min="19" max="16384" width="9" style="14"/>
  </cols>
  <sheetData>
    <row r="1" spans="1:23" ht="27" customHeight="1">
      <c r="A1" s="293" t="str">
        <f>'様式1（他薦）'!$A$1</f>
        <v>①開発・製品化部門（緩和分野）</v>
      </c>
      <c r="B1" s="293"/>
      <c r="C1" s="293"/>
      <c r="D1" s="293"/>
      <c r="E1" s="293"/>
      <c r="F1" s="75"/>
      <c r="G1" s="75"/>
      <c r="H1" s="75"/>
      <c r="I1" s="75"/>
      <c r="J1" s="75"/>
      <c r="K1" s="277" t="str">
        <f>"様式２－２"&amp;RIGHT('様式1（他薦）'!$H$1,7)</f>
        <v>様式２－２（団体を推薦）</v>
      </c>
      <c r="L1" s="277"/>
      <c r="M1" s="277"/>
      <c r="N1" s="277"/>
      <c r="O1" s="277"/>
    </row>
    <row r="2" spans="1:23" ht="24.95" customHeight="1" thickBot="1">
      <c r="A2" s="76"/>
      <c r="B2" s="75"/>
      <c r="C2" s="75"/>
      <c r="D2" s="75"/>
      <c r="E2" s="75"/>
      <c r="F2" s="75"/>
      <c r="G2" s="75"/>
      <c r="H2" s="75"/>
      <c r="I2" s="75"/>
      <c r="J2" s="278" t="s">
        <v>27</v>
      </c>
      <c r="K2" s="278"/>
      <c r="L2" s="77" t="str">
        <f>'様式2-1'!T4</f>
        <v>1 - 1</v>
      </c>
      <c r="M2" s="78" t="s">
        <v>7</v>
      </c>
      <c r="N2" s="79" t="str">
        <f>IF('様式2-1'!$V$4=0,"",'様式2-1'!$V$4)</f>
        <v/>
      </c>
      <c r="O2" s="79" t="s">
        <v>8</v>
      </c>
    </row>
    <row r="3" spans="1:23" ht="21.75" customHeight="1">
      <c r="A3" s="279" t="s">
        <v>28</v>
      </c>
      <c r="B3" s="280"/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  <c r="O3" s="281"/>
    </row>
    <row r="4" spans="1:23" ht="18.75" customHeight="1">
      <c r="A4" s="282"/>
      <c r="B4" s="284" t="s">
        <v>48</v>
      </c>
      <c r="C4" s="285"/>
      <c r="D4" s="285"/>
      <c r="E4" s="285"/>
      <c r="F4" s="285"/>
      <c r="G4" s="285"/>
      <c r="H4" s="285"/>
      <c r="I4" s="285"/>
      <c r="J4" s="285"/>
      <c r="K4" s="285"/>
      <c r="L4" s="285"/>
      <c r="M4" s="285"/>
      <c r="N4" s="285"/>
      <c r="O4" s="286"/>
    </row>
    <row r="5" spans="1:23" ht="199.9" customHeight="1">
      <c r="A5" s="282"/>
      <c r="B5" s="290"/>
      <c r="C5" s="291"/>
      <c r="D5" s="291"/>
      <c r="E5" s="291"/>
      <c r="F5" s="291"/>
      <c r="G5" s="291"/>
      <c r="H5" s="291"/>
      <c r="I5" s="291"/>
      <c r="J5" s="291"/>
      <c r="K5" s="291"/>
      <c r="L5" s="291"/>
      <c r="M5" s="291"/>
      <c r="N5" s="291"/>
      <c r="O5" s="292"/>
    </row>
    <row r="6" spans="1:23" ht="18.75" customHeight="1">
      <c r="A6" s="282"/>
      <c r="B6" s="284" t="s">
        <v>49</v>
      </c>
      <c r="C6" s="285"/>
      <c r="D6" s="285"/>
      <c r="E6" s="285"/>
      <c r="F6" s="285"/>
      <c r="G6" s="285"/>
      <c r="H6" s="285"/>
      <c r="I6" s="285"/>
      <c r="J6" s="285"/>
      <c r="K6" s="285"/>
      <c r="L6" s="285"/>
      <c r="M6" s="285"/>
      <c r="N6" s="285"/>
      <c r="O6" s="286"/>
    </row>
    <row r="7" spans="1:23" ht="240" customHeight="1">
      <c r="A7" s="282"/>
      <c r="B7" s="287"/>
      <c r="C7" s="288"/>
      <c r="D7" s="288"/>
      <c r="E7" s="288"/>
      <c r="F7" s="288"/>
      <c r="G7" s="288"/>
      <c r="H7" s="288"/>
      <c r="I7" s="288"/>
      <c r="J7" s="288"/>
      <c r="K7" s="288"/>
      <c r="L7" s="288"/>
      <c r="M7" s="288"/>
      <c r="N7" s="288"/>
      <c r="O7" s="289"/>
    </row>
    <row r="8" spans="1:23" ht="199.9" customHeight="1">
      <c r="A8" s="282"/>
      <c r="B8" s="290"/>
      <c r="C8" s="291"/>
      <c r="D8" s="291"/>
      <c r="E8" s="291"/>
      <c r="F8" s="291"/>
      <c r="G8" s="291"/>
      <c r="H8" s="291"/>
      <c r="I8" s="291"/>
      <c r="J8" s="291"/>
      <c r="K8" s="291"/>
      <c r="L8" s="291"/>
      <c r="M8" s="291"/>
      <c r="N8" s="291"/>
      <c r="O8" s="292"/>
      <c r="Q8" s="17"/>
      <c r="R8" s="18"/>
      <c r="S8" s="17"/>
    </row>
    <row r="9" spans="1:23" ht="15" customHeight="1">
      <c r="A9" s="282"/>
      <c r="B9" s="305" t="s">
        <v>29</v>
      </c>
      <c r="C9" s="260" t="s">
        <v>30</v>
      </c>
      <c r="D9" s="261"/>
      <c r="E9" s="261"/>
      <c r="F9" s="261"/>
      <c r="G9" s="262"/>
      <c r="H9" s="263" t="s">
        <v>31</v>
      </c>
      <c r="I9" s="89" t="s">
        <v>144</v>
      </c>
      <c r="J9" s="266" t="s">
        <v>46</v>
      </c>
      <c r="K9" s="267"/>
      <c r="L9" s="267"/>
      <c r="M9" s="267"/>
      <c r="N9" s="267"/>
      <c r="O9" s="268"/>
      <c r="Q9" s="17"/>
      <c r="R9" s="18"/>
      <c r="S9" s="17"/>
    </row>
    <row r="10" spans="1:23" ht="15" customHeight="1">
      <c r="A10" s="282"/>
      <c r="B10" s="306"/>
      <c r="C10" s="269"/>
      <c r="D10" s="269"/>
      <c r="E10" s="269"/>
      <c r="F10" s="269"/>
      <c r="G10" s="269"/>
      <c r="H10" s="264"/>
      <c r="I10" s="90" t="s">
        <v>145</v>
      </c>
      <c r="J10" s="271"/>
      <c r="K10" s="272"/>
      <c r="L10" s="272"/>
      <c r="M10" s="272"/>
      <c r="N10" s="272"/>
      <c r="O10" s="273"/>
      <c r="Q10" s="17"/>
      <c r="R10" s="18"/>
      <c r="S10" s="17"/>
    </row>
    <row r="11" spans="1:23" ht="15" customHeight="1">
      <c r="A11" s="282"/>
      <c r="B11" s="306"/>
      <c r="C11" s="270"/>
      <c r="D11" s="270"/>
      <c r="E11" s="270"/>
      <c r="F11" s="270"/>
      <c r="G11" s="270"/>
      <c r="H11" s="264"/>
      <c r="I11" s="90" t="s">
        <v>129</v>
      </c>
      <c r="J11" s="271"/>
      <c r="K11" s="272"/>
      <c r="L11" s="272"/>
      <c r="M11" s="272"/>
      <c r="N11" s="272"/>
      <c r="O11" s="273"/>
      <c r="Q11" s="17"/>
      <c r="R11" s="18"/>
      <c r="S11" s="17"/>
    </row>
    <row r="12" spans="1:23" ht="15" customHeight="1">
      <c r="A12" s="282"/>
      <c r="B12" s="307"/>
      <c r="C12" s="270"/>
      <c r="D12" s="270"/>
      <c r="E12" s="270"/>
      <c r="F12" s="270"/>
      <c r="G12" s="270"/>
      <c r="H12" s="265"/>
      <c r="I12" s="91" t="s">
        <v>130</v>
      </c>
      <c r="J12" s="274"/>
      <c r="K12" s="275"/>
      <c r="L12" s="275"/>
      <c r="M12" s="275"/>
      <c r="N12" s="275"/>
      <c r="O12" s="276"/>
      <c r="V12" s="19"/>
    </row>
    <row r="13" spans="1:23" ht="33.75" customHeight="1">
      <c r="A13" s="282"/>
      <c r="B13" s="28" t="s">
        <v>32</v>
      </c>
      <c r="C13" s="294">
        <v>40269</v>
      </c>
      <c r="D13" s="295"/>
      <c r="E13" s="295"/>
      <c r="F13" s="92" t="s">
        <v>33</v>
      </c>
      <c r="G13" s="296" t="s">
        <v>131</v>
      </c>
      <c r="H13" s="297"/>
      <c r="I13" s="297"/>
      <c r="J13" s="296"/>
      <c r="K13" s="298" t="str">
        <f ca="1">"通算期間："&amp;IF(OR(G13="",G13="継続中"),(DATEDIF(C13,TODAY(),"Y")&amp;"年"&amp;DATEDIF(C13,TODAY(),"YM")&amp;"ヶ月"),DATEDIF(C13,G13,"Y")&amp;"年"&amp;DATEDIF(C13,G13,"YM")&amp;"ヶ月")</f>
        <v>通算期間：10年2ヶ月</v>
      </c>
      <c r="L13" s="298"/>
      <c r="M13" s="298"/>
      <c r="N13" s="298"/>
      <c r="O13" s="299"/>
      <c r="W13" s="19"/>
    </row>
    <row r="14" spans="1:23" ht="33.75" customHeight="1" thickBot="1">
      <c r="A14" s="283"/>
      <c r="B14" s="15" t="s">
        <v>50</v>
      </c>
      <c r="C14" s="300">
        <v>40269</v>
      </c>
      <c r="D14" s="301"/>
      <c r="E14" s="301"/>
      <c r="F14" s="29" t="s">
        <v>33</v>
      </c>
      <c r="G14" s="302" t="s">
        <v>34</v>
      </c>
      <c r="H14" s="302"/>
      <c r="I14" s="302"/>
      <c r="J14" s="302"/>
      <c r="K14" s="303" t="str">
        <f ca="1">"通算期間："&amp;IF(OR(G14="",G14="継続中"),(DATEDIF(C14,TODAY(),"Y")&amp;"年"&amp;DATEDIF(C14,TODAY(),"YM")&amp;"ヶ月"),DATEDIF(C14,G14,"Y")&amp;"年"&amp;DATEDIF(C14,G14,"YM")&amp;"ヶ月")</f>
        <v>通算期間：10年2ヶ月</v>
      </c>
      <c r="L14" s="303"/>
      <c r="M14" s="303"/>
      <c r="N14" s="303"/>
      <c r="O14" s="304"/>
      <c r="W14" s="19"/>
    </row>
    <row r="15" spans="1:23">
      <c r="R15" s="19"/>
      <c r="S15" s="19"/>
      <c r="T15" s="19"/>
    </row>
  </sheetData>
  <sheetProtection password="BDAC" sheet="1" objects="1" scenarios="1"/>
  <mergeCells count="21">
    <mergeCell ref="K1:O1"/>
    <mergeCell ref="J2:K2"/>
    <mergeCell ref="A3:O3"/>
    <mergeCell ref="A4:A14"/>
    <mergeCell ref="B6:O6"/>
    <mergeCell ref="B7:O8"/>
    <mergeCell ref="B4:O4"/>
    <mergeCell ref="B5:O5"/>
    <mergeCell ref="A1:E1"/>
    <mergeCell ref="C13:E13"/>
    <mergeCell ref="G13:J13"/>
    <mergeCell ref="K13:O13"/>
    <mergeCell ref="C14:E14"/>
    <mergeCell ref="G14:J14"/>
    <mergeCell ref="K14:O14"/>
    <mergeCell ref="B9:B12"/>
    <mergeCell ref="C9:G9"/>
    <mergeCell ref="H9:H12"/>
    <mergeCell ref="J9:O9"/>
    <mergeCell ref="C10:G12"/>
    <mergeCell ref="J10:O12"/>
  </mergeCells>
  <phoneticPr fontId="2"/>
  <pageMargins left="0.51181102362204722" right="0.51181102362204722" top="0.51181102362204722" bottom="0.70866141732283472" header="0.51181102362204722" footer="0.51181102362204722"/>
  <pageSetup paperSize="9" scale="85" fitToHeight="0" orientation="portrait" horizontalDpi="300" verticalDpi="300" r:id="rId1"/>
  <headerFooter>
    <oddFooter>&amp;L&amp;"ＭＳ 明朝,標準"（注）それぞれの様式は必ず１ページ以内に納めるようお願いします。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pageSetUpPr fitToPage="1"/>
  </sheetPr>
  <dimension ref="A1:O15"/>
  <sheetViews>
    <sheetView view="pageBreakPreview" zoomScale="70" zoomScaleNormal="100" zoomScaleSheetLayoutView="70" workbookViewId="0">
      <selection sqref="A1:E1"/>
    </sheetView>
  </sheetViews>
  <sheetFormatPr defaultRowHeight="18.75"/>
  <cols>
    <col min="1" max="1" width="9.375" style="14" customWidth="1"/>
    <col min="2" max="2" width="2.75" style="14" customWidth="1"/>
    <col min="3" max="3" width="6.25" style="14" customWidth="1"/>
    <col min="4" max="4" width="11.375" style="14" customWidth="1"/>
    <col min="5" max="5" width="21.875" style="14" customWidth="1"/>
    <col min="6" max="6" width="6.25" style="14" customWidth="1"/>
    <col min="7" max="7" width="2.125" style="14" customWidth="1"/>
    <col min="8" max="8" width="5.75" style="14" customWidth="1"/>
    <col min="9" max="9" width="2.75" style="14" customWidth="1"/>
    <col min="10" max="10" width="17.375" style="14" customWidth="1"/>
    <col min="11" max="11" width="3.75" style="14" customWidth="1"/>
    <col min="12" max="12" width="2.125" style="14" customWidth="1"/>
    <col min="13" max="13" width="3.75" style="14" customWidth="1"/>
    <col min="14" max="14" width="1.875" style="14" customWidth="1"/>
  </cols>
  <sheetData>
    <row r="1" spans="1:15" s="14" customFormat="1" ht="27" customHeight="1">
      <c r="A1" s="318" t="str">
        <f>'様式1（他薦）'!$A$1</f>
        <v>①開発・製品化部門（緩和分野）</v>
      </c>
      <c r="B1" s="318"/>
      <c r="C1" s="318"/>
      <c r="D1" s="318"/>
      <c r="E1" s="318"/>
      <c r="F1" s="75"/>
      <c r="G1" s="75"/>
      <c r="H1" s="75"/>
      <c r="I1" s="75"/>
      <c r="J1" s="309" t="str">
        <f>"様式２－３"&amp;RIGHT('様式1（他薦）'!$H$1,7)</f>
        <v>様式２－３（団体を推薦）</v>
      </c>
      <c r="K1" s="310"/>
      <c r="L1" s="310"/>
      <c r="M1" s="310"/>
      <c r="N1" s="311"/>
    </row>
    <row r="2" spans="1:15" s="14" customFormat="1" ht="30" customHeight="1" thickBot="1">
      <c r="A2" s="93"/>
      <c r="B2" s="93"/>
      <c r="C2" s="93"/>
      <c r="D2" s="93"/>
      <c r="E2" s="75"/>
      <c r="F2" s="75"/>
      <c r="G2" s="75"/>
      <c r="H2" s="75"/>
      <c r="I2" s="94"/>
      <c r="J2" s="77" t="s">
        <v>27</v>
      </c>
      <c r="K2" s="77" t="str">
        <f>'様式2-1'!$T$4</f>
        <v>1 - 1</v>
      </c>
      <c r="L2" s="78" t="s">
        <v>7</v>
      </c>
      <c r="M2" s="79" t="str">
        <f>IF('様式2-1'!$V$4=0,"",'様式2-1'!$V$4)</f>
        <v/>
      </c>
      <c r="N2" s="79" t="s">
        <v>8</v>
      </c>
    </row>
    <row r="3" spans="1:15" s="14" customFormat="1" ht="18.75" customHeight="1">
      <c r="A3" s="312" t="s">
        <v>35</v>
      </c>
      <c r="B3" s="313"/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  <c r="N3" s="314"/>
    </row>
    <row r="4" spans="1:15" s="14" customFormat="1" ht="348.75" customHeight="1">
      <c r="A4" s="308"/>
      <c r="B4" s="291"/>
      <c r="C4" s="291"/>
      <c r="D4" s="291"/>
      <c r="E4" s="291"/>
      <c r="F4" s="291"/>
      <c r="G4" s="291"/>
      <c r="H4" s="291"/>
      <c r="I4" s="291"/>
      <c r="J4" s="291"/>
      <c r="K4" s="291"/>
      <c r="L4" s="291"/>
      <c r="M4" s="291"/>
      <c r="N4" s="292"/>
      <c r="O4" s="14" ph="1"/>
    </row>
    <row r="5" spans="1:15" s="14" customFormat="1" ht="18.75" customHeight="1">
      <c r="A5" s="315" t="s">
        <v>36</v>
      </c>
      <c r="B5" s="316"/>
      <c r="C5" s="316"/>
      <c r="D5" s="316"/>
      <c r="E5" s="316"/>
      <c r="F5" s="316"/>
      <c r="G5" s="316"/>
      <c r="H5" s="316"/>
      <c r="I5" s="316"/>
      <c r="J5" s="316"/>
      <c r="K5" s="316"/>
      <c r="L5" s="316"/>
      <c r="M5" s="316"/>
      <c r="N5" s="317"/>
    </row>
    <row r="6" spans="1:15" s="14" customFormat="1" ht="169.9" customHeight="1">
      <c r="A6" s="308"/>
      <c r="B6" s="291"/>
      <c r="C6" s="291"/>
      <c r="D6" s="291"/>
      <c r="E6" s="291"/>
      <c r="F6" s="291"/>
      <c r="G6" s="291"/>
      <c r="H6" s="291"/>
      <c r="I6" s="291"/>
      <c r="J6" s="291"/>
      <c r="K6" s="291"/>
      <c r="L6" s="291"/>
      <c r="M6" s="291"/>
      <c r="N6" s="292"/>
    </row>
    <row r="7" spans="1:15" s="14" customFormat="1" ht="18.75" customHeight="1">
      <c r="A7" s="319" t="s">
        <v>37</v>
      </c>
      <c r="B7" s="320"/>
      <c r="C7" s="320"/>
      <c r="D7" s="320"/>
      <c r="E7" s="320"/>
      <c r="F7" s="320"/>
      <c r="G7" s="320"/>
      <c r="H7" s="320"/>
      <c r="I7" s="320"/>
      <c r="J7" s="320"/>
      <c r="K7" s="320"/>
      <c r="L7" s="320"/>
      <c r="M7" s="320"/>
      <c r="N7" s="321"/>
    </row>
    <row r="8" spans="1:15" s="14" customFormat="1" ht="18.75" customHeight="1">
      <c r="A8" s="322"/>
      <c r="B8" s="323"/>
      <c r="C8" s="22" t="s">
        <v>38</v>
      </c>
      <c r="D8" s="324"/>
      <c r="E8" s="324"/>
      <c r="F8" s="324"/>
      <c r="G8" s="324"/>
      <c r="H8" s="23" t="s">
        <v>39</v>
      </c>
      <c r="I8" s="272"/>
      <c r="J8" s="272"/>
      <c r="K8" s="272"/>
      <c r="L8" s="272"/>
      <c r="M8" s="272"/>
      <c r="N8" s="325"/>
    </row>
    <row r="9" spans="1:15" s="14" customFormat="1" ht="18.75" customHeight="1">
      <c r="A9" s="326"/>
      <c r="B9" s="327"/>
      <c r="C9" s="327"/>
      <c r="D9" s="327"/>
      <c r="E9" s="327"/>
      <c r="F9" s="16" t="s">
        <v>38</v>
      </c>
      <c r="G9" s="328"/>
      <c r="H9" s="328"/>
      <c r="I9" s="328"/>
      <c r="J9" s="328"/>
      <c r="K9" s="328"/>
      <c r="L9" s="328"/>
      <c r="M9" s="329" t="s">
        <v>39</v>
      </c>
      <c r="N9" s="330"/>
    </row>
    <row r="10" spans="1:15" s="14" customFormat="1" ht="18.75" customHeight="1">
      <c r="A10" s="24"/>
      <c r="B10" s="16" t="s">
        <v>40</v>
      </c>
      <c r="C10" s="334"/>
      <c r="D10" s="334"/>
      <c r="E10" s="334"/>
      <c r="F10" s="334"/>
      <c r="G10" s="334"/>
      <c r="H10" s="334"/>
      <c r="I10" s="334"/>
      <c r="J10" s="334"/>
      <c r="K10" s="334"/>
      <c r="L10" s="334"/>
      <c r="M10" s="329" t="s">
        <v>39</v>
      </c>
      <c r="N10" s="330"/>
    </row>
    <row r="11" spans="1:15" s="14" customFormat="1" ht="7.5" customHeight="1">
      <c r="A11" s="335"/>
      <c r="B11" s="336"/>
      <c r="C11" s="336"/>
      <c r="D11" s="336"/>
      <c r="E11" s="336"/>
      <c r="F11" s="336"/>
      <c r="G11" s="336"/>
      <c r="H11" s="336"/>
      <c r="I11" s="336"/>
      <c r="J11" s="336"/>
      <c r="K11" s="336"/>
      <c r="L11" s="336"/>
      <c r="M11" s="336"/>
      <c r="N11" s="337"/>
    </row>
    <row r="12" spans="1:15" s="14" customFormat="1" ht="18.75" customHeight="1">
      <c r="A12" s="338" t="s">
        <v>147</v>
      </c>
      <c r="B12" s="339"/>
      <c r="C12" s="339"/>
      <c r="D12" s="339"/>
      <c r="E12" s="339"/>
      <c r="F12" s="339"/>
      <c r="G12" s="339"/>
      <c r="H12" s="339"/>
      <c r="I12" s="339"/>
      <c r="J12" s="339"/>
      <c r="K12" s="339"/>
      <c r="L12" s="339"/>
      <c r="M12" s="339"/>
      <c r="N12" s="340"/>
    </row>
    <row r="13" spans="1:15" s="14" customFormat="1" ht="22.5" customHeight="1">
      <c r="A13" s="341"/>
      <c r="B13" s="342"/>
      <c r="C13" s="342"/>
      <c r="D13" s="342"/>
      <c r="E13" s="342"/>
      <c r="F13" s="342"/>
      <c r="G13" s="342"/>
      <c r="H13" s="342"/>
      <c r="I13" s="342"/>
      <c r="J13" s="342"/>
      <c r="K13" s="342"/>
      <c r="L13" s="342"/>
      <c r="M13" s="342"/>
      <c r="N13" s="343"/>
    </row>
    <row r="14" spans="1:15" s="14" customFormat="1" ht="18.75" customHeight="1">
      <c r="A14" s="344" t="s">
        <v>41</v>
      </c>
      <c r="B14" s="345"/>
      <c r="C14" s="345"/>
      <c r="D14" s="345"/>
      <c r="E14" s="345"/>
      <c r="F14" s="345"/>
      <c r="G14" s="345"/>
      <c r="H14" s="345"/>
      <c r="I14" s="345"/>
      <c r="J14" s="345"/>
      <c r="K14" s="345"/>
      <c r="L14" s="345"/>
      <c r="M14" s="345"/>
      <c r="N14" s="346"/>
    </row>
    <row r="15" spans="1:15" s="14" customFormat="1" ht="90" customHeight="1" thickBot="1">
      <c r="A15" s="331"/>
      <c r="B15" s="332"/>
      <c r="C15" s="332"/>
      <c r="D15" s="332"/>
      <c r="E15" s="332"/>
      <c r="F15" s="332"/>
      <c r="G15" s="332"/>
      <c r="H15" s="332"/>
      <c r="I15" s="332"/>
      <c r="J15" s="332"/>
      <c r="K15" s="332"/>
      <c r="L15" s="332"/>
      <c r="M15" s="332"/>
      <c r="N15" s="333"/>
    </row>
  </sheetData>
  <sheetProtection password="BDAC" sheet="1" objects="1" scenarios="1"/>
  <mergeCells count="20">
    <mergeCell ref="A15:N15"/>
    <mergeCell ref="C10:L10"/>
    <mergeCell ref="M10:N10"/>
    <mergeCell ref="A11:N11"/>
    <mergeCell ref="A12:N12"/>
    <mergeCell ref="A13:N13"/>
    <mergeCell ref="A14:N14"/>
    <mergeCell ref="A7:N7"/>
    <mergeCell ref="A8:B8"/>
    <mergeCell ref="D8:G8"/>
    <mergeCell ref="I8:N8"/>
    <mergeCell ref="A9:E9"/>
    <mergeCell ref="G9:L9"/>
    <mergeCell ref="M9:N9"/>
    <mergeCell ref="A6:N6"/>
    <mergeCell ref="J1:N1"/>
    <mergeCell ref="A3:N3"/>
    <mergeCell ref="A4:N4"/>
    <mergeCell ref="A5:N5"/>
    <mergeCell ref="A1:E1"/>
  </mergeCells>
  <phoneticPr fontId="2"/>
  <pageMargins left="0.51181102362204722" right="0.51181102362204722" top="0.51181102362204722" bottom="0.70866141732283472" header="0.51181102362204722" footer="0.51181102362204722"/>
  <pageSetup paperSize="9" scale="86" fitToHeight="0" orientation="portrait" horizontalDpi="300" verticalDpi="300" r:id="rId1"/>
  <headerFooter>
    <oddFooter>&amp;L&amp;"ＭＳ 明朝,標準"（注）それぞれの様式は必ず１ページ以内に納めるようお願いします。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 moveWithCells="1">
                  <from>
                    <xdr:col>0</xdr:col>
                    <xdr:colOff>142875</xdr:colOff>
                    <xdr:row>7</xdr:row>
                    <xdr:rowOff>19050</xdr:rowOff>
                  </from>
                  <to>
                    <xdr:col>1</xdr:col>
                    <xdr:colOff>123825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Check Box 2">
              <controlPr defaultSize="0" autoFill="0" autoLine="0" autoPict="0">
                <anchor moveWithCells="1">
                  <from>
                    <xdr:col>8</xdr:col>
                    <xdr:colOff>9525</xdr:colOff>
                    <xdr:row>7</xdr:row>
                    <xdr:rowOff>9525</xdr:rowOff>
                  </from>
                  <to>
                    <xdr:col>9</xdr:col>
                    <xdr:colOff>1190625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6" name="Check Box 3">
              <controlPr defaultSize="0" autoFill="0" autoLine="0" autoPict="0">
                <anchor moveWithCells="1">
                  <from>
                    <xdr:col>3</xdr:col>
                    <xdr:colOff>114300</xdr:colOff>
                    <xdr:row>8</xdr:row>
                    <xdr:rowOff>9525</xdr:rowOff>
                  </from>
                  <to>
                    <xdr:col>4</xdr:col>
                    <xdr:colOff>304800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7" name="Check Box 4">
              <controlPr defaultSize="0" autoFill="0" autoLine="0" autoPict="0">
                <anchor moveWithCells="1">
                  <from>
                    <xdr:col>4</xdr:col>
                    <xdr:colOff>676275</xdr:colOff>
                    <xdr:row>8</xdr:row>
                    <xdr:rowOff>19050</xdr:rowOff>
                  </from>
                  <to>
                    <xdr:col>4</xdr:col>
                    <xdr:colOff>1400175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8" name="Check Box 5">
              <controlPr defaultSize="0" autoFill="0" autoLine="0" autoPict="0">
                <anchor moveWithCells="1">
                  <from>
                    <xdr:col>0</xdr:col>
                    <xdr:colOff>142875</xdr:colOff>
                    <xdr:row>8</xdr:row>
                    <xdr:rowOff>0</xdr:rowOff>
                  </from>
                  <to>
                    <xdr:col>2</xdr:col>
                    <xdr:colOff>238125</xdr:colOff>
                    <xdr:row>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9" name="Check Box 6">
              <controlPr defaultSize="0" autoFill="0" autoLine="0" autoPict="0">
                <anchor moveWithCells="1">
                  <from>
                    <xdr:col>0</xdr:col>
                    <xdr:colOff>142875</xdr:colOff>
                    <xdr:row>9</xdr:row>
                    <xdr:rowOff>19050</xdr:rowOff>
                  </from>
                  <to>
                    <xdr:col>0</xdr:col>
                    <xdr:colOff>638175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10" name="Option Button 7">
              <controlPr defaultSize="0" autoFill="0" autoLine="0" autoPict="0">
                <anchor moveWithCells="1">
                  <from>
                    <xdr:col>0</xdr:col>
                    <xdr:colOff>152400</xdr:colOff>
                    <xdr:row>12</xdr:row>
                    <xdr:rowOff>0</xdr:rowOff>
                  </from>
                  <to>
                    <xdr:col>0</xdr:col>
                    <xdr:colOff>600075</xdr:colOff>
                    <xdr:row>12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11" name="Option Button 8">
              <controlPr defaultSize="0" autoFill="0" autoLine="0" autoPict="0">
                <anchor moveWithCells="1">
                  <from>
                    <xdr:col>1</xdr:col>
                    <xdr:colOff>152400</xdr:colOff>
                    <xdr:row>12</xdr:row>
                    <xdr:rowOff>0</xdr:rowOff>
                  </from>
                  <to>
                    <xdr:col>2</xdr:col>
                    <xdr:colOff>371475</xdr:colOff>
                    <xdr:row>12</xdr:row>
                    <xdr:rowOff>238125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1" tint="0.14999847407452621"/>
  </sheetPr>
  <dimension ref="A1:BA6"/>
  <sheetViews>
    <sheetView workbookViewId="0">
      <selection activeCell="D5" sqref="D5"/>
    </sheetView>
  </sheetViews>
  <sheetFormatPr defaultRowHeight="18.75"/>
  <cols>
    <col min="1" max="1" width="7.875" customWidth="1"/>
    <col min="2" max="3" width="8.625" customWidth="1"/>
    <col min="4" max="5" width="15" customWidth="1"/>
    <col min="6" max="6" width="9.375" customWidth="1"/>
    <col min="7" max="7" width="11.125" customWidth="1"/>
    <col min="8" max="8" width="9.25" customWidth="1"/>
    <col min="9" max="9" width="12" customWidth="1"/>
    <col min="11" max="11" width="24.625" customWidth="1"/>
    <col min="12" max="12" width="9.25" customWidth="1"/>
    <col min="24" max="24" width="20.625" customWidth="1"/>
    <col min="25" max="26" width="14.875" customWidth="1"/>
    <col min="27" max="27" width="20.625" customWidth="1"/>
    <col min="28" max="30" width="14.875" customWidth="1"/>
    <col min="31" max="31" width="12.875" customWidth="1"/>
    <col min="32" max="32" width="10.5" customWidth="1"/>
    <col min="33" max="33" width="12.25" customWidth="1"/>
    <col min="36" max="36" width="9.875" customWidth="1"/>
    <col min="39" max="39" width="9.875" customWidth="1"/>
    <col min="40" max="42" width="8.625" customWidth="1"/>
    <col min="53" max="53" width="10.75" customWidth="1"/>
  </cols>
  <sheetData>
    <row r="1" spans="1:53" s="34" customFormat="1">
      <c r="A1" s="33"/>
      <c r="B1" s="33"/>
      <c r="AN1" s="33"/>
    </row>
    <row r="2" spans="1:53" s="34" customFormat="1">
      <c r="A2" s="33" t="s">
        <v>53</v>
      </c>
      <c r="B2" s="33"/>
      <c r="AN2" s="33"/>
    </row>
    <row r="3" spans="1:53" s="25" customFormat="1">
      <c r="A3" s="35" t="s">
        <v>54</v>
      </c>
      <c r="B3" s="352" t="s">
        <v>55</v>
      </c>
      <c r="C3" s="352"/>
      <c r="D3" s="353" t="s">
        <v>56</v>
      </c>
      <c r="E3" s="354"/>
      <c r="F3" s="354"/>
      <c r="G3" s="354"/>
      <c r="H3" s="354"/>
      <c r="I3" s="354"/>
      <c r="J3" s="354"/>
      <c r="K3" s="355"/>
      <c r="L3" s="356" t="s">
        <v>57</v>
      </c>
      <c r="M3" s="356"/>
      <c r="N3" s="356"/>
      <c r="O3" s="356"/>
      <c r="P3" s="356"/>
      <c r="Q3" s="356"/>
      <c r="R3" s="356"/>
      <c r="S3" s="353" t="s">
        <v>58</v>
      </c>
      <c r="T3" s="354"/>
      <c r="U3" s="354"/>
      <c r="V3" s="354"/>
      <c r="W3" s="355"/>
      <c r="X3" s="347" t="s">
        <v>59</v>
      </c>
      <c r="Y3" s="348"/>
      <c r="Z3" s="349"/>
      <c r="AA3" s="357" t="s">
        <v>60</v>
      </c>
      <c r="AB3" s="357"/>
      <c r="AC3" s="357"/>
      <c r="AD3" s="357"/>
      <c r="AE3" s="357"/>
      <c r="AF3" s="357"/>
      <c r="AG3" s="357"/>
      <c r="AH3" s="357"/>
      <c r="AI3" s="357"/>
      <c r="AJ3" s="357"/>
      <c r="AK3" s="357"/>
      <c r="AL3" s="357"/>
      <c r="AM3" s="357"/>
      <c r="AN3" s="347" t="s">
        <v>61</v>
      </c>
      <c r="AO3" s="348"/>
      <c r="AP3" s="348"/>
      <c r="AQ3" s="349"/>
      <c r="AR3" s="350" t="s">
        <v>62</v>
      </c>
      <c r="AS3" s="351"/>
      <c r="AT3" s="351"/>
      <c r="AU3" s="351"/>
      <c r="AV3" s="351"/>
      <c r="AW3" s="351"/>
      <c r="AX3" s="351"/>
      <c r="AY3" s="351"/>
      <c r="AZ3" s="351"/>
      <c r="BA3" s="36" t="s">
        <v>63</v>
      </c>
    </row>
    <row r="4" spans="1:53" s="45" customFormat="1" ht="41.25" customHeight="1">
      <c r="A4" s="37" t="s">
        <v>64</v>
      </c>
      <c r="B4" s="38" t="s">
        <v>65</v>
      </c>
      <c r="C4" s="39" t="s">
        <v>66</v>
      </c>
      <c r="D4" s="40" t="s">
        <v>67</v>
      </c>
      <c r="E4" s="40" t="s">
        <v>68</v>
      </c>
      <c r="F4" s="40" t="s">
        <v>69</v>
      </c>
      <c r="G4" s="40" t="s">
        <v>70</v>
      </c>
      <c r="H4" s="40" t="s">
        <v>71</v>
      </c>
      <c r="I4" s="40" t="s">
        <v>42</v>
      </c>
      <c r="J4" s="40" t="s">
        <v>72</v>
      </c>
      <c r="K4" s="40" t="s">
        <v>73</v>
      </c>
      <c r="L4" s="95" t="s">
        <v>132</v>
      </c>
      <c r="M4" s="95" t="s">
        <v>128</v>
      </c>
      <c r="N4" s="95" t="s">
        <v>76</v>
      </c>
      <c r="O4" s="95" t="s">
        <v>77</v>
      </c>
      <c r="P4" s="95" t="s">
        <v>79</v>
      </c>
      <c r="Q4" s="95" t="s">
        <v>78</v>
      </c>
      <c r="R4" s="96" t="s">
        <v>80</v>
      </c>
      <c r="S4" s="41" t="s">
        <v>74</v>
      </c>
      <c r="T4" s="41" t="s">
        <v>75</v>
      </c>
      <c r="U4" s="41" t="s">
        <v>79</v>
      </c>
      <c r="V4" s="41" t="s">
        <v>78</v>
      </c>
      <c r="W4" s="41" t="s">
        <v>80</v>
      </c>
      <c r="X4" s="38" t="s">
        <v>81</v>
      </c>
      <c r="Y4" s="42" t="s">
        <v>82</v>
      </c>
      <c r="Z4" s="42" t="s">
        <v>83</v>
      </c>
      <c r="AA4" s="43" t="s">
        <v>84</v>
      </c>
      <c r="AB4" s="40" t="s">
        <v>85</v>
      </c>
      <c r="AC4" s="41" t="s">
        <v>140</v>
      </c>
      <c r="AD4" s="41" t="s">
        <v>86</v>
      </c>
      <c r="AE4" s="41" t="s">
        <v>141</v>
      </c>
      <c r="AF4" s="41" t="s">
        <v>142</v>
      </c>
      <c r="AG4" s="41" t="s">
        <v>143</v>
      </c>
      <c r="AH4" s="41" t="s">
        <v>87</v>
      </c>
      <c r="AI4" s="41" t="s">
        <v>88</v>
      </c>
      <c r="AJ4" s="41" t="s">
        <v>89</v>
      </c>
      <c r="AK4" s="41" t="s">
        <v>87</v>
      </c>
      <c r="AL4" s="41" t="s">
        <v>88</v>
      </c>
      <c r="AM4" s="41" t="s">
        <v>90</v>
      </c>
      <c r="AN4" s="38" t="s">
        <v>91</v>
      </c>
      <c r="AO4" s="39" t="s">
        <v>92</v>
      </c>
      <c r="AP4" s="38" t="s">
        <v>93</v>
      </c>
      <c r="AQ4" s="38" t="s">
        <v>94</v>
      </c>
      <c r="AR4" s="44" t="s">
        <v>95</v>
      </c>
      <c r="AS4" s="44" t="s">
        <v>96</v>
      </c>
      <c r="AT4" s="44" t="s">
        <v>97</v>
      </c>
      <c r="AU4" s="44" t="s">
        <v>98</v>
      </c>
      <c r="AV4" s="44" t="s">
        <v>99</v>
      </c>
      <c r="AW4" s="44" t="s">
        <v>100</v>
      </c>
      <c r="AX4" s="44" t="s">
        <v>101</v>
      </c>
      <c r="AY4" s="44" t="s">
        <v>102</v>
      </c>
      <c r="AZ4" s="44" t="s">
        <v>103</v>
      </c>
      <c r="BA4" s="44" t="s">
        <v>104</v>
      </c>
    </row>
    <row r="5" spans="1:53" s="25" customFormat="1">
      <c r="A5" s="46"/>
      <c r="B5" s="47" t="str">
        <f>'様式2-1'!T4</f>
        <v>1 - 1</v>
      </c>
      <c r="C5" s="49">
        <f>'様式2-1'!V4</f>
        <v>0</v>
      </c>
      <c r="D5" s="48">
        <f>'様式1（他薦）'!E18</f>
        <v>0</v>
      </c>
      <c r="E5" s="48">
        <f>'様式2-1'!D14</f>
        <v>0</v>
      </c>
      <c r="F5" s="49"/>
      <c r="G5" s="49"/>
      <c r="H5" s="49" t="s">
        <v>125</v>
      </c>
      <c r="I5" s="49" t="str">
        <f>RIGHT('様式2-1'!$D$15,LEN('様式2-1'!$D$15)-1)</f>
        <v/>
      </c>
      <c r="J5" s="49" t="str">
        <f>IF(OR(LEFT(K5,4)="神奈川県",LEFT(K5,4)="鹿児島県",LEFT(K5,4)="和歌山県"),LEFT(K5,4),LEFT(K5,3))</f>
        <v>0</v>
      </c>
      <c r="K5" s="48">
        <f>'様式2-1'!$D$16</f>
        <v>0</v>
      </c>
      <c r="L5" s="99">
        <f>'様式1（他薦）'!G11</f>
        <v>0</v>
      </c>
      <c r="M5" s="49">
        <f>'様式2-1'!C7</f>
        <v>0</v>
      </c>
      <c r="N5" s="49">
        <f>'様式2-1'!M9</f>
        <v>0</v>
      </c>
      <c r="O5" s="49">
        <f>'様式2-1'!M10</f>
        <v>0</v>
      </c>
      <c r="P5" s="49">
        <f>'様式2-1'!K7</f>
        <v>0</v>
      </c>
      <c r="Q5" s="49">
        <f>'様式2-1'!S7</f>
        <v>0</v>
      </c>
      <c r="R5" s="49">
        <f>'様式2-1'!L8</f>
        <v>0</v>
      </c>
      <c r="S5" s="49">
        <f>'様式2-1'!$E$24</f>
        <v>0</v>
      </c>
      <c r="T5" s="49">
        <f>'様式2-1'!$E$25</f>
        <v>0</v>
      </c>
      <c r="U5" s="49">
        <f>'様式2-1'!$N$24</f>
        <v>0</v>
      </c>
      <c r="V5" s="49">
        <f>'様式2-1'!$T$24</f>
        <v>0</v>
      </c>
      <c r="W5" s="49">
        <f>'様式2-1'!$N$25</f>
        <v>0</v>
      </c>
      <c r="X5" s="48" t="str">
        <f>'様式2-1'!$C$6</f>
        <v/>
      </c>
      <c r="Y5" s="48">
        <f>'様式2-1'!$D$21</f>
        <v>0</v>
      </c>
      <c r="Z5" s="48">
        <f>'様式2-1'!$D$26</f>
        <v>0</v>
      </c>
      <c r="AA5" s="48">
        <f>'様式2-2'!$B$5</f>
        <v>0</v>
      </c>
      <c r="AB5" s="48">
        <f>'様式2-2'!$B$7</f>
        <v>0</v>
      </c>
      <c r="AC5" s="48">
        <f>'様式2-2'!$C$10</f>
        <v>0</v>
      </c>
      <c r="AD5" s="48">
        <f>'様式2-2'!$J$10</f>
        <v>0</v>
      </c>
      <c r="AE5" s="48" t="str">
        <f>'様式2-2'!$I$9</f>
        <v>自      年～</v>
      </c>
      <c r="AF5" s="48" t="str">
        <f>'様式2-2'!$I$10</f>
        <v>至      年</v>
      </c>
      <c r="AG5" s="48" t="str">
        <f>'様式2-2'!$I$12</f>
        <v>円</v>
      </c>
      <c r="AH5" s="50">
        <f>'様式2-2'!$C$13</f>
        <v>40269</v>
      </c>
      <c r="AI5" s="50" t="str">
        <f>IF('様式2-2'!$G$13="","",'様式2-2'!$G$13)</f>
        <v>継続中</v>
      </c>
      <c r="AJ5" s="46" t="str">
        <f ca="1">IF(OR(AI5="",AI5="継続中"),(DATEDIF(AH5,TODAY(),"Y")&amp;"年"&amp;DATEDIF(AH5,TODAY(),"YM")&amp;"ヶ月"),DATEDIF(AH5,AI5,"Y")&amp;"年"&amp;DATEDIF(AH5,AI5,"YM")&amp;"ヶ月")</f>
        <v>10年2ヶ月</v>
      </c>
      <c r="AK5" s="50">
        <f>'様式2-2'!$C$14</f>
        <v>40269</v>
      </c>
      <c r="AL5" s="50" t="str">
        <f>IF('様式2-2'!$G$14="","",'様式2-2'!$G$14)</f>
        <v>継続中</v>
      </c>
      <c r="AM5" s="46" t="str">
        <f ca="1">IF(OR(AL5="",AL5="継続中"),(DATEDIF(AK5,TODAY(),"Y")&amp;"年"&amp;DATEDIF(AK5,TODAY(),"YM")&amp;"ヶ月"),DATEDIF(AK5,AL5,"Y")&amp;"年"&amp;DATEDIF(AK5,AL5,"YM")&amp;"ヶ月")</f>
        <v>10年2ヶ月</v>
      </c>
      <c r="AN5" s="48">
        <f>'様式2-3'!$A$4</f>
        <v>0</v>
      </c>
      <c r="AO5" s="48">
        <f>'様式2-3'!$A$6</f>
        <v>0</v>
      </c>
      <c r="AP5" s="51" t="str">
        <f>IF(事務局集計!BA5=1,"有","")</f>
        <v/>
      </c>
      <c r="AQ5" s="48">
        <f>'様式2-3'!$A$15</f>
        <v>0</v>
      </c>
      <c r="AR5" s="100" t="b">
        <v>0</v>
      </c>
      <c r="AS5" s="100" t="str">
        <f>IF('様式2-3'!$D$8=0," ",'様式2-3'!$D$8)</f>
        <v xml:space="preserve"> </v>
      </c>
      <c r="AT5" s="100" t="b">
        <v>0</v>
      </c>
      <c r="AU5" s="100" t="b">
        <v>0</v>
      </c>
      <c r="AV5" s="100" t="b">
        <v>0</v>
      </c>
      <c r="AW5" s="100" t="b">
        <v>0</v>
      </c>
      <c r="AX5" s="100" t="str">
        <f>IF('様式2-3'!$G$9=0," ",'様式2-3'!$G$9)</f>
        <v xml:space="preserve"> </v>
      </c>
      <c r="AY5" s="100" t="b">
        <v>0</v>
      </c>
      <c r="AZ5" s="100" t="str">
        <f>IF('様式2-3'!$C$10=0," ",'様式2-3'!$C$10)</f>
        <v xml:space="preserve"> </v>
      </c>
      <c r="BA5" s="100">
        <v>0</v>
      </c>
    </row>
    <row r="6" spans="1:53" s="34" customFormat="1">
      <c r="A6" s="52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AN6" s="53"/>
      <c r="AO6" s="53"/>
      <c r="AP6" s="53"/>
    </row>
  </sheetData>
  <sheetProtection password="BDAC" sheet="1" objects="1" scenarios="1"/>
  <mergeCells count="8">
    <mergeCell ref="AN3:AQ3"/>
    <mergeCell ref="AR3:AZ3"/>
    <mergeCell ref="B3:C3"/>
    <mergeCell ref="D3:K3"/>
    <mergeCell ref="L3:R3"/>
    <mergeCell ref="S3:W3"/>
    <mergeCell ref="X3:Z3"/>
    <mergeCell ref="AA3:AM3"/>
  </mergeCells>
  <phoneticPr fontId="2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様式1（他薦）</vt:lpstr>
      <vt:lpstr>様式2-1</vt:lpstr>
      <vt:lpstr>様式2-2</vt:lpstr>
      <vt:lpstr>様式2-3</vt:lpstr>
      <vt:lpstr>事務局集計</vt:lpstr>
      <vt:lpstr>'様式1（他薦）'!Print_Area</vt:lpstr>
      <vt:lpstr>'様式2-1'!Print_Area</vt:lpstr>
      <vt:lpstr>'様式2-2'!Print_Area</vt:lpstr>
      <vt:lpstr>'様式2-3'!Print_Area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2020-05-21T06:48:05Z</dcterms:created>
  <dcterms:modified xsi:type="dcterms:W3CDTF">2020-06-04T00:53:22Z</dcterms:modified>
</cp:coreProperties>
</file>