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landisk-c50374\小中高振興Ｇ\32_R2年度フォルダ\じ_授業料支援補助金\◆交付要綱（R2.6.11施行）\"/>
    </mc:Choice>
  </mc:AlternateContent>
  <bookViews>
    <workbookView xWindow="3495" yWindow="15" windowWidth="11715" windowHeight="8445" tabRatio="779" activeTab="21"/>
  </bookViews>
  <sheets>
    <sheet name="申請書" sheetId="17" r:id="rId1"/>
    <sheet name="5_総括表" sheetId="8" r:id="rId2"/>
    <sheet name="6-1_集計表 全日_(旧々・旧制度)" sheetId="18" r:id="rId3"/>
    <sheet name="6-1_集計表_全日（旧・新制度）" sheetId="5" r:id="rId4"/>
    <sheet name="6-1_集計表_全日（新・新制度）" sheetId="19" r:id="rId5"/>
    <sheet name="6-1_集計表_全日（新々・新制度）" sheetId="36" r:id="rId6"/>
    <sheet name="6-1_通信_集計表 (旧々・旧制度)" sheetId="20" r:id="rId7"/>
    <sheet name="6-1_通信_集計表 (旧々・新制度) " sheetId="26" r:id="rId8"/>
    <sheet name="6-1_通信_集計表（旧・旧制度）" sheetId="22" r:id="rId9"/>
    <sheet name="6-1_通信_集計表（旧・新制度）" sheetId="24" r:id="rId10"/>
    <sheet name="6-1_通信_集計表（新・新制度）" sheetId="28" r:id="rId11"/>
    <sheet name="6-1_通信_集計表（新々・新制度）" sheetId="37" r:id="rId12"/>
    <sheet name="6-2_算定表" sheetId="35" r:id="rId13"/>
    <sheet name="6-3_調整額内訳（旧々・旧制度）" sheetId="29" r:id="rId14"/>
    <sheet name="6-3_調整額内訳（旧々・新制度）" sheetId="30" r:id="rId15"/>
    <sheet name="6-3_調整額内訳（旧・旧制度）" sheetId="31" r:id="rId16"/>
    <sheet name="6-3_調整額内訳（旧・新制度）" sheetId="33" r:id="rId17"/>
    <sheet name="6-3_調整額内訳（新・新制度）" sheetId="34" r:id="rId18"/>
    <sheet name="6-3_調整額内訳（新々・新制度）" sheetId="38" r:id="rId19"/>
    <sheet name="6-1_通信定額_集計表 (旧々・旧制度)" sheetId="39" r:id="rId20"/>
    <sheet name="6-1_通信定額_集計表 (旧々・新制度)" sheetId="40" r:id="rId21"/>
    <sheet name="6-1_通信定額_集計表（旧・旧）" sheetId="41" r:id="rId22"/>
    <sheet name="6-1_通信定額_集計表（旧・新）" sheetId="42" r:id="rId23"/>
    <sheet name="6-1_通信定額_集計表_（新・新）" sheetId="43" r:id="rId24"/>
    <sheet name="6-1_通信定額_集計表_（新々・新）" sheetId="44" r:id="rId25"/>
  </sheets>
  <definedNames>
    <definedName name="_xlnm.Print_Area" localSheetId="1">'5_総括表'!$B$1:$AG$37</definedName>
    <definedName name="_xlnm.Print_Area" localSheetId="2">'6-1_集計表 全日_(旧々・旧制度)'!$A$1:$S$135</definedName>
    <definedName name="_xlnm.Print_Area" localSheetId="3">'6-1_集計表_全日（旧・新制度）'!$B$1:$R$37</definedName>
    <definedName name="_xlnm.Print_Area" localSheetId="4">'6-1_集計表_全日（新・新制度）'!$B$1:$R$41</definedName>
    <definedName name="_xlnm.Print_Area" localSheetId="5">'6-1_集計表_全日（新々・新制度）'!$B$1:$R$49</definedName>
    <definedName name="_xlnm.Print_Area" localSheetId="6">'6-1_通信_集計表 (旧々・旧制度)'!$A$1:$R$37</definedName>
    <definedName name="_xlnm.Print_Area" localSheetId="7">'6-1_通信_集計表 (旧々・新制度) '!$A$1:$R$32</definedName>
    <definedName name="_xlnm.Print_Area" localSheetId="8">'6-1_通信_集計表（旧・旧制度）'!$A$1:$R$37</definedName>
    <definedName name="_xlnm.Print_Area" localSheetId="9">'6-1_通信_集計表（旧・新制度）'!$A$1:$R$33</definedName>
    <definedName name="_xlnm.Print_Area" localSheetId="11">'6-1_通信_集計表（新々・新制度）'!$A$1:$R$29</definedName>
    <definedName name="_xlnm.Print_Area" localSheetId="19">'6-1_通信定額_集計表 (旧々・旧制度)'!$B$1:$R$37</definedName>
    <definedName name="_xlnm.Print_Area" localSheetId="20">'6-1_通信定額_集計表 (旧々・新制度)'!$B$1:$R$29</definedName>
    <definedName name="_xlnm.Print_Area" localSheetId="21">'6-1_通信定額_集計表（旧・旧）'!$B$1:$R$37</definedName>
    <definedName name="_xlnm.Print_Area" localSheetId="22">'6-1_通信定額_集計表（旧・新）'!$B$1:$R$33</definedName>
    <definedName name="_xlnm.Print_Area" localSheetId="23">'6-1_通信定額_集計表_（新・新）'!$B$1:$R$29</definedName>
    <definedName name="_xlnm.Print_Area" localSheetId="24">'6-1_通信定額_集計表_（新々・新）'!$B$1:$R$29</definedName>
    <definedName name="_xlnm.Print_Area" localSheetId="12">'6-2_算定表'!$A$1:$AB$58</definedName>
    <definedName name="_xlnm.Print_Area" localSheetId="15">'6-3_調整額内訳（旧・旧制度）'!$A$1:$AI$43</definedName>
    <definedName name="_xlnm.Print_Area" localSheetId="16">'6-3_調整額内訳（旧・新制度）'!$A$1:$AG$43</definedName>
    <definedName name="_xlnm.Print_Area" localSheetId="13">'6-3_調整額内訳（旧々・旧制度）'!$A$1:$AG$43</definedName>
    <definedName name="_xlnm.Print_Area" localSheetId="14">'6-3_調整額内訳（旧々・新制度）'!$A$1:$AE$43</definedName>
    <definedName name="_xlnm.Print_Area" localSheetId="17">'6-3_調整額内訳（新・新制度）'!$A$1:$AE$43</definedName>
    <definedName name="_xlnm.Print_Area" localSheetId="18">'6-3_調整額内訳（新々・新制度）'!$A$1:$AE$43</definedName>
    <definedName name="_xlnm.Print_Area" localSheetId="0">申請書!$A$1:$Q$53</definedName>
    <definedName name="_xlnm.Print_Titles" localSheetId="12">'6-2_算定表'!$1:$7</definedName>
    <definedName name="_xlnm.Print_Titles" localSheetId="15">'6-3_調整額内訳（旧・旧制度）'!$1:$8</definedName>
    <definedName name="_xlnm.Print_Titles" localSheetId="16">'6-3_調整額内訳（旧・新制度）'!$1:$8</definedName>
    <definedName name="_xlnm.Print_Titles" localSheetId="13">'6-3_調整額内訳（旧々・旧制度）'!$1:$8</definedName>
    <definedName name="_xlnm.Print_Titles" localSheetId="14">'6-3_調整額内訳（旧々・新制度）'!$1:$8</definedName>
    <definedName name="_xlnm.Print_Titles" localSheetId="17">'6-3_調整額内訳（新・新制度）'!$1:$8</definedName>
    <definedName name="_xlnm.Print_Titles" localSheetId="18">'6-3_調整額内訳（新々・新制度）'!$1:$8</definedName>
  </definedNames>
  <calcPr calcId="162913"/>
</workbook>
</file>

<file path=xl/calcChain.xml><?xml version="1.0" encoding="utf-8"?>
<calcChain xmlns="http://schemas.openxmlformats.org/spreadsheetml/2006/main">
  <c r="I24" i="39" l="1"/>
  <c r="H23" i="39"/>
  <c r="I23" i="39" s="1"/>
  <c r="I22" i="39"/>
  <c r="H21" i="39"/>
  <c r="I21" i="39"/>
  <c r="I17" i="44"/>
  <c r="H16" i="44"/>
  <c r="J16" i="44" s="1"/>
  <c r="H15" i="44"/>
  <c r="I15" i="44" s="1"/>
  <c r="I14" i="44"/>
  <c r="H13" i="44"/>
  <c r="J13" i="44"/>
  <c r="H12" i="44"/>
  <c r="J12" i="44"/>
  <c r="I11" i="44"/>
  <c r="H10" i="44"/>
  <c r="J10" i="44" s="1"/>
  <c r="H9" i="44"/>
  <c r="J9" i="44"/>
  <c r="I17" i="43"/>
  <c r="H16" i="43"/>
  <c r="J16" i="43"/>
  <c r="H15" i="43"/>
  <c r="I15" i="43"/>
  <c r="I14" i="43"/>
  <c r="H13" i="43"/>
  <c r="J13" i="43"/>
  <c r="H12" i="43"/>
  <c r="J12" i="43" s="1"/>
  <c r="I11" i="43"/>
  <c r="H10" i="43"/>
  <c r="J10" i="43"/>
  <c r="H9" i="43"/>
  <c r="J9" i="43"/>
  <c r="I20" i="42"/>
  <c r="H19" i="42"/>
  <c r="J19" i="42" s="1"/>
  <c r="I18" i="42"/>
  <c r="H17" i="42"/>
  <c r="I17" i="42"/>
  <c r="I16" i="42"/>
  <c r="H15" i="42"/>
  <c r="J15" i="42"/>
  <c r="I14" i="42"/>
  <c r="H13" i="42"/>
  <c r="J13" i="42"/>
  <c r="I12" i="42"/>
  <c r="H11" i="42"/>
  <c r="I11" i="42" s="1"/>
  <c r="I10" i="42"/>
  <c r="H9" i="42"/>
  <c r="J9" i="42"/>
  <c r="I23" i="41"/>
  <c r="H22" i="41"/>
  <c r="J22" i="41"/>
  <c r="H21" i="41"/>
  <c r="I21" i="41" s="1"/>
  <c r="I20" i="41"/>
  <c r="H19" i="41"/>
  <c r="I19" i="41"/>
  <c r="I18" i="41"/>
  <c r="H17" i="41"/>
  <c r="J17" i="41"/>
  <c r="H16" i="41"/>
  <c r="J16" i="41" s="1"/>
  <c r="I15" i="41"/>
  <c r="H14" i="41"/>
  <c r="J14" i="41"/>
  <c r="I13" i="41"/>
  <c r="H12" i="41"/>
  <c r="J12" i="41"/>
  <c r="H11" i="41"/>
  <c r="J11" i="41" s="1"/>
  <c r="I10" i="41"/>
  <c r="H9" i="41"/>
  <c r="I9" i="41"/>
  <c r="I17" i="40"/>
  <c r="H16" i="40"/>
  <c r="J16" i="40"/>
  <c r="H15" i="40"/>
  <c r="I15" i="40" s="1"/>
  <c r="I14" i="40"/>
  <c r="H13" i="40"/>
  <c r="J13" i="40"/>
  <c r="H12" i="40"/>
  <c r="J12" i="40" s="1"/>
  <c r="I11" i="40"/>
  <c r="H10" i="40"/>
  <c r="J10" i="40" s="1"/>
  <c r="H9" i="40"/>
  <c r="J9" i="40"/>
  <c r="I20" i="39"/>
  <c r="H19" i="39"/>
  <c r="J19" i="39"/>
  <c r="I18" i="39"/>
  <c r="H17" i="39"/>
  <c r="I17" i="39" s="1"/>
  <c r="I16" i="39"/>
  <c r="H15" i="39"/>
  <c r="I15" i="39" s="1"/>
  <c r="I14" i="39"/>
  <c r="H13" i="39"/>
  <c r="J13" i="39"/>
  <c r="I12" i="39"/>
  <c r="H11" i="39"/>
  <c r="I11" i="39"/>
  <c r="I10" i="39"/>
  <c r="H9" i="39"/>
  <c r="I9" i="39" s="1"/>
  <c r="H17" i="37"/>
  <c r="J17" i="37"/>
  <c r="H15" i="37"/>
  <c r="J15" i="37" s="1"/>
  <c r="H14" i="37"/>
  <c r="J14" i="37"/>
  <c r="H12" i="37"/>
  <c r="J12" i="37" s="1"/>
  <c r="H11" i="37"/>
  <c r="I11" i="37"/>
  <c r="H9" i="37"/>
  <c r="J9" i="37" s="1"/>
  <c r="I32" i="36"/>
  <c r="H31" i="36"/>
  <c r="J31" i="36" s="1"/>
  <c r="I28" i="36"/>
  <c r="H27" i="36"/>
  <c r="I27" i="36"/>
  <c r="I26" i="36"/>
  <c r="H25" i="36"/>
  <c r="I25" i="36"/>
  <c r="I24" i="36"/>
  <c r="H23" i="36"/>
  <c r="I23" i="36" s="1"/>
  <c r="I21" i="36"/>
  <c r="I20" i="36"/>
  <c r="H19" i="36"/>
  <c r="J19" i="36" s="1"/>
  <c r="I18" i="36"/>
  <c r="H17" i="36"/>
  <c r="I17" i="36" s="1"/>
  <c r="I16" i="36"/>
  <c r="H15" i="36"/>
  <c r="I15" i="36"/>
  <c r="I13" i="36"/>
  <c r="I12" i="36"/>
  <c r="H11" i="36"/>
  <c r="J11" i="36" s="1"/>
  <c r="I11" i="36"/>
  <c r="I10" i="36"/>
  <c r="H9" i="36"/>
  <c r="I9" i="36"/>
  <c r="I10" i="19"/>
  <c r="I12" i="19"/>
  <c r="I14" i="19"/>
  <c r="I16" i="19"/>
  <c r="I18" i="19"/>
  <c r="I20" i="19"/>
  <c r="I22" i="19"/>
  <c r="I24" i="19"/>
  <c r="I26" i="19"/>
  <c r="I10" i="5"/>
  <c r="I13" i="5"/>
  <c r="I15" i="5"/>
  <c r="I18" i="5"/>
  <c r="I20" i="5"/>
  <c r="I23" i="5"/>
  <c r="I10" i="18"/>
  <c r="I12" i="18"/>
  <c r="I14" i="18"/>
  <c r="I16" i="18"/>
  <c r="I18" i="18"/>
  <c r="I20" i="18"/>
  <c r="I22" i="18"/>
  <c r="I24" i="18"/>
  <c r="I26" i="18"/>
  <c r="H17" i="28"/>
  <c r="J17" i="28" s="1"/>
  <c r="I17" i="28"/>
  <c r="H15" i="28"/>
  <c r="J15" i="28" s="1"/>
  <c r="H14" i="28"/>
  <c r="I14" i="28"/>
  <c r="H12" i="28"/>
  <c r="J12" i="28" s="1"/>
  <c r="H11" i="28"/>
  <c r="J11" i="28"/>
  <c r="H9" i="28"/>
  <c r="J9" i="28" s="1"/>
  <c r="H20" i="26"/>
  <c r="I20" i="26"/>
  <c r="H19" i="26"/>
  <c r="J19" i="26" s="1"/>
  <c r="H18" i="26"/>
  <c r="I18" i="26"/>
  <c r="H17" i="26"/>
  <c r="I17" i="26" s="1"/>
  <c r="H16" i="26"/>
  <c r="I16" i="26"/>
  <c r="H15" i="26"/>
  <c r="I15" i="26" s="1"/>
  <c r="H14" i="26"/>
  <c r="I14" i="26"/>
  <c r="H13" i="26"/>
  <c r="I13" i="26" s="1"/>
  <c r="H12" i="26"/>
  <c r="J12" i="26"/>
  <c r="H11" i="26"/>
  <c r="J11" i="26" s="1"/>
  <c r="H10" i="26"/>
  <c r="I10" i="26"/>
  <c r="H9" i="26"/>
  <c r="I9" i="26" s="1"/>
  <c r="H20" i="24"/>
  <c r="J20" i="24"/>
  <c r="H18" i="24"/>
  <c r="J18" i="24" s="1"/>
  <c r="H17" i="24"/>
  <c r="I17" i="24"/>
  <c r="H16" i="24"/>
  <c r="J16" i="24" s="1"/>
  <c r="H14" i="24"/>
  <c r="J14" i="24"/>
  <c r="H13" i="24"/>
  <c r="J13" i="24" s="1"/>
  <c r="H12" i="24"/>
  <c r="I12" i="24"/>
  <c r="H10" i="24"/>
  <c r="J10" i="24" s="1"/>
  <c r="H9" i="24"/>
  <c r="I9" i="24"/>
  <c r="H23" i="22"/>
  <c r="J23" i="22" s="1"/>
  <c r="H21" i="22"/>
  <c r="I21" i="22"/>
  <c r="H20" i="22"/>
  <c r="I20" i="22" s="1"/>
  <c r="H19" i="22"/>
  <c r="I19" i="22"/>
  <c r="H18" i="22"/>
  <c r="J18" i="22" s="1"/>
  <c r="H16" i="22"/>
  <c r="J16" i="22"/>
  <c r="H15" i="22"/>
  <c r="J15" i="22" s="1"/>
  <c r="H14" i="22"/>
  <c r="J14" i="22"/>
  <c r="H13" i="22"/>
  <c r="J13" i="22" s="1"/>
  <c r="H11" i="22"/>
  <c r="I11" i="22"/>
  <c r="H10" i="22"/>
  <c r="I10" i="22" s="1"/>
  <c r="H9" i="22"/>
  <c r="J9" i="22"/>
  <c r="H24" i="20"/>
  <c r="J24" i="20" s="1"/>
  <c r="H23" i="20"/>
  <c r="J23" i="20"/>
  <c r="H22" i="20"/>
  <c r="I22" i="20" s="1"/>
  <c r="H21" i="20"/>
  <c r="J21" i="20"/>
  <c r="H20" i="20"/>
  <c r="J20" i="20" s="1"/>
  <c r="H19" i="20"/>
  <c r="J19" i="20"/>
  <c r="H18" i="20"/>
  <c r="J18" i="20" s="1"/>
  <c r="H17" i="20"/>
  <c r="I17" i="20"/>
  <c r="H16" i="20"/>
  <c r="J16" i="20" s="1"/>
  <c r="H15" i="20"/>
  <c r="I15" i="20"/>
  <c r="H14" i="20"/>
  <c r="J14" i="20" s="1"/>
  <c r="H13" i="20"/>
  <c r="I13" i="20"/>
  <c r="H12" i="20"/>
  <c r="I12" i="20" s="1"/>
  <c r="H11" i="20"/>
  <c r="J11" i="20" s="1"/>
  <c r="H10" i="20"/>
  <c r="J10" i="20"/>
  <c r="H9" i="20"/>
  <c r="I9" i="20" s="1"/>
  <c r="H25" i="19"/>
  <c r="I25" i="19"/>
  <c r="H23" i="19"/>
  <c r="I23" i="19"/>
  <c r="H21" i="19"/>
  <c r="J21" i="19"/>
  <c r="H19" i="19"/>
  <c r="I19" i="19"/>
  <c r="H17" i="19"/>
  <c r="I17" i="19"/>
  <c r="H15" i="19"/>
  <c r="J15" i="19"/>
  <c r="H13" i="19"/>
  <c r="J13" i="19"/>
  <c r="H11" i="19"/>
  <c r="I11" i="19"/>
  <c r="H9" i="19"/>
  <c r="I9" i="19"/>
  <c r="H25" i="18"/>
  <c r="J25" i="18" s="1"/>
  <c r="H23" i="18"/>
  <c r="I23" i="18" s="1"/>
  <c r="H21" i="18"/>
  <c r="H19" i="18"/>
  <c r="J19" i="18"/>
  <c r="H17" i="18"/>
  <c r="H15" i="18"/>
  <c r="I15" i="18"/>
  <c r="H13" i="18"/>
  <c r="J13" i="18" s="1"/>
  <c r="H11" i="18"/>
  <c r="I11" i="18"/>
  <c r="H9" i="18"/>
  <c r="I9" i="18" s="1"/>
  <c r="J19" i="22"/>
  <c r="I21" i="20"/>
  <c r="I16" i="22"/>
  <c r="J11" i="18"/>
  <c r="H9" i="5"/>
  <c r="J9" i="5" s="1"/>
  <c r="I9" i="5"/>
  <c r="H11" i="5"/>
  <c r="J11" i="5"/>
  <c r="H12" i="5"/>
  <c r="I12" i="5"/>
  <c r="H14" i="5"/>
  <c r="I14" i="5"/>
  <c r="H16" i="5"/>
  <c r="J16" i="5" s="1"/>
  <c r="I16" i="5"/>
  <c r="H17" i="5"/>
  <c r="J17" i="5"/>
  <c r="H19" i="5"/>
  <c r="I19" i="5"/>
  <c r="H21" i="5"/>
  <c r="I21" i="5"/>
  <c r="H22" i="5"/>
  <c r="I22" i="5"/>
  <c r="I19" i="36"/>
  <c r="I17" i="18"/>
  <c r="J17" i="18"/>
  <c r="J12" i="20"/>
  <c r="I25" i="18"/>
  <c r="I21" i="18"/>
  <c r="J21" i="18"/>
  <c r="I14" i="20"/>
  <c r="I9" i="37"/>
  <c r="I12" i="37"/>
  <c r="I17" i="37"/>
  <c r="J20" i="26"/>
  <c r="I15" i="37"/>
  <c r="I12" i="28"/>
  <c r="J9" i="24"/>
  <c r="I14" i="24"/>
  <c r="I18" i="24"/>
  <c r="J18" i="26"/>
  <c r="I12" i="26"/>
  <c r="J14" i="26"/>
  <c r="J15" i="20"/>
  <c r="J9" i="36"/>
  <c r="J23" i="36"/>
  <c r="J15" i="36"/>
  <c r="J9" i="19"/>
  <c r="J25" i="19"/>
  <c r="J14" i="5"/>
  <c r="J15" i="18"/>
  <c r="I19" i="18"/>
  <c r="I9" i="44"/>
  <c r="I13" i="44"/>
  <c r="J15" i="44"/>
  <c r="I16" i="43"/>
  <c r="J17" i="42"/>
  <c r="I11" i="41"/>
  <c r="I17" i="41"/>
  <c r="I12" i="40"/>
  <c r="I13" i="39"/>
  <c r="J17" i="39"/>
  <c r="I16" i="44"/>
  <c r="I9" i="43"/>
  <c r="I13" i="43"/>
  <c r="I9" i="42"/>
  <c r="I15" i="42"/>
  <c r="I19" i="42"/>
  <c r="I22" i="41"/>
  <c r="I12" i="41"/>
  <c r="I16" i="40"/>
  <c r="I9" i="40"/>
  <c r="J11" i="39"/>
  <c r="J9" i="39"/>
  <c r="I19" i="39"/>
  <c r="J21" i="39"/>
  <c r="I14" i="37"/>
  <c r="J11" i="37"/>
  <c r="J14" i="28"/>
  <c r="I11" i="28"/>
  <c r="J12" i="24"/>
  <c r="J17" i="24"/>
  <c r="I20" i="24"/>
  <c r="I13" i="24"/>
  <c r="I14" i="22"/>
  <c r="J21" i="22"/>
  <c r="J11" i="22"/>
  <c r="J10" i="22"/>
  <c r="I9" i="22"/>
  <c r="J10" i="26"/>
  <c r="J16" i="26"/>
  <c r="J9" i="26"/>
  <c r="I23" i="20"/>
  <c r="J13" i="20"/>
  <c r="J17" i="20"/>
  <c r="I19" i="20"/>
  <c r="I10" i="20"/>
  <c r="J25" i="36"/>
  <c r="I13" i="19"/>
  <c r="I21" i="19"/>
  <c r="J17" i="19"/>
  <c r="I15" i="19"/>
  <c r="J11" i="19"/>
  <c r="J19" i="19"/>
  <c r="J22" i="5"/>
  <c r="I11" i="5"/>
  <c r="I17" i="5"/>
  <c r="J12" i="5"/>
  <c r="J19" i="5"/>
  <c r="I12" i="44"/>
  <c r="I10" i="43"/>
  <c r="J15" i="43"/>
  <c r="I13" i="42"/>
  <c r="J19" i="41"/>
  <c r="I14" i="41"/>
  <c r="J9" i="41"/>
  <c r="I13" i="40"/>
  <c r="J13" i="26" l="1"/>
  <c r="J15" i="40"/>
  <c r="J11" i="42"/>
  <c r="J17" i="26"/>
  <c r="I15" i="22"/>
  <c r="I18" i="22"/>
  <c r="I23" i="22"/>
  <c r="I9" i="28"/>
  <c r="I16" i="41"/>
  <c r="I12" i="43"/>
  <c r="I10" i="44"/>
  <c r="I31" i="36"/>
  <c r="I15" i="28"/>
  <c r="I16" i="24"/>
  <c r="I13" i="18"/>
  <c r="I11" i="20"/>
  <c r="I16" i="20"/>
  <c r="I18" i="20"/>
  <c r="I20" i="20"/>
  <c r="J22" i="20"/>
  <c r="I24" i="20"/>
  <c r="I13" i="22"/>
  <c r="J20" i="22"/>
  <c r="I10" i="24"/>
  <c r="I11" i="26"/>
  <c r="J15" i="26"/>
  <c r="I19" i="26"/>
  <c r="J17" i="36"/>
  <c r="J15" i="39"/>
  <c r="I10" i="40"/>
  <c r="J23" i="39"/>
  <c r="J9" i="20"/>
  <c r="J9" i="18"/>
</calcChain>
</file>

<file path=xl/sharedStrings.xml><?xml version="1.0" encoding="utf-8"?>
<sst xmlns="http://schemas.openxmlformats.org/spreadsheetml/2006/main" count="1877" uniqueCount="298">
  <si>
    <t xml:space="preserve">     除く。）を入力すること。</t>
    <rPh sb="5" eb="6">
      <t>ノゾ</t>
    </rPh>
    <rPh sb="10" eb="12">
      <t>ニュウリョク</t>
    </rPh>
    <phoneticPr fontId="2"/>
  </si>
  <si>
    <t>　(5)　「授業料(ｱ)」の欄には、学則等で"授業料"として表示する費用の額（年額）を入力すること。</t>
    <rPh sb="6" eb="8">
      <t>ジュギョウ</t>
    </rPh>
    <rPh sb="8" eb="9">
      <t>リョウ</t>
    </rPh>
    <rPh sb="14" eb="15">
      <t>ラン</t>
    </rPh>
    <rPh sb="18" eb="20">
      <t>ガクソク</t>
    </rPh>
    <rPh sb="20" eb="21">
      <t>トウ</t>
    </rPh>
    <rPh sb="23" eb="26">
      <t>ジュギョウリョウ</t>
    </rPh>
    <rPh sb="30" eb="32">
      <t>ヒョウジ</t>
    </rPh>
    <rPh sb="34" eb="36">
      <t>ヒヨウ</t>
    </rPh>
    <rPh sb="37" eb="38">
      <t>ガク</t>
    </rPh>
    <rPh sb="39" eb="41">
      <t>ネンガク</t>
    </rPh>
    <rPh sb="43" eb="45">
      <t>ニュウリョク</t>
    </rPh>
    <phoneticPr fontId="2"/>
  </si>
  <si>
    <t xml:space="preserve"> 　　以外の者が管理する費用や、修学旅行積立金等の実費相当分に該当する費用は除く。）の額（年額）を入力すること。</t>
    <rPh sb="49" eb="51">
      <t>ニュウリョク</t>
    </rPh>
    <phoneticPr fontId="2"/>
  </si>
  <si>
    <t>　(7)　学科・コース等によって「授業料(ｱ)」又は「(ｱ)以外の経常的納付金(ｲ)」の額が異なる場合は、額ごとに入力すること。</t>
    <rPh sb="17" eb="19">
      <t>ジュギョウ</t>
    </rPh>
    <rPh sb="19" eb="20">
      <t>リョウ</t>
    </rPh>
    <rPh sb="24" eb="25">
      <t>マタ</t>
    </rPh>
    <rPh sb="30" eb="32">
      <t>イガイ</t>
    </rPh>
    <rPh sb="33" eb="36">
      <t>ケイジョウテキ</t>
    </rPh>
    <rPh sb="36" eb="39">
      <t>ノウフキン</t>
    </rPh>
    <rPh sb="44" eb="45">
      <t>ガク</t>
    </rPh>
    <rPh sb="46" eb="47">
      <t>コト</t>
    </rPh>
    <rPh sb="49" eb="51">
      <t>バアイ</t>
    </rPh>
    <rPh sb="53" eb="54">
      <t>ガク</t>
    </rPh>
    <rPh sb="57" eb="59">
      <t>ニュウリョク</t>
    </rPh>
    <phoneticPr fontId="2"/>
  </si>
  <si>
    <t>備　考</t>
    <rPh sb="0" eb="1">
      <t>ソナエ</t>
    </rPh>
    <rPh sb="2" eb="3">
      <t>コウ</t>
    </rPh>
    <phoneticPr fontId="2"/>
  </si>
  <si>
    <t>学年</t>
    <rPh sb="0" eb="2">
      <t>ガクネン</t>
    </rPh>
    <phoneticPr fontId="2"/>
  </si>
  <si>
    <t>項目</t>
    <rPh sb="0" eb="2">
      <t>コウモク</t>
    </rPh>
    <phoneticPr fontId="2"/>
  </si>
  <si>
    <t>所得区分</t>
    <rPh sb="0" eb="2">
      <t>ショトク</t>
    </rPh>
    <rPh sb="2" eb="4">
      <t>クブン</t>
    </rPh>
    <phoneticPr fontId="2"/>
  </si>
  <si>
    <t>人</t>
    <rPh sb="0" eb="1">
      <t>ニン</t>
    </rPh>
    <phoneticPr fontId="2"/>
  </si>
  <si>
    <t>円</t>
    <rPh sb="0" eb="1">
      <t>エン</t>
    </rPh>
    <phoneticPr fontId="2"/>
  </si>
  <si>
    <t>所得
区分</t>
    <rPh sb="0" eb="2">
      <t>ショトク</t>
    </rPh>
    <rPh sb="3" eb="5">
      <t>クブン</t>
    </rPh>
    <phoneticPr fontId="2"/>
  </si>
  <si>
    <t>Ｄ</t>
    <phoneticPr fontId="2"/>
  </si>
  <si>
    <t>合計</t>
    <rPh sb="0" eb="2">
      <t>ゴウケイ</t>
    </rPh>
    <phoneticPr fontId="2"/>
  </si>
  <si>
    <t>円/人</t>
    <rPh sb="0" eb="1">
      <t>エン</t>
    </rPh>
    <rPh sb="2" eb="3">
      <t>ニン</t>
    </rPh>
    <phoneticPr fontId="2"/>
  </si>
  <si>
    <t>Ａ</t>
    <phoneticPr fontId="2"/>
  </si>
  <si>
    <t>Ｂ</t>
    <phoneticPr fontId="2"/>
  </si>
  <si>
    <t>Ｃ</t>
    <phoneticPr fontId="2"/>
  </si>
  <si>
    <t>学校名</t>
    <rPh sb="0" eb="2">
      <t>ガッコウ</t>
    </rPh>
    <rPh sb="2" eb="3">
      <t>メイ</t>
    </rPh>
    <phoneticPr fontId="2"/>
  </si>
  <si>
    <t>学校番号</t>
    <rPh sb="0" eb="2">
      <t>ガッコウ</t>
    </rPh>
    <rPh sb="2" eb="4">
      <t>バンゴウ</t>
    </rPh>
    <phoneticPr fontId="2"/>
  </si>
  <si>
    <t>設置者名</t>
    <rPh sb="0" eb="2">
      <t>セッチ</t>
    </rPh>
    <rPh sb="2" eb="3">
      <t>シャ</t>
    </rPh>
    <rPh sb="3" eb="4">
      <t>メイ</t>
    </rPh>
    <phoneticPr fontId="2"/>
  </si>
  <si>
    <t>法人番号</t>
    <rPh sb="0" eb="2">
      <t>ホウジン</t>
    </rPh>
    <rPh sb="2" eb="4">
      <t>バンゴウ</t>
    </rPh>
    <phoneticPr fontId="2"/>
  </si>
  <si>
    <t>合　計</t>
    <rPh sb="0" eb="1">
      <t>ゴウ</t>
    </rPh>
    <rPh sb="2" eb="3">
      <t>ケイ</t>
    </rPh>
    <phoneticPr fontId="2"/>
  </si>
  <si>
    <t>(ｲ)</t>
    <phoneticPr fontId="2"/>
  </si>
  <si>
    <t>(ｳ)</t>
    <phoneticPr fontId="2"/>
  </si>
  <si>
    <t>(ｴ)</t>
    <phoneticPr fontId="2"/>
  </si>
  <si>
    <t>（単位：円）</t>
    <rPh sb="1" eb="3">
      <t>タンイ</t>
    </rPh>
    <rPh sb="4" eb="5">
      <t>エン</t>
    </rPh>
    <phoneticPr fontId="2"/>
  </si>
  <si>
    <t>【注記】</t>
    <rPh sb="1" eb="3">
      <t>チュウキ</t>
    </rPh>
    <phoneticPr fontId="2"/>
  </si>
  <si>
    <t>当該年度において受給する就学支援金の額</t>
    <rPh sb="0" eb="2">
      <t>トウガイ</t>
    </rPh>
    <rPh sb="2" eb="4">
      <t>ネンド</t>
    </rPh>
    <rPh sb="8" eb="10">
      <t>ジュキュウ</t>
    </rPh>
    <rPh sb="12" eb="14">
      <t>シュウガク</t>
    </rPh>
    <rPh sb="14" eb="17">
      <t>シエンキン</t>
    </rPh>
    <rPh sb="18" eb="19">
      <t>ガク</t>
    </rPh>
    <phoneticPr fontId="2"/>
  </si>
  <si>
    <t>連番</t>
    <rPh sb="0" eb="2">
      <t>レンバン</t>
    </rPh>
    <phoneticPr fontId="2"/>
  </si>
  <si>
    <t>補助事業の目的及び内容</t>
    <rPh sb="0" eb="2">
      <t>ホジョ</t>
    </rPh>
    <rPh sb="2" eb="4">
      <t>ジギョウ</t>
    </rPh>
    <rPh sb="5" eb="7">
      <t>モクテキ</t>
    </rPh>
    <rPh sb="7" eb="8">
      <t>オヨ</t>
    </rPh>
    <rPh sb="9" eb="11">
      <t>ナイヨウ</t>
    </rPh>
    <phoneticPr fontId="2"/>
  </si>
  <si>
    <t>補助事業の経費の配分</t>
    <rPh sb="0" eb="2">
      <t>ホジョ</t>
    </rPh>
    <rPh sb="2" eb="4">
      <t>ジギョウ</t>
    </rPh>
    <rPh sb="5" eb="7">
      <t>ケイヒ</t>
    </rPh>
    <rPh sb="8" eb="10">
      <t>ハイブン</t>
    </rPh>
    <phoneticPr fontId="2"/>
  </si>
  <si>
    <t>補助事業の経費の使用方法</t>
    <rPh sb="0" eb="2">
      <t>ホジョ</t>
    </rPh>
    <rPh sb="2" eb="4">
      <t>ジギョウ</t>
    </rPh>
    <rPh sb="5" eb="7">
      <t>ケイヒ</t>
    </rPh>
    <rPh sb="8" eb="10">
      <t>シヨウ</t>
    </rPh>
    <rPh sb="10" eb="12">
      <t>ホウホウ</t>
    </rPh>
    <phoneticPr fontId="2"/>
  </si>
  <si>
    <t>補助事業の完了の予定期日</t>
    <rPh sb="0" eb="2">
      <t>ホジョ</t>
    </rPh>
    <rPh sb="2" eb="4">
      <t>ジギョウ</t>
    </rPh>
    <rPh sb="5" eb="7">
      <t>カンリョウ</t>
    </rPh>
    <rPh sb="8" eb="10">
      <t>ヨテイ</t>
    </rPh>
    <rPh sb="10" eb="12">
      <t>キジツ</t>
    </rPh>
    <phoneticPr fontId="2"/>
  </si>
  <si>
    <t>補助事業の効果</t>
    <rPh sb="0" eb="2">
      <t>ホジョ</t>
    </rPh>
    <rPh sb="2" eb="4">
      <t>ジギョウ</t>
    </rPh>
    <rPh sb="5" eb="7">
      <t>コウカ</t>
    </rPh>
    <phoneticPr fontId="2"/>
  </si>
  <si>
    <t>授業料支援の方法</t>
    <rPh sb="0" eb="2">
      <t>ジュギョウ</t>
    </rPh>
    <rPh sb="2" eb="3">
      <t>リョウ</t>
    </rPh>
    <rPh sb="3" eb="5">
      <t>シエン</t>
    </rPh>
    <rPh sb="6" eb="8">
      <t>ホウホウ</t>
    </rPh>
    <phoneticPr fontId="2"/>
  </si>
  <si>
    <t>生徒の教育に係る経済的負担を軽減するため。</t>
    <rPh sb="0" eb="2">
      <t>セイト</t>
    </rPh>
    <rPh sb="3" eb="5">
      <t>キョウイク</t>
    </rPh>
    <rPh sb="6" eb="7">
      <t>カカ</t>
    </rPh>
    <rPh sb="8" eb="11">
      <t>ケイザイテキ</t>
    </rPh>
    <rPh sb="11" eb="13">
      <t>フタン</t>
    </rPh>
    <rPh sb="14" eb="16">
      <t>ケイゲン</t>
    </rPh>
    <phoneticPr fontId="2"/>
  </si>
  <si>
    <t>全額を授業料の支援に要する経費に配分する。</t>
    <rPh sb="0" eb="2">
      <t>ゼンガク</t>
    </rPh>
    <rPh sb="3" eb="5">
      <t>ジュギョウ</t>
    </rPh>
    <rPh sb="5" eb="6">
      <t>リョウ</t>
    </rPh>
    <rPh sb="7" eb="9">
      <t>シエン</t>
    </rPh>
    <rPh sb="10" eb="11">
      <t>ヨウ</t>
    </rPh>
    <rPh sb="13" eb="15">
      <t>ケイヒ</t>
    </rPh>
    <rPh sb="16" eb="18">
      <t>ハイブン</t>
    </rPh>
    <phoneticPr fontId="2"/>
  </si>
  <si>
    <t>直接、授業料の支援に要する経費に充当する。</t>
    <rPh sb="0" eb="2">
      <t>チョクセツ</t>
    </rPh>
    <rPh sb="3" eb="5">
      <t>ジュギョウ</t>
    </rPh>
    <rPh sb="5" eb="6">
      <t>リョウ</t>
    </rPh>
    <rPh sb="7" eb="9">
      <t>シエン</t>
    </rPh>
    <rPh sb="10" eb="11">
      <t>ヨウ</t>
    </rPh>
    <rPh sb="13" eb="15">
      <t>ケイヒ</t>
    </rPh>
    <rPh sb="16" eb="18">
      <t>ジュウトウ</t>
    </rPh>
    <phoneticPr fontId="2"/>
  </si>
  <si>
    <t>生徒の教育に係る経済的負担を軽減し、</t>
    <rPh sb="0" eb="2">
      <t>セイト</t>
    </rPh>
    <rPh sb="3" eb="5">
      <t>キョウイク</t>
    </rPh>
    <rPh sb="6" eb="7">
      <t>カカ</t>
    </rPh>
    <rPh sb="8" eb="11">
      <t>ケイザイテキ</t>
    </rPh>
    <rPh sb="11" eb="13">
      <t>フタン</t>
    </rPh>
    <rPh sb="14" eb="16">
      <t>ケイゲン</t>
    </rPh>
    <phoneticPr fontId="2"/>
  </si>
  <si>
    <t>生徒の就学を支援する。</t>
    <rPh sb="0" eb="2">
      <t>セイト</t>
    </rPh>
    <rPh sb="3" eb="5">
      <t>シュウガク</t>
    </rPh>
    <rPh sb="6" eb="8">
      <t>シエン</t>
    </rPh>
    <phoneticPr fontId="2"/>
  </si>
  <si>
    <t>１　還付</t>
    <rPh sb="2" eb="4">
      <t>カンプ</t>
    </rPh>
    <phoneticPr fontId="2"/>
  </si>
  <si>
    <t>その方法</t>
    <rPh sb="2" eb="4">
      <t>ホウホウ</t>
    </rPh>
    <phoneticPr fontId="2"/>
  </si>
  <si>
    <t>２　授業料と相殺</t>
    <rPh sb="2" eb="4">
      <t>ジュギョウ</t>
    </rPh>
    <rPh sb="4" eb="5">
      <t>リョウ</t>
    </rPh>
    <rPh sb="6" eb="8">
      <t>ソウサツ</t>
    </rPh>
    <phoneticPr fontId="2"/>
  </si>
  <si>
    <t>生徒数</t>
    <rPh sb="0" eb="3">
      <t>セイトスウ</t>
    </rPh>
    <phoneticPr fontId="2"/>
  </si>
  <si>
    <t>補助限度額</t>
    <rPh sb="0" eb="2">
      <t>ホジョ</t>
    </rPh>
    <rPh sb="2" eb="4">
      <t>ゲンド</t>
    </rPh>
    <rPh sb="4" eb="5">
      <t>ガク</t>
    </rPh>
    <phoneticPr fontId="2"/>
  </si>
  <si>
    <t>-</t>
    <phoneticPr fontId="2"/>
  </si>
  <si>
    <t>7月</t>
    <rPh sb="1" eb="2">
      <t>ガツ</t>
    </rPh>
    <phoneticPr fontId="2"/>
  </si>
  <si>
    <t>11月</t>
    <rPh sb="2" eb="3">
      <t>ガツ</t>
    </rPh>
    <phoneticPr fontId="2"/>
  </si>
  <si>
    <t>12月</t>
    <rPh sb="2" eb="3">
      <t>ガツ</t>
    </rPh>
    <phoneticPr fontId="2"/>
  </si>
  <si>
    <t>4月</t>
    <rPh sb="1" eb="2">
      <t>ガツ</t>
    </rPh>
    <phoneticPr fontId="2"/>
  </si>
  <si>
    <t>5月</t>
    <rPh sb="1" eb="2">
      <t>ガツ</t>
    </rPh>
    <phoneticPr fontId="2"/>
  </si>
  <si>
    <t>6月</t>
    <rPh sb="1" eb="2">
      <t>ガツ</t>
    </rPh>
    <phoneticPr fontId="2"/>
  </si>
  <si>
    <t>1月</t>
    <rPh sb="1" eb="2">
      <t>ガツ</t>
    </rPh>
    <phoneticPr fontId="2"/>
  </si>
  <si>
    <t>2月</t>
    <rPh sb="1" eb="2">
      <t>ガツ</t>
    </rPh>
    <phoneticPr fontId="2"/>
  </si>
  <si>
    <t>3月</t>
    <rPh sb="1" eb="2">
      <t>ガツ</t>
    </rPh>
    <phoneticPr fontId="2"/>
  </si>
  <si>
    <t>前々年収入</t>
    <rPh sb="0" eb="2">
      <t>ゼンゼン</t>
    </rPh>
    <rPh sb="2" eb="3">
      <t>ネン</t>
    </rPh>
    <rPh sb="3" eb="5">
      <t>シュウニュウ</t>
    </rPh>
    <phoneticPr fontId="2"/>
  </si>
  <si>
    <t>前年収入</t>
    <rPh sb="0" eb="1">
      <t>マエ</t>
    </rPh>
    <rPh sb="1" eb="2">
      <t>ネン</t>
    </rPh>
    <rPh sb="2" eb="4">
      <t>シュウニュウ</t>
    </rPh>
    <phoneticPr fontId="2"/>
  </si>
  <si>
    <t>月別所得区分</t>
    <rPh sb="0" eb="2">
      <t>ツキベツ</t>
    </rPh>
    <rPh sb="2" eb="4">
      <t>ショトク</t>
    </rPh>
    <rPh sb="4" eb="6">
      <t>クブン</t>
    </rPh>
    <phoneticPr fontId="2"/>
  </si>
  <si>
    <t>調整後の
補助限度額</t>
    <rPh sb="0" eb="3">
      <t>チョウセイゴ</t>
    </rPh>
    <rPh sb="5" eb="7">
      <t>ホジョ</t>
    </rPh>
    <rPh sb="7" eb="9">
      <t>ゲンド</t>
    </rPh>
    <rPh sb="9" eb="10">
      <t>ガク</t>
    </rPh>
    <phoneticPr fontId="2"/>
  </si>
  <si>
    <t>補助限度額調整項目</t>
    <rPh sb="0" eb="2">
      <t>ホジョ</t>
    </rPh>
    <rPh sb="2" eb="4">
      <t>ゲンド</t>
    </rPh>
    <rPh sb="4" eb="5">
      <t>ガク</t>
    </rPh>
    <rPh sb="5" eb="7">
      <t>チョウセイ</t>
    </rPh>
    <rPh sb="7" eb="9">
      <t>コウモク</t>
    </rPh>
    <phoneticPr fontId="2"/>
  </si>
  <si>
    <t>調整が必要な理由</t>
    <rPh sb="0" eb="2">
      <t>チョウセイ</t>
    </rPh>
    <rPh sb="3" eb="5">
      <t>ヒツヨウ</t>
    </rPh>
    <rPh sb="6" eb="8">
      <t>リユウ</t>
    </rPh>
    <phoneticPr fontId="2"/>
  </si>
  <si>
    <t>(ｱ)</t>
    <phoneticPr fontId="2"/>
  </si>
  <si>
    <t>(ｵ)</t>
    <phoneticPr fontId="2"/>
  </si>
  <si>
    <t>第６条第１項に規定する当該減免額</t>
    <rPh sb="7" eb="9">
      <t>キテイ</t>
    </rPh>
    <rPh sb="11" eb="13">
      <t>トウガイ</t>
    </rPh>
    <rPh sb="13" eb="15">
      <t>ゲンメン</t>
    </rPh>
    <rPh sb="15" eb="16">
      <t>ガク</t>
    </rPh>
    <phoneticPr fontId="2"/>
  </si>
  <si>
    <t>授業料</t>
    <rPh sb="0" eb="2">
      <t>ジュギョウ</t>
    </rPh>
    <rPh sb="2" eb="3">
      <t>リョウ</t>
    </rPh>
    <phoneticPr fontId="2"/>
  </si>
  <si>
    <t>１学年計</t>
    <rPh sb="1" eb="3">
      <t>ガクネン</t>
    </rPh>
    <rPh sb="3" eb="4">
      <t>ケイ</t>
    </rPh>
    <phoneticPr fontId="2"/>
  </si>
  <si>
    <t>２学年計</t>
    <rPh sb="1" eb="3">
      <t>ガクネン</t>
    </rPh>
    <rPh sb="3" eb="4">
      <t>ケイ</t>
    </rPh>
    <phoneticPr fontId="2"/>
  </si>
  <si>
    <t>３学年計</t>
    <rPh sb="1" eb="3">
      <t>ガクネン</t>
    </rPh>
    <rPh sb="3" eb="4">
      <t>ケイ</t>
    </rPh>
    <phoneticPr fontId="2"/>
  </si>
  <si>
    <t>合計</t>
    <rPh sb="0" eb="1">
      <t>ゴウ</t>
    </rPh>
    <rPh sb="1" eb="2">
      <t>ケイ</t>
    </rPh>
    <phoneticPr fontId="2"/>
  </si>
  <si>
    <t>(ｱ)以外の
経常的納付金</t>
    <rPh sb="3" eb="5">
      <t>イガイ</t>
    </rPh>
    <rPh sb="7" eb="10">
      <t>ケイジョウテキ</t>
    </rPh>
    <rPh sb="10" eb="13">
      <t>ノウフキン</t>
    </rPh>
    <phoneticPr fontId="2"/>
  </si>
  <si>
    <t>　(6)　「(ｱ)以外の経常的納付金(ｲ)」の欄には、学則等で"授業料"として表示するもののほか、施設整備費、教育充実費その他名目の如何にかかわらず、原則、在籍する全ての生徒が一律に納付すべき費用（ＰＴＡ会費等の設置者</t>
    <rPh sb="9" eb="11">
      <t>イガイ</t>
    </rPh>
    <rPh sb="12" eb="15">
      <t>ケイジョウテキ</t>
    </rPh>
    <rPh sb="15" eb="18">
      <t>ノウフキン</t>
    </rPh>
    <rPh sb="23" eb="24">
      <t>ラン</t>
    </rPh>
    <rPh sb="27" eb="29">
      <t>ガクソク</t>
    </rPh>
    <rPh sb="29" eb="30">
      <t>トウ</t>
    </rPh>
    <rPh sb="32" eb="35">
      <t>ジュギョウリョウ</t>
    </rPh>
    <rPh sb="39" eb="41">
      <t>ヒョウジ</t>
    </rPh>
    <rPh sb="49" eb="51">
      <t>シセツ</t>
    </rPh>
    <rPh sb="55" eb="57">
      <t>キョウイク</t>
    </rPh>
    <rPh sb="57" eb="60">
      <t>ジュウジツヒ</t>
    </rPh>
    <rPh sb="62" eb="63">
      <t>ホカ</t>
    </rPh>
    <rPh sb="63" eb="65">
      <t>メイモク</t>
    </rPh>
    <rPh sb="66" eb="68">
      <t>イカン</t>
    </rPh>
    <rPh sb="75" eb="77">
      <t>ゲンソク</t>
    </rPh>
    <rPh sb="78" eb="80">
      <t>ザイセキ</t>
    </rPh>
    <rPh sb="82" eb="83">
      <t>スベ</t>
    </rPh>
    <rPh sb="85" eb="87">
      <t>セイト</t>
    </rPh>
    <rPh sb="88" eb="90">
      <t>イチリツ</t>
    </rPh>
    <rPh sb="91" eb="93">
      <t>ノウフ</t>
    </rPh>
    <rPh sb="96" eb="98">
      <t>ヒヨウ</t>
    </rPh>
    <rPh sb="102" eb="104">
      <t>カイヒ</t>
    </rPh>
    <rPh sb="104" eb="105">
      <t>トウ</t>
    </rPh>
    <rPh sb="106" eb="108">
      <t>セッチ</t>
    </rPh>
    <rPh sb="108" eb="109">
      <t>シャ</t>
    </rPh>
    <phoneticPr fontId="2"/>
  </si>
  <si>
    <t>　(2)　行が不足する場合は、空白行を【コピー】の上、【コピーしたセルの挿入】により行を追加すること。</t>
    <rPh sb="5" eb="6">
      <t>ギョウ</t>
    </rPh>
    <rPh sb="7" eb="9">
      <t>フソク</t>
    </rPh>
    <rPh sb="11" eb="13">
      <t>バアイ</t>
    </rPh>
    <rPh sb="15" eb="17">
      <t>クウハク</t>
    </rPh>
    <rPh sb="17" eb="18">
      <t>ギョウ</t>
    </rPh>
    <rPh sb="25" eb="26">
      <t>ウエ</t>
    </rPh>
    <rPh sb="36" eb="38">
      <t>ソウニュウ</t>
    </rPh>
    <rPh sb="42" eb="43">
      <t>ギョウ</t>
    </rPh>
    <rPh sb="44" eb="46">
      <t>ツイカ</t>
    </rPh>
    <phoneticPr fontId="2"/>
  </si>
  <si>
    <t>①</t>
    <phoneticPr fontId="2"/>
  </si>
  <si>
    <t>④</t>
    <phoneticPr fontId="2"/>
  </si>
  <si>
    <t>年間授業料
[3-1(ｳ)]</t>
    <rPh sb="0" eb="2">
      <t>ネンカン</t>
    </rPh>
    <rPh sb="2" eb="5">
      <t>ジュギョウリョウ</t>
    </rPh>
    <phoneticPr fontId="2"/>
  </si>
  <si>
    <t>変　更　後　(G)</t>
    <rPh sb="0" eb="1">
      <t>ヘン</t>
    </rPh>
    <rPh sb="2" eb="3">
      <t>サラ</t>
    </rPh>
    <rPh sb="4" eb="5">
      <t>ゴ</t>
    </rPh>
    <phoneticPr fontId="2"/>
  </si>
  <si>
    <t>補　助　額</t>
    <rPh sb="0" eb="1">
      <t>タスク</t>
    </rPh>
    <rPh sb="2" eb="3">
      <t>スケ</t>
    </rPh>
    <rPh sb="4" eb="5">
      <t>ガク</t>
    </rPh>
    <phoneticPr fontId="2"/>
  </si>
  <si>
    <t>交  付  決  定  額  （F）</t>
    <rPh sb="0" eb="1">
      <t>コウ</t>
    </rPh>
    <rPh sb="3" eb="4">
      <t>ツキ</t>
    </rPh>
    <rPh sb="6" eb="7">
      <t>ケツ</t>
    </rPh>
    <rPh sb="9" eb="10">
      <t>サダム</t>
    </rPh>
    <rPh sb="12" eb="13">
      <t>ガク</t>
    </rPh>
    <phoneticPr fontId="2"/>
  </si>
  <si>
    <t>　　２以上の高等学校等を設置する設置者にあっては学校別に作成すること。</t>
    <rPh sb="3" eb="5">
      <t>イジョウ</t>
    </rPh>
    <rPh sb="6" eb="8">
      <t>コウトウ</t>
    </rPh>
    <rPh sb="8" eb="11">
      <t>ガッコウトウ</t>
    </rPh>
    <rPh sb="12" eb="14">
      <t>セッチ</t>
    </rPh>
    <rPh sb="16" eb="18">
      <t>セッチ</t>
    </rPh>
    <rPh sb="18" eb="19">
      <t>シャ</t>
    </rPh>
    <rPh sb="24" eb="26">
      <t>ガッコウ</t>
    </rPh>
    <rPh sb="26" eb="27">
      <t>ベツ</t>
    </rPh>
    <rPh sb="28" eb="30">
      <t>サクセイ</t>
    </rPh>
    <phoneticPr fontId="2"/>
  </si>
  <si>
    <t>　 項目
 学年</t>
    <rPh sb="2" eb="3">
      <t>コウ</t>
    </rPh>
    <rPh sb="3" eb="4">
      <t>メ</t>
    </rPh>
    <rPh sb="8" eb="10">
      <t>ガクネン</t>
    </rPh>
    <phoneticPr fontId="2"/>
  </si>
  <si>
    <t>５　総括表</t>
    <rPh sb="2" eb="4">
      <t>ソウカツ</t>
    </rPh>
    <rPh sb="4" eb="5">
      <t>ヒョウ</t>
    </rPh>
    <phoneticPr fontId="2"/>
  </si>
  <si>
    <t>６－１　授業料支援補助対象経費　集計表</t>
    <rPh sb="4" eb="6">
      <t>ジュギョウ</t>
    </rPh>
    <rPh sb="6" eb="7">
      <t>リョウ</t>
    </rPh>
    <rPh sb="7" eb="9">
      <t>シエン</t>
    </rPh>
    <rPh sb="9" eb="11">
      <t>ホジョ</t>
    </rPh>
    <rPh sb="11" eb="13">
      <t>タイショウ</t>
    </rPh>
    <rPh sb="13" eb="15">
      <t>ケイヒ</t>
    </rPh>
    <rPh sb="16" eb="18">
      <t>シュウケイ</t>
    </rPh>
    <rPh sb="18" eb="19">
      <t>ヒョウ</t>
    </rPh>
    <phoneticPr fontId="2"/>
  </si>
  <si>
    <t>６－２　授業料支援補助対象経費算定表</t>
    <rPh sb="4" eb="6">
      <t>ジュギョウ</t>
    </rPh>
    <rPh sb="6" eb="7">
      <t>リョウ</t>
    </rPh>
    <rPh sb="7" eb="9">
      <t>シエン</t>
    </rPh>
    <rPh sb="9" eb="11">
      <t>ホジョ</t>
    </rPh>
    <rPh sb="11" eb="13">
      <t>タイショウ</t>
    </rPh>
    <rPh sb="13" eb="15">
      <t>ケイヒ</t>
    </rPh>
    <rPh sb="15" eb="17">
      <t>サンテイ</t>
    </rPh>
    <rPh sb="17" eb="18">
      <t>ヒョウ</t>
    </rPh>
    <phoneticPr fontId="2"/>
  </si>
  <si>
    <t>６－３　補助限度額調整額内訳</t>
    <rPh sb="4" eb="6">
      <t>ホジョ</t>
    </rPh>
    <rPh sb="6" eb="8">
      <t>ゲンド</t>
    </rPh>
    <rPh sb="8" eb="9">
      <t>ガク</t>
    </rPh>
    <rPh sb="9" eb="11">
      <t>チョウセイ</t>
    </rPh>
    <rPh sb="11" eb="12">
      <t>ガク</t>
    </rPh>
    <rPh sb="12" eb="14">
      <t>ウチワケ</t>
    </rPh>
    <phoneticPr fontId="2"/>
  </si>
  <si>
    <t>年</t>
    <rPh sb="0" eb="1">
      <t>ネン</t>
    </rPh>
    <phoneticPr fontId="2"/>
  </si>
  <si>
    <t>月</t>
    <rPh sb="0" eb="1">
      <t>ガツ</t>
    </rPh>
    <phoneticPr fontId="2"/>
  </si>
  <si>
    <t>日</t>
    <rPh sb="0" eb="1">
      <t>ニチ</t>
    </rPh>
    <phoneticPr fontId="2"/>
  </si>
  <si>
    <t>設置者所在地</t>
    <rPh sb="0" eb="2">
      <t>セッチ</t>
    </rPh>
    <rPh sb="2" eb="3">
      <t>シャ</t>
    </rPh>
    <rPh sb="3" eb="6">
      <t>ショザイチ</t>
    </rPh>
    <phoneticPr fontId="2"/>
  </si>
  <si>
    <t>代表者名</t>
    <rPh sb="0" eb="3">
      <t>ダイヒョウシャ</t>
    </rPh>
    <rPh sb="3" eb="4">
      <t>メイ</t>
    </rPh>
    <phoneticPr fontId="2"/>
  </si>
  <si>
    <t>印</t>
    <rPh sb="0" eb="1">
      <t>イン</t>
    </rPh>
    <phoneticPr fontId="2"/>
  </si>
  <si>
    <t>　授業料支援補助金交付要綱第１１条第１項の規定に基づき下記のとおり</t>
    <rPh sb="1" eb="3">
      <t>ジュギョウ</t>
    </rPh>
    <rPh sb="3" eb="4">
      <t>リョウ</t>
    </rPh>
    <rPh sb="4" eb="6">
      <t>シエン</t>
    </rPh>
    <rPh sb="6" eb="9">
      <t>ホジョキン</t>
    </rPh>
    <rPh sb="9" eb="11">
      <t>コウフ</t>
    </rPh>
    <rPh sb="11" eb="13">
      <t>ヨウコウ</t>
    </rPh>
    <rPh sb="13" eb="14">
      <t>ダイ</t>
    </rPh>
    <rPh sb="16" eb="17">
      <t>ジョウ</t>
    </rPh>
    <rPh sb="17" eb="18">
      <t>ダイ</t>
    </rPh>
    <rPh sb="19" eb="20">
      <t>コウ</t>
    </rPh>
    <rPh sb="21" eb="23">
      <t>キテイ</t>
    </rPh>
    <rPh sb="24" eb="25">
      <t>モト</t>
    </rPh>
    <rPh sb="27" eb="29">
      <t>カキ</t>
    </rPh>
    <phoneticPr fontId="2"/>
  </si>
  <si>
    <t>　変更してくださるよう申請します。</t>
    <rPh sb="1" eb="3">
      <t>ヘンコウ</t>
    </rPh>
    <rPh sb="11" eb="13">
      <t>シンセイ</t>
    </rPh>
    <phoneticPr fontId="2"/>
  </si>
  <si>
    <t>記</t>
    <rPh sb="0" eb="1">
      <t>キ</t>
    </rPh>
    <phoneticPr fontId="2"/>
  </si>
  <si>
    <t xml:space="preserve">  １　既交付決定額</t>
    <rPh sb="4" eb="5">
      <t>スデ</t>
    </rPh>
    <rPh sb="5" eb="7">
      <t>コウフ</t>
    </rPh>
    <rPh sb="7" eb="9">
      <t>ケッテイ</t>
    </rPh>
    <rPh sb="9" eb="10">
      <t>ガク</t>
    </rPh>
    <phoneticPr fontId="2"/>
  </si>
  <si>
    <t xml:space="preserve">  ２　変更交付申請額</t>
    <rPh sb="4" eb="6">
      <t>ヘンコウ</t>
    </rPh>
    <rPh sb="6" eb="8">
      <t>コウフ</t>
    </rPh>
    <rPh sb="8" eb="10">
      <t>シンセイ</t>
    </rPh>
    <rPh sb="10" eb="11">
      <t>ガク</t>
    </rPh>
    <phoneticPr fontId="2"/>
  </si>
  <si>
    <t xml:space="preserve">  ３　差額（２－１）</t>
    <rPh sb="4" eb="6">
      <t>サガク</t>
    </rPh>
    <phoneticPr fontId="2"/>
  </si>
  <si>
    <t xml:space="preserve">  ４　変更理由・内容</t>
    <rPh sb="4" eb="6">
      <t>ヘンコウ</t>
    </rPh>
    <rPh sb="6" eb="8">
      <t>リユウ</t>
    </rPh>
    <rPh sb="9" eb="11">
      <t>ナイヨウ</t>
    </rPh>
    <phoneticPr fontId="2"/>
  </si>
  <si>
    <t>担当部課名</t>
    <rPh sb="0" eb="3">
      <t>タントウブ</t>
    </rPh>
    <rPh sb="3" eb="5">
      <t>カメイ</t>
    </rPh>
    <phoneticPr fontId="2"/>
  </si>
  <si>
    <t>担当者</t>
    <rPh sb="0" eb="3">
      <t>タントウシャ</t>
    </rPh>
    <phoneticPr fontId="2"/>
  </si>
  <si>
    <t>電話番号</t>
    <rPh sb="0" eb="2">
      <t>デンワ</t>
    </rPh>
    <rPh sb="2" eb="4">
      <t>バンゴウ</t>
    </rPh>
    <phoneticPr fontId="2"/>
  </si>
  <si>
    <r>
      <t xml:space="preserve">授業料
</t>
    </r>
    <r>
      <rPr>
        <sz val="8"/>
        <rFont val="ＭＳ Ｐゴシック"/>
        <family val="3"/>
        <charset val="128"/>
      </rPr>
      <t>[第３条第１項]</t>
    </r>
    <r>
      <rPr>
        <sz val="10"/>
        <rFont val="ＭＳ Ｐゴシック"/>
        <family val="3"/>
        <charset val="128"/>
      </rPr>
      <t xml:space="preserve">
(ｱ)＋(ｲ)</t>
    </r>
    <rPh sb="0" eb="3">
      <t>ジュギョウリョウ</t>
    </rPh>
    <rPh sb="5" eb="6">
      <t>ダイ</t>
    </rPh>
    <rPh sb="7" eb="8">
      <t>ジョウ</t>
    </rPh>
    <rPh sb="8" eb="9">
      <t>ダイ</t>
    </rPh>
    <rPh sb="10" eb="11">
      <t>コウ</t>
    </rPh>
    <phoneticPr fontId="2"/>
  </si>
  <si>
    <r>
      <t xml:space="preserve">授業料の額
</t>
    </r>
    <r>
      <rPr>
        <sz val="8"/>
        <rFont val="ＭＳ Ｐゴシック"/>
        <family val="3"/>
        <charset val="128"/>
      </rPr>
      <t xml:space="preserve">[第３条第２項]
</t>
    </r>
    <r>
      <rPr>
        <sz val="10"/>
        <rFont val="ＭＳ Ｐゴシック"/>
        <family val="3"/>
        <charset val="128"/>
      </rPr>
      <t>(ｳ)≧(ｴ)＝(ｴ)
(ｳ)＜(ｴ)＝(ｳ)</t>
    </r>
    <rPh sb="0" eb="2">
      <t>ジュギョウ</t>
    </rPh>
    <rPh sb="2" eb="3">
      <t>リョウ</t>
    </rPh>
    <rPh sb="4" eb="5">
      <t>ガク</t>
    </rPh>
    <phoneticPr fontId="2"/>
  </si>
  <si>
    <t>様式第３号</t>
    <rPh sb="0" eb="2">
      <t>ヨウシキ</t>
    </rPh>
    <rPh sb="2" eb="3">
      <t>ダイ</t>
    </rPh>
    <rPh sb="4" eb="5">
      <t>ゴウ</t>
    </rPh>
    <phoneticPr fontId="2"/>
  </si>
  <si>
    <t>　大阪府補助金交付規則第６条第１項第２号及び大阪府私立高等学校等</t>
    <rPh sb="14" eb="15">
      <t>ダイ</t>
    </rPh>
    <rPh sb="16" eb="17">
      <t>コウ</t>
    </rPh>
    <rPh sb="20" eb="21">
      <t>オヨ</t>
    </rPh>
    <rPh sb="22" eb="25">
      <t>オオサカフ</t>
    </rPh>
    <rPh sb="25" eb="27">
      <t>シリツ</t>
    </rPh>
    <rPh sb="27" eb="29">
      <t>コウトウ</t>
    </rPh>
    <rPh sb="29" eb="31">
      <t>ガッコウ</t>
    </rPh>
    <rPh sb="31" eb="32">
      <t>ナド</t>
    </rPh>
    <phoneticPr fontId="2"/>
  </si>
  <si>
    <t>　　大阪府教育長　　様</t>
    <rPh sb="2" eb="3">
      <t>ダイ</t>
    </rPh>
    <rPh sb="3" eb="4">
      <t>サカ</t>
    </rPh>
    <rPh sb="4" eb="5">
      <t>フ</t>
    </rPh>
    <rPh sb="5" eb="6">
      <t>キョウ</t>
    </rPh>
    <rPh sb="6" eb="7">
      <t>イク</t>
    </rPh>
    <rPh sb="7" eb="8">
      <t>チョウ</t>
    </rPh>
    <rPh sb="10" eb="11">
      <t>サマ</t>
    </rPh>
    <phoneticPr fontId="2"/>
  </si>
  <si>
    <t xml:space="preserve">     除く。）を入力すること。</t>
    <rPh sb="5" eb="6">
      <t>ノゾ</t>
    </rPh>
    <rPh sb="10" eb="12">
      <t>ニュウリョク</t>
    </rPh>
    <phoneticPr fontId="4"/>
  </si>
  <si>
    <t>Ａ</t>
  </si>
  <si>
    <t>Ｂ</t>
  </si>
  <si>
    <t>-</t>
  </si>
  <si>
    <t>府外</t>
    <rPh sb="0" eb="1">
      <t>フ</t>
    </rPh>
    <rPh sb="1" eb="2">
      <t>ガイ</t>
    </rPh>
    <phoneticPr fontId="8"/>
  </si>
  <si>
    <t>③の生徒の
登録単位数</t>
    <rPh sb="2" eb="4">
      <t>セイト</t>
    </rPh>
    <rPh sb="6" eb="7">
      <t>ノボル</t>
    </rPh>
    <rPh sb="7" eb="8">
      <t>ロク</t>
    </rPh>
    <rPh sb="8" eb="10">
      <t>タンイ</t>
    </rPh>
    <rPh sb="10" eb="11">
      <t>スウ</t>
    </rPh>
    <phoneticPr fontId="2"/>
  </si>
  <si>
    <r>
      <t xml:space="preserve">授業料
</t>
    </r>
    <r>
      <rPr>
        <sz val="8"/>
        <rFont val="ＭＳ ゴシック"/>
        <family val="3"/>
        <charset val="128"/>
      </rPr>
      <t>[第3条第1項]</t>
    </r>
    <r>
      <rPr>
        <sz val="10"/>
        <rFont val="ＭＳ ゴシック"/>
        <family val="3"/>
        <charset val="128"/>
      </rPr>
      <t xml:space="preserve">
ｱ＋(ｲx3/74)</t>
    </r>
    <rPh sb="0" eb="3">
      <t>ジュギョウリョウ</t>
    </rPh>
    <rPh sb="5" eb="6">
      <t>ダイ</t>
    </rPh>
    <rPh sb="7" eb="8">
      <t>ジョウ</t>
    </rPh>
    <rPh sb="8" eb="9">
      <t>ダイ</t>
    </rPh>
    <rPh sb="10" eb="11">
      <t>コウ</t>
    </rPh>
    <phoneticPr fontId="2"/>
  </si>
  <si>
    <r>
      <t xml:space="preserve">授業料の額
</t>
    </r>
    <r>
      <rPr>
        <sz val="8"/>
        <rFont val="ＭＳ ゴシック"/>
        <family val="3"/>
        <charset val="128"/>
      </rPr>
      <t xml:space="preserve">[第3条第2項]
</t>
    </r>
    <r>
      <rPr>
        <sz val="10"/>
        <rFont val="ＭＳ ゴシック"/>
        <family val="3"/>
        <charset val="128"/>
      </rPr>
      <t>ｳ≧ｴ＝ｴ
ｳ＜ｴ＝ｳ</t>
    </r>
    <rPh sb="0" eb="2">
      <t>ジュギョウ</t>
    </rPh>
    <rPh sb="2" eb="3">
      <t>リョウ</t>
    </rPh>
    <rPh sb="4" eb="5">
      <t>ガク</t>
    </rPh>
    <phoneticPr fontId="2"/>
  </si>
  <si>
    <t>年次</t>
    <rPh sb="0" eb="2">
      <t>ネンジ</t>
    </rPh>
    <phoneticPr fontId="2"/>
  </si>
  <si>
    <r>
      <t xml:space="preserve">授 業 料
</t>
    </r>
    <r>
      <rPr>
        <sz val="9"/>
        <rFont val="ＭＳ ゴシック"/>
        <family val="3"/>
        <charset val="128"/>
      </rPr>
      <t>（１単位あたり）</t>
    </r>
    <rPh sb="0" eb="1">
      <t>ジュ</t>
    </rPh>
    <rPh sb="2" eb="3">
      <t>ギョウ</t>
    </rPh>
    <rPh sb="4" eb="5">
      <t>リョウ</t>
    </rPh>
    <rPh sb="8" eb="10">
      <t>タンイ</t>
    </rPh>
    <phoneticPr fontId="2"/>
  </si>
  <si>
    <t>ｱ以外の
経常的納付金</t>
    <rPh sb="1" eb="3">
      <t>イガイ</t>
    </rPh>
    <rPh sb="5" eb="8">
      <t>ケイジョウテキ</t>
    </rPh>
    <rPh sb="8" eb="11">
      <t>ノウフキン</t>
    </rPh>
    <phoneticPr fontId="2"/>
  </si>
  <si>
    <t>④</t>
    <phoneticPr fontId="2"/>
  </si>
  <si>
    <t>(ｱ)</t>
    <phoneticPr fontId="2"/>
  </si>
  <si>
    <t>(ｲ)</t>
    <phoneticPr fontId="2"/>
  </si>
  <si>
    <t>(ｳ)</t>
    <phoneticPr fontId="2"/>
  </si>
  <si>
    <t>(ｴ)</t>
    <phoneticPr fontId="2"/>
  </si>
  <si>
    <t>(ｵ)</t>
    <phoneticPr fontId="2"/>
  </si>
  <si>
    <t>単位</t>
    <rPh sb="0" eb="2">
      <t>タンイ</t>
    </rPh>
    <phoneticPr fontId="2"/>
  </si>
  <si>
    <t>円/１単位</t>
    <rPh sb="0" eb="1">
      <t>エン</t>
    </rPh>
    <rPh sb="3" eb="5">
      <t>タンイ</t>
    </rPh>
    <phoneticPr fontId="2"/>
  </si>
  <si>
    <t>円/年間</t>
    <rPh sb="0" eb="1">
      <t>エン</t>
    </rPh>
    <rPh sb="2" eb="4">
      <t>ネンカン</t>
    </rPh>
    <phoneticPr fontId="2"/>
  </si>
  <si>
    <t>１年次計</t>
    <rPh sb="1" eb="3">
      <t>ネンジ</t>
    </rPh>
    <rPh sb="3" eb="4">
      <t>ケイ</t>
    </rPh>
    <phoneticPr fontId="2"/>
  </si>
  <si>
    <t>２年次計</t>
    <rPh sb="1" eb="3">
      <t>ネンジ</t>
    </rPh>
    <rPh sb="3" eb="4">
      <t>ケイ</t>
    </rPh>
    <phoneticPr fontId="2"/>
  </si>
  <si>
    <t>３年次計</t>
    <rPh sb="1" eb="3">
      <t>ネンジ</t>
    </rPh>
    <rPh sb="3" eb="4">
      <t>ケイ</t>
    </rPh>
    <phoneticPr fontId="2"/>
  </si>
  <si>
    <t>４年次計</t>
    <rPh sb="1" eb="3">
      <t>ネンジ</t>
    </rPh>
    <rPh sb="3" eb="4">
      <t>ケイ</t>
    </rPh>
    <phoneticPr fontId="2"/>
  </si>
  <si>
    <t>合　　計</t>
    <rPh sb="0" eb="1">
      <t>ゴウ</t>
    </rPh>
    <rPh sb="3" eb="4">
      <t>ケイ</t>
    </rPh>
    <phoneticPr fontId="2"/>
  </si>
  <si>
    <t>　(1)　「在学生徒数①」の欄には、基準日（毎年10月1日。ただし、卒業時期が9月30日である生徒については、卒業年度に限り9月30日）時点に在籍する生徒の数（休学中の生徒を含む。）を入力すること。</t>
    <rPh sb="14" eb="15">
      <t>ラン</t>
    </rPh>
    <rPh sb="92" eb="94">
      <t>ニュウリョク</t>
    </rPh>
    <phoneticPr fontId="2"/>
  </si>
  <si>
    <t>　(2)　「大阪府内に住所を有する者②」の欄には、「在学生徒数①」のうち、生徒及びその保護者等が大阪府内に住所を有する生徒の数を入力すること。</t>
    <rPh sb="6" eb="8">
      <t>オオサカ</t>
    </rPh>
    <rPh sb="8" eb="10">
      <t>フナイ</t>
    </rPh>
    <rPh sb="11" eb="13">
      <t>ジュウショ</t>
    </rPh>
    <rPh sb="14" eb="15">
      <t>ユウ</t>
    </rPh>
    <rPh sb="17" eb="18">
      <t>モノ</t>
    </rPh>
    <rPh sb="21" eb="22">
      <t>ラン</t>
    </rPh>
    <rPh sb="26" eb="28">
      <t>ザイガク</t>
    </rPh>
    <rPh sb="28" eb="31">
      <t>セイトスウ</t>
    </rPh>
    <rPh sb="37" eb="39">
      <t>セイト</t>
    </rPh>
    <rPh sb="39" eb="40">
      <t>オヨ</t>
    </rPh>
    <rPh sb="43" eb="46">
      <t>ホゴシャ</t>
    </rPh>
    <rPh sb="46" eb="47">
      <t>トウ</t>
    </rPh>
    <rPh sb="48" eb="50">
      <t>オオサカ</t>
    </rPh>
    <rPh sb="50" eb="52">
      <t>フナイ</t>
    </rPh>
    <rPh sb="53" eb="55">
      <t>ジュウショ</t>
    </rPh>
    <rPh sb="56" eb="57">
      <t>ユウ</t>
    </rPh>
    <rPh sb="59" eb="61">
      <t>セイト</t>
    </rPh>
    <rPh sb="62" eb="63">
      <t>スウ</t>
    </rPh>
    <rPh sb="64" eb="66">
      <t>ニュウリョク</t>
    </rPh>
    <phoneticPr fontId="2"/>
  </si>
  <si>
    <t>　(3)　「就学支援金の支給を受ける者③」の欄には、「在学生徒数①」のうち、当該年度において就学支援金の支給を受ける、又は、就学支援金を受けた生徒の数（当該年度１年間、継続して就学支援金の支給を停止している者は</t>
    <rPh sb="22" eb="23">
      <t>ラン</t>
    </rPh>
    <rPh sb="27" eb="29">
      <t>ザイガク</t>
    </rPh>
    <rPh sb="29" eb="32">
      <t>セイトスウ</t>
    </rPh>
    <rPh sb="94" eb="96">
      <t>シキュウ</t>
    </rPh>
    <rPh sb="97" eb="99">
      <t>テイシ</t>
    </rPh>
    <rPh sb="103" eb="104">
      <t>モノ</t>
    </rPh>
    <phoneticPr fontId="2"/>
  </si>
  <si>
    <t>　(4)　「授業料(ｱ)」の欄には、学則等で"授業料"として表示する費用の額（年額）を入力すること。</t>
    <rPh sb="6" eb="8">
      <t>ジュギョウ</t>
    </rPh>
    <rPh sb="8" eb="9">
      <t>リョウ</t>
    </rPh>
    <rPh sb="14" eb="15">
      <t>ラン</t>
    </rPh>
    <rPh sb="18" eb="20">
      <t>ガクソク</t>
    </rPh>
    <rPh sb="20" eb="21">
      <t>トウ</t>
    </rPh>
    <rPh sb="23" eb="26">
      <t>ジュギョウリョウ</t>
    </rPh>
    <rPh sb="30" eb="32">
      <t>ヒョウジ</t>
    </rPh>
    <rPh sb="34" eb="36">
      <t>ヒヨウ</t>
    </rPh>
    <rPh sb="37" eb="38">
      <t>ガク</t>
    </rPh>
    <rPh sb="39" eb="41">
      <t>ネンガク</t>
    </rPh>
    <rPh sb="43" eb="45">
      <t>ニュウリョク</t>
    </rPh>
    <phoneticPr fontId="2"/>
  </si>
  <si>
    <t>　(5)　「ｱ以外の経常的納付金(ｲ)」の欄には、学則等で"授業料"として表示するもののほか、施設整備費、教育充実費その他名目の如何にかかわらず、原則、在籍する全ての生徒が一律に納付すべき費用（ＰＴＡ会費等の設置者</t>
    <rPh sb="7" eb="9">
      <t>イガイ</t>
    </rPh>
    <rPh sb="10" eb="13">
      <t>ケイジョウテキ</t>
    </rPh>
    <rPh sb="13" eb="16">
      <t>ノウフキン</t>
    </rPh>
    <rPh sb="21" eb="22">
      <t>ラン</t>
    </rPh>
    <rPh sb="25" eb="27">
      <t>ガクソク</t>
    </rPh>
    <rPh sb="27" eb="28">
      <t>トウ</t>
    </rPh>
    <rPh sb="30" eb="33">
      <t>ジュギョウリョウ</t>
    </rPh>
    <rPh sb="37" eb="39">
      <t>ヒョウジ</t>
    </rPh>
    <rPh sb="47" eb="49">
      <t>シセツ</t>
    </rPh>
    <rPh sb="53" eb="55">
      <t>キョウイク</t>
    </rPh>
    <rPh sb="55" eb="58">
      <t>ジュウジツヒ</t>
    </rPh>
    <rPh sb="60" eb="61">
      <t>ホカ</t>
    </rPh>
    <rPh sb="61" eb="63">
      <t>メイモク</t>
    </rPh>
    <rPh sb="64" eb="66">
      <t>イカン</t>
    </rPh>
    <rPh sb="73" eb="75">
      <t>ゲンソク</t>
    </rPh>
    <rPh sb="76" eb="78">
      <t>ザイセキ</t>
    </rPh>
    <rPh sb="80" eb="81">
      <t>スベ</t>
    </rPh>
    <rPh sb="83" eb="85">
      <t>セイト</t>
    </rPh>
    <rPh sb="86" eb="88">
      <t>イチリツ</t>
    </rPh>
    <rPh sb="89" eb="91">
      <t>ノウフ</t>
    </rPh>
    <rPh sb="94" eb="96">
      <t>ヒヨウ</t>
    </rPh>
    <rPh sb="100" eb="102">
      <t>カイヒ</t>
    </rPh>
    <rPh sb="102" eb="103">
      <t>トウ</t>
    </rPh>
    <rPh sb="104" eb="106">
      <t>セッチ</t>
    </rPh>
    <rPh sb="106" eb="107">
      <t>シャ</t>
    </rPh>
    <phoneticPr fontId="2"/>
  </si>
  <si>
    <t>　(6)　学科・コース等によって「授業料（１単位あたり）(ｱ)」又は「ｱ以外の経常的納付金(ｲ)」の額が異なる場合は、額ごとに入力すること。</t>
    <rPh sb="17" eb="19">
      <t>ジュギョウ</t>
    </rPh>
    <rPh sb="19" eb="20">
      <t>リョウ</t>
    </rPh>
    <rPh sb="22" eb="24">
      <t>タンイ</t>
    </rPh>
    <rPh sb="32" eb="33">
      <t>マタ</t>
    </rPh>
    <rPh sb="36" eb="38">
      <t>イガイ</t>
    </rPh>
    <rPh sb="39" eb="42">
      <t>ケイジョウテキ</t>
    </rPh>
    <rPh sb="42" eb="45">
      <t>ノウフキン</t>
    </rPh>
    <rPh sb="50" eb="51">
      <t>ガク</t>
    </rPh>
    <rPh sb="52" eb="53">
      <t>コト</t>
    </rPh>
    <rPh sb="55" eb="57">
      <t>バアイ</t>
    </rPh>
    <rPh sb="59" eb="60">
      <t>ガク</t>
    </rPh>
    <rPh sb="63" eb="65">
      <t>ニュウリョク</t>
    </rPh>
    <phoneticPr fontId="2"/>
  </si>
  <si>
    <t>Ａ</t>
    <phoneticPr fontId="2"/>
  </si>
  <si>
    <t>Ｂ</t>
    <phoneticPr fontId="2"/>
  </si>
  <si>
    <t>-</t>
    <phoneticPr fontId="2"/>
  </si>
  <si>
    <t>Ｃ</t>
    <phoneticPr fontId="2"/>
  </si>
  <si>
    <t>交付決定額（F）</t>
    <rPh sb="0" eb="2">
      <t>コウフ</t>
    </rPh>
    <rPh sb="2" eb="4">
      <t>ケッテイ</t>
    </rPh>
    <rPh sb="4" eb="5">
      <t>ガク</t>
    </rPh>
    <phoneticPr fontId="2"/>
  </si>
  <si>
    <t>変更後（G）</t>
    <rPh sb="0" eb="2">
      <t>ヘンコウ</t>
    </rPh>
    <rPh sb="2" eb="3">
      <t>ゴ</t>
    </rPh>
    <phoneticPr fontId="2"/>
  </si>
  <si>
    <t>補助額</t>
    <rPh sb="0" eb="2">
      <t>ホジョ</t>
    </rPh>
    <rPh sb="2" eb="3">
      <t>ガク</t>
    </rPh>
    <phoneticPr fontId="2"/>
  </si>
  <si>
    <t>就学支援金
認定番号</t>
    <rPh sb="0" eb="5">
      <t>シュウガクシエンキン</t>
    </rPh>
    <rPh sb="6" eb="8">
      <t>ニンテイ</t>
    </rPh>
    <rPh sb="8" eb="10">
      <t>バンゴウ</t>
    </rPh>
    <phoneticPr fontId="2"/>
  </si>
  <si>
    <t>補助対象
単 位 数
（30単位）</t>
    <rPh sb="0" eb="2">
      <t>ホジョ</t>
    </rPh>
    <rPh sb="2" eb="4">
      <t>タイショウ</t>
    </rPh>
    <rPh sb="5" eb="6">
      <t>タン</t>
    </rPh>
    <rPh sb="7" eb="8">
      <t>クライ</t>
    </rPh>
    <rPh sb="9" eb="10">
      <t>スウ</t>
    </rPh>
    <rPh sb="14" eb="16">
      <t>タンイ</t>
    </rPh>
    <phoneticPr fontId="2"/>
  </si>
  <si>
    <t>１単位あたり補助限度額</t>
    <rPh sb="1" eb="3">
      <t>タンイ</t>
    </rPh>
    <rPh sb="6" eb="8">
      <t>ホジョ</t>
    </rPh>
    <rPh sb="8" eb="10">
      <t>ゲンド</t>
    </rPh>
    <rPh sb="10" eb="11">
      <t>ガク</t>
    </rPh>
    <phoneticPr fontId="2"/>
  </si>
  <si>
    <t>所得区分別在籍月数</t>
    <rPh sb="0" eb="2">
      <t>ショトク</t>
    </rPh>
    <rPh sb="2" eb="4">
      <t>クブン</t>
    </rPh>
    <rPh sb="4" eb="5">
      <t>ベツ</t>
    </rPh>
    <rPh sb="5" eb="7">
      <t>ザイセキ</t>
    </rPh>
    <rPh sb="7" eb="9">
      <t>ツキスウ</t>
    </rPh>
    <phoneticPr fontId="2"/>
  </si>
  <si>
    <t>Ａ</t>
    <phoneticPr fontId="2"/>
  </si>
  <si>
    <t>Ｂ</t>
    <phoneticPr fontId="2"/>
  </si>
  <si>
    <t>8月</t>
    <phoneticPr fontId="2"/>
  </si>
  <si>
    <t>9月</t>
    <phoneticPr fontId="2"/>
  </si>
  <si>
    <t>10月</t>
    <phoneticPr fontId="2"/>
  </si>
  <si>
    <t>(H)</t>
    <phoneticPr fontId="2"/>
  </si>
  <si>
    <t>(I)</t>
    <phoneticPr fontId="2"/>
  </si>
  <si>
    <t>-</t>
    <phoneticPr fontId="2"/>
  </si>
  <si>
    <t>-</t>
    <phoneticPr fontId="2"/>
  </si>
  <si>
    <t>Ｃ</t>
    <phoneticPr fontId="2"/>
  </si>
  <si>
    <t>６－２　授業料支援補助対象経費算定表</t>
    <phoneticPr fontId="2"/>
  </si>
  <si>
    <t>６－２　授業料支援補助対象経費算定表</t>
    <phoneticPr fontId="2"/>
  </si>
  <si>
    <t>　(1)　「就学支援金認定番号」の欄には、「６－２　授業料支援補助対象経費算定表」の認定番号を入力すること。</t>
    <rPh sb="6" eb="8">
      <t>シュウガク</t>
    </rPh>
    <rPh sb="8" eb="10">
      <t>シエン</t>
    </rPh>
    <rPh sb="10" eb="11">
      <t>キン</t>
    </rPh>
    <rPh sb="11" eb="13">
      <t>ニンテイ</t>
    </rPh>
    <rPh sb="13" eb="15">
      <t>バンゴウ</t>
    </rPh>
    <rPh sb="17" eb="18">
      <t>ラン</t>
    </rPh>
    <rPh sb="42" eb="44">
      <t>ニンテイ</t>
    </rPh>
    <rPh sb="44" eb="46">
      <t>バンゴウ</t>
    </rPh>
    <rPh sb="47" eb="49">
      <t>ニュウリョク</t>
    </rPh>
    <phoneticPr fontId="2"/>
  </si>
  <si>
    <t>連番</t>
  </si>
  <si>
    <t>就学支援金認定番号</t>
    <rPh sb="0" eb="2">
      <t>シュウガク</t>
    </rPh>
    <rPh sb="2" eb="5">
      <t>シエンキン</t>
    </rPh>
    <rPh sb="5" eb="7">
      <t>ニンテイ</t>
    </rPh>
    <rPh sb="7" eb="9">
      <t>バンゴウ</t>
    </rPh>
    <phoneticPr fontId="2"/>
  </si>
  <si>
    <t>単 位 数</t>
    <rPh sb="0" eb="1">
      <t>タン</t>
    </rPh>
    <rPh sb="2" eb="3">
      <t>クライ</t>
    </rPh>
    <rPh sb="4" eb="5">
      <t>スウ</t>
    </rPh>
    <phoneticPr fontId="2"/>
  </si>
  <si>
    <t xml:space="preserve">授  業  料  等 </t>
    <rPh sb="0" eb="1">
      <t>ジュ</t>
    </rPh>
    <rPh sb="3" eb="4">
      <t>ギョウ</t>
    </rPh>
    <rPh sb="6" eb="7">
      <t>リョウ</t>
    </rPh>
    <rPh sb="9" eb="10">
      <t>トウ</t>
    </rPh>
    <phoneticPr fontId="2"/>
  </si>
  <si>
    <t>１単位あたりの補助限度額</t>
    <rPh sb="1" eb="3">
      <t>タンイ</t>
    </rPh>
    <rPh sb="7" eb="8">
      <t>タスク</t>
    </rPh>
    <rPh sb="8" eb="9">
      <t>スケ</t>
    </rPh>
    <rPh sb="9" eb="10">
      <t>キリ</t>
    </rPh>
    <rPh sb="10" eb="11">
      <t>ド</t>
    </rPh>
    <rPh sb="11" eb="12">
      <t>ガク</t>
    </rPh>
    <phoneticPr fontId="2"/>
  </si>
  <si>
    <t>支援補助金
限  度  額
（年　間）
L×B'</t>
    <rPh sb="0" eb="2">
      <t>シエン</t>
    </rPh>
    <rPh sb="2" eb="3">
      <t>ホ</t>
    </rPh>
    <rPh sb="3" eb="4">
      <t>スケ</t>
    </rPh>
    <rPh sb="4" eb="5">
      <t>キン</t>
    </rPh>
    <rPh sb="6" eb="7">
      <t>キリ</t>
    </rPh>
    <rPh sb="9" eb="10">
      <t>ド</t>
    </rPh>
    <rPh sb="12" eb="13">
      <t>ガク</t>
    </rPh>
    <rPh sb="15" eb="16">
      <t>トシ</t>
    </rPh>
    <rPh sb="17" eb="18">
      <t>アイダ</t>
    </rPh>
    <phoneticPr fontId="2"/>
  </si>
  <si>
    <r>
      <t xml:space="preserve">授業料の額
</t>
    </r>
    <r>
      <rPr>
        <sz val="8"/>
        <rFont val="ＭＳ ゴシック"/>
        <family val="3"/>
        <charset val="128"/>
      </rPr>
      <t>[第３条第２項]</t>
    </r>
    <r>
      <rPr>
        <sz val="10"/>
        <rFont val="ＭＳ ゴシック"/>
        <family val="3"/>
        <charset val="128"/>
      </rPr>
      <t xml:space="preserve">
F≧G＝G
F＜G＝F</t>
    </r>
    <rPh sb="0" eb="3">
      <t>ジュギョウリョウ</t>
    </rPh>
    <rPh sb="4" eb="5">
      <t>ガク</t>
    </rPh>
    <rPh sb="7" eb="8">
      <t>ダイ</t>
    </rPh>
    <rPh sb="9" eb="10">
      <t>ジョウ</t>
    </rPh>
    <rPh sb="10" eb="11">
      <t>ダイ</t>
    </rPh>
    <rPh sb="12" eb="13">
      <t>コウ</t>
    </rPh>
    <phoneticPr fontId="2"/>
  </si>
  <si>
    <t>補助対象
（30単位）</t>
    <rPh sb="0" eb="2">
      <t>ホジョ</t>
    </rPh>
    <rPh sb="2" eb="4">
      <t>タイショウ</t>
    </rPh>
    <rPh sb="8" eb="10">
      <t>タンイ</t>
    </rPh>
    <phoneticPr fontId="2"/>
  </si>
  <si>
    <t>年間授業料
[3-1(ｳ)]
A×B'</t>
    <phoneticPr fontId="2"/>
  </si>
  <si>
    <t>施設整備費等</t>
  </si>
  <si>
    <t>前々年度</t>
    <rPh sb="0" eb="2">
      <t>ゼンゼン</t>
    </rPh>
    <rPh sb="2" eb="4">
      <t>ネンド</t>
    </rPh>
    <phoneticPr fontId="2"/>
  </si>
  <si>
    <t>前年度</t>
    <rPh sb="0" eb="3">
      <t>ゼンネンド</t>
    </rPh>
    <phoneticPr fontId="2"/>
  </si>
  <si>
    <t>転退学等
調 整 額</t>
    <rPh sb="0" eb="1">
      <t>テン</t>
    </rPh>
    <rPh sb="1" eb="4">
      <t>タイガクナド</t>
    </rPh>
    <rPh sb="5" eb="6">
      <t>チョウ</t>
    </rPh>
    <rPh sb="7" eb="8">
      <t>タダシ</t>
    </rPh>
    <rPh sb="9" eb="10">
      <t>ガク</t>
    </rPh>
    <phoneticPr fontId="2"/>
  </si>
  <si>
    <t>計
J+K</t>
    <rPh sb="0" eb="1">
      <t>ケイ</t>
    </rPh>
    <phoneticPr fontId="2"/>
  </si>
  <si>
    <t>登　録
単位数</t>
    <rPh sb="0" eb="1">
      <t>ノボル</t>
    </rPh>
    <rPh sb="2" eb="3">
      <t>ロク</t>
    </rPh>
    <rPh sb="4" eb="6">
      <t>タンイ</t>
    </rPh>
    <rPh sb="6" eb="7">
      <t>スウ</t>
    </rPh>
    <phoneticPr fontId="2"/>
  </si>
  <si>
    <t>授業料支援補助金</t>
    <rPh sb="0" eb="3">
      <t>ジュギョウリョウ</t>
    </rPh>
    <rPh sb="3" eb="5">
      <t>シエン</t>
    </rPh>
    <rPh sb="5" eb="7">
      <t>ホジョ</t>
    </rPh>
    <rPh sb="7" eb="8">
      <t>キン</t>
    </rPh>
    <phoneticPr fontId="2"/>
  </si>
  <si>
    <t>(A)</t>
    <phoneticPr fontId="2"/>
  </si>
  <si>
    <t>(B）</t>
    <phoneticPr fontId="2"/>
  </si>
  <si>
    <t>(B')</t>
    <phoneticPr fontId="2"/>
  </si>
  <si>
    <t>(C)</t>
    <phoneticPr fontId="2"/>
  </si>
  <si>
    <t>(D)</t>
    <phoneticPr fontId="2"/>
  </si>
  <si>
    <t>(E)</t>
    <phoneticPr fontId="2"/>
  </si>
  <si>
    <t>(F)</t>
    <phoneticPr fontId="2"/>
  </si>
  <si>
    <t>(G)</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</si>
  <si>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</si>
  <si>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</si>
  <si>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</si>
  <si>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</si>
  <si>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</si>
  <si>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</si>
  <si>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</si>
  <si>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</si>
  <si>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</si>
  <si>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</si>
  <si>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合　                   計</t>
    <rPh sb="0" eb="1">
      <t>ゴウ</t>
    </rPh>
    <rPh sb="21" eb="22">
      <t>ケイ</t>
    </rPh>
    <phoneticPr fontId="2"/>
  </si>
  <si>
    <t>-</t>
    <phoneticPr fontId="2"/>
  </si>
  <si>
    <t>　(1)　行が不足する場合は、空白行を【コピー】の上、【コピーしたセルの挿入】により行を追加すること。</t>
    <rPh sb="5" eb="6">
      <t>ギョウ</t>
    </rPh>
    <rPh sb="7" eb="9">
      <t>フソク</t>
    </rPh>
    <rPh sb="11" eb="13">
      <t>バアイ</t>
    </rPh>
    <rPh sb="15" eb="17">
      <t>クウハク</t>
    </rPh>
    <rPh sb="17" eb="18">
      <t>ギョウ</t>
    </rPh>
    <rPh sb="25" eb="26">
      <t>ウエ</t>
    </rPh>
    <rPh sb="36" eb="38">
      <t>ソウニュウ</t>
    </rPh>
    <rPh sb="42" eb="43">
      <t>ギョウ</t>
    </rPh>
    <rPh sb="44" eb="46">
      <t>ツイカ</t>
    </rPh>
    <phoneticPr fontId="2"/>
  </si>
  <si>
    <t>　(2)　「就学支援金認定番号」の欄には、「高等学校等就学支援金受給資格認定番号」を入力すること。</t>
    <rPh sb="6" eb="8">
      <t>シュウガク</t>
    </rPh>
    <rPh sb="8" eb="10">
      <t>シエン</t>
    </rPh>
    <rPh sb="10" eb="11">
      <t>キン</t>
    </rPh>
    <rPh sb="11" eb="13">
      <t>ニンテイ</t>
    </rPh>
    <rPh sb="13" eb="15">
      <t>バンゴウ</t>
    </rPh>
    <rPh sb="17" eb="18">
      <t>ラン</t>
    </rPh>
    <rPh sb="22" eb="24">
      <t>コウトウ</t>
    </rPh>
    <rPh sb="24" eb="27">
      <t>ガッコウトウ</t>
    </rPh>
    <rPh sb="27" eb="29">
      <t>シュウガク</t>
    </rPh>
    <rPh sb="29" eb="31">
      <t>シエン</t>
    </rPh>
    <rPh sb="31" eb="32">
      <t>キン</t>
    </rPh>
    <rPh sb="32" eb="34">
      <t>ジュキュウ</t>
    </rPh>
    <rPh sb="34" eb="36">
      <t>シカク</t>
    </rPh>
    <rPh sb="36" eb="38">
      <t>ニンテイ</t>
    </rPh>
    <rPh sb="38" eb="40">
      <t>バンゴウ</t>
    </rPh>
    <rPh sb="42" eb="44">
      <t>ニュウリョク</t>
    </rPh>
    <phoneticPr fontId="2"/>
  </si>
  <si>
    <t>［通信制課程]</t>
    <rPh sb="1" eb="3">
      <t>ツウシン</t>
    </rPh>
    <rPh sb="3" eb="4">
      <t>セイ</t>
    </rPh>
    <rPh sb="4" eb="6">
      <t>カテイ</t>
    </rPh>
    <phoneticPr fontId="2"/>
  </si>
  <si>
    <t>①のうち、大阪府内に住所を有する者</t>
    <phoneticPr fontId="2"/>
  </si>
  <si>
    <t>①のうち、就学支援金の支給を受ける者</t>
    <phoneticPr fontId="2"/>
  </si>
  <si>
    <t>①</t>
    <phoneticPr fontId="2"/>
  </si>
  <si>
    <t>②</t>
    <phoneticPr fontId="2"/>
  </si>
  <si>
    <t>③</t>
    <phoneticPr fontId="2"/>
  </si>
  <si>
    <t>　　　    補助金変更交付申請書　　　　　　　　　　　　　　　　　　　</t>
    <rPh sb="7" eb="10">
      <t>ホジョキン</t>
    </rPh>
    <rPh sb="10" eb="12">
      <t>ヘンコウ</t>
    </rPh>
    <rPh sb="12" eb="14">
      <t>コウフ</t>
    </rPh>
    <rPh sb="14" eb="16">
      <t>シンセイ</t>
    </rPh>
    <rPh sb="16" eb="17">
      <t>ショ</t>
    </rPh>
    <phoneticPr fontId="2"/>
  </si>
  <si>
    <r>
      <t xml:space="preserve">在学生徒数
</t>
    </r>
    <r>
      <rPr>
        <sz val="8"/>
        <rFont val="ＭＳ Ｐゴシック"/>
        <family val="3"/>
        <charset val="128"/>
      </rPr>
      <t>（基準日時点）</t>
    </r>
    <rPh sb="0" eb="2">
      <t>ザイガク</t>
    </rPh>
    <rPh sb="2" eb="5">
      <t>セイトスウ</t>
    </rPh>
    <rPh sb="8" eb="10">
      <t>キジュン</t>
    </rPh>
    <rPh sb="10" eb="11">
      <t>ニチ</t>
    </rPh>
    <rPh sb="11" eb="13">
      <t>ジテン</t>
    </rPh>
    <phoneticPr fontId="2"/>
  </si>
  <si>
    <t xml:space="preserve"> 　　  年度大阪府私立高等学校等授業料支援</t>
    <rPh sb="5" eb="7">
      <t>ネンド</t>
    </rPh>
    <rPh sb="7" eb="10">
      <t>オオサカフ</t>
    </rPh>
    <rPh sb="10" eb="12">
      <t>シリツ</t>
    </rPh>
    <rPh sb="12" eb="14">
      <t>コウトウ</t>
    </rPh>
    <rPh sb="14" eb="16">
      <t>ガッコウ</t>
    </rPh>
    <rPh sb="16" eb="17">
      <t>トウ</t>
    </rPh>
    <rPh sb="17" eb="20">
      <t>ジュギョウリョウ</t>
    </rPh>
    <rPh sb="20" eb="22">
      <t>シエン</t>
    </rPh>
    <phoneticPr fontId="2"/>
  </si>
  <si>
    <t>　　　　　年度大阪府私立高等学校等授業料支援補助金について</t>
    <rPh sb="5" eb="7">
      <t>ネンド</t>
    </rPh>
    <rPh sb="7" eb="9">
      <t>オオサカ</t>
    </rPh>
    <rPh sb="9" eb="10">
      <t>フ</t>
    </rPh>
    <rPh sb="10" eb="12">
      <t>シリツ</t>
    </rPh>
    <rPh sb="12" eb="14">
      <t>コウトウ</t>
    </rPh>
    <rPh sb="14" eb="16">
      <t>ガッコウ</t>
    </rPh>
    <rPh sb="16" eb="17">
      <t>トウ</t>
    </rPh>
    <rPh sb="17" eb="19">
      <t>ジュギョウ</t>
    </rPh>
    <rPh sb="19" eb="20">
      <t>リョウ</t>
    </rPh>
    <rPh sb="20" eb="22">
      <t>シエン</t>
    </rPh>
    <rPh sb="22" eb="25">
      <t>ホジョキン</t>
    </rPh>
    <phoneticPr fontId="2"/>
  </si>
  <si>
    <t>差　　　引　（G）-（Ｆ）</t>
    <rPh sb="0" eb="1">
      <t>サ</t>
    </rPh>
    <rPh sb="4" eb="5">
      <t>イン</t>
    </rPh>
    <phoneticPr fontId="2"/>
  </si>
  <si>
    <r>
      <t xml:space="preserve">標準授業料の額
</t>
    </r>
    <r>
      <rPr>
        <sz val="8"/>
        <rFont val="ＭＳ Ｐゴシック"/>
        <family val="3"/>
        <charset val="128"/>
      </rPr>
      <t>[指定要綱
第２条第４号]</t>
    </r>
    <rPh sb="0" eb="2">
      <t>ヒョウジュン</t>
    </rPh>
    <rPh sb="2" eb="4">
      <t>ジュギョウ</t>
    </rPh>
    <rPh sb="4" eb="5">
      <t>リョウ</t>
    </rPh>
    <rPh sb="6" eb="7">
      <t>ガク</t>
    </rPh>
    <rPh sb="9" eb="11">
      <t>シテイ</t>
    </rPh>
    <rPh sb="11" eb="13">
      <t>ヨウコウ</t>
    </rPh>
    <rPh sb="14" eb="15">
      <t>ダイ</t>
    </rPh>
    <rPh sb="16" eb="17">
      <t>ジョウ</t>
    </rPh>
    <rPh sb="17" eb="18">
      <t>ダイ</t>
    </rPh>
    <rPh sb="19" eb="20">
      <t>ゴウ</t>
    </rPh>
    <phoneticPr fontId="2"/>
  </si>
  <si>
    <r>
      <t xml:space="preserve">標準授業料の額
</t>
    </r>
    <r>
      <rPr>
        <sz val="8"/>
        <rFont val="ＭＳ ゴシック"/>
        <family val="3"/>
        <charset val="128"/>
      </rPr>
      <t>[指定要綱
第2条第4号]</t>
    </r>
    <rPh sb="0" eb="2">
      <t>ヒョウジュン</t>
    </rPh>
    <rPh sb="2" eb="4">
      <t>ジュギョウ</t>
    </rPh>
    <rPh sb="4" eb="5">
      <t>リョウ</t>
    </rPh>
    <rPh sb="6" eb="7">
      <t>ガク</t>
    </rPh>
    <rPh sb="9" eb="11">
      <t>シテイ</t>
    </rPh>
    <rPh sb="11" eb="13">
      <t>ヨウコウ</t>
    </rPh>
    <rPh sb="14" eb="15">
      <t>ダイ</t>
    </rPh>
    <rPh sb="16" eb="17">
      <t>ジョウ</t>
    </rPh>
    <rPh sb="17" eb="18">
      <t>ダイ</t>
    </rPh>
    <rPh sb="19" eb="20">
      <t>ゴウ</t>
    </rPh>
    <phoneticPr fontId="2"/>
  </si>
  <si>
    <t>差引(G)-(F)</t>
    <rPh sb="0" eb="1">
      <t>サ</t>
    </rPh>
    <rPh sb="1" eb="2">
      <t>イン</t>
    </rPh>
    <phoneticPr fontId="2"/>
  </si>
  <si>
    <r>
      <t>授  業  料</t>
    </r>
    <r>
      <rPr>
        <sz val="10"/>
        <rFont val="ＭＳ ゴシック"/>
        <family val="3"/>
        <charset val="128"/>
      </rPr>
      <t xml:space="preserve">
[要綱第３条①]</t>
    </r>
    <rPh sb="9" eb="11">
      <t>ヨウコウ</t>
    </rPh>
    <phoneticPr fontId="2"/>
  </si>
  <si>
    <r>
      <t>標準授業料</t>
    </r>
    <r>
      <rPr>
        <sz val="10"/>
        <rFont val="ＭＳ ゴシック"/>
        <family val="3"/>
        <charset val="128"/>
      </rPr>
      <t xml:space="preserve">
</t>
    </r>
    <r>
      <rPr>
        <sz val="9"/>
        <rFont val="ＭＳ ゴシック"/>
        <family val="3"/>
        <charset val="128"/>
      </rPr>
      <t>[指定要綱第２条④]</t>
    </r>
    <r>
      <rPr>
        <sz val="10"/>
        <rFont val="ＭＳ ゴシック"/>
        <family val="3"/>
        <charset val="128"/>
      </rPr>
      <t xml:space="preserve">
@10,032円×B'</t>
    </r>
    <rPh sb="24" eb="25">
      <t>エン</t>
    </rPh>
    <phoneticPr fontId="2"/>
  </si>
  <si>
    <t>補助限度額</t>
    <phoneticPr fontId="2"/>
  </si>
  <si>
    <t>補助金申請額
(R)≧(M)→(M)
(R)＜(M)→(R)</t>
    <rPh sb="0" eb="3">
      <t>ホジョキン</t>
    </rPh>
    <rPh sb="3" eb="6">
      <t>シンセイガク</t>
    </rPh>
    <phoneticPr fontId="2"/>
  </si>
  <si>
    <t>補助限度額</t>
    <phoneticPr fontId="2"/>
  </si>
  <si>
    <t>補助限度額</t>
    <phoneticPr fontId="2"/>
  </si>
  <si>
    <t>補助限度額</t>
    <phoneticPr fontId="2"/>
  </si>
  <si>
    <t>(J)</t>
    <phoneticPr fontId="2"/>
  </si>
  <si>
    <t>(J)</t>
    <phoneticPr fontId="2"/>
  </si>
  <si>
    <t>(T)</t>
    <phoneticPr fontId="2"/>
  </si>
  <si>
    <t>補助限度額
調整額
(T)-(J)</t>
    <rPh sb="0" eb="2">
      <t>ホジョ</t>
    </rPh>
    <rPh sb="2" eb="4">
      <t>ゲンド</t>
    </rPh>
    <rPh sb="4" eb="5">
      <t>ガク</t>
    </rPh>
    <rPh sb="6" eb="8">
      <t>チョウセイ</t>
    </rPh>
    <rPh sb="8" eb="9">
      <t>ガク</t>
    </rPh>
    <phoneticPr fontId="2"/>
  </si>
  <si>
    <t>(K)</t>
    <phoneticPr fontId="2"/>
  </si>
  <si>
    <t>(T)</t>
    <phoneticPr fontId="2"/>
  </si>
  <si>
    <t>(T)</t>
    <phoneticPr fontId="2"/>
  </si>
  <si>
    <t>補助限度額
調整額
(T)-(J)</t>
    <phoneticPr fontId="2"/>
  </si>
  <si>
    <t>(K)</t>
    <phoneticPr fontId="2"/>
  </si>
  <si>
    <t>　(5)　授業料等における「生徒在籍期間(E)」の欄には、　　　　年度（　　　.4.1-　　　.3.31）の生徒の在籍期間（見込み）を入力すること。</t>
    <rPh sb="5" eb="7">
      <t>ジュギョウ</t>
    </rPh>
    <rPh sb="7" eb="8">
      <t>リョウ</t>
    </rPh>
    <rPh sb="8" eb="9">
      <t>トウ</t>
    </rPh>
    <rPh sb="14" eb="16">
      <t>セイト</t>
    </rPh>
    <rPh sb="16" eb="18">
      <t>ザイセキ</t>
    </rPh>
    <rPh sb="18" eb="20">
      <t>キカン</t>
    </rPh>
    <rPh sb="25" eb="26">
      <t>ラン</t>
    </rPh>
    <rPh sb="33" eb="35">
      <t>ネンド</t>
    </rPh>
    <rPh sb="54" eb="56">
      <t>セイト</t>
    </rPh>
    <rPh sb="57" eb="59">
      <t>ザイセキ</t>
    </rPh>
    <rPh sb="59" eb="61">
      <t>キカン</t>
    </rPh>
    <rPh sb="62" eb="64">
      <t>ミコ</t>
    </rPh>
    <rPh sb="67" eb="69">
      <t>ニュウリョク</t>
    </rPh>
    <phoneticPr fontId="2"/>
  </si>
  <si>
    <t>(T)</t>
    <phoneticPr fontId="2"/>
  </si>
  <si>
    <t>　(4)　授業料等における「施設整備費等(D)」の欄には、「３－１　授業料支援補助対象経費　集計表」の「ア以外の経常的納付金（ｲ）」の額（年間）を入力すること。</t>
    <rPh sb="5" eb="7">
      <t>ジュギョウ</t>
    </rPh>
    <rPh sb="7" eb="8">
      <t>リョウ</t>
    </rPh>
    <rPh sb="8" eb="9">
      <t>トウ</t>
    </rPh>
    <rPh sb="14" eb="19">
      <t>シセツセイビヒ</t>
    </rPh>
    <rPh sb="19" eb="20">
      <t>ナド</t>
    </rPh>
    <rPh sb="25" eb="26">
      <t>ラン</t>
    </rPh>
    <rPh sb="34" eb="37">
      <t>ジュギョウリョウ</t>
    </rPh>
    <rPh sb="37" eb="39">
      <t>シエン</t>
    </rPh>
    <rPh sb="39" eb="41">
      <t>ホジョ</t>
    </rPh>
    <rPh sb="41" eb="43">
      <t>タイショウ</t>
    </rPh>
    <rPh sb="43" eb="45">
      <t>ケイヒ</t>
    </rPh>
    <rPh sb="46" eb="49">
      <t>シュウケイヒョウ</t>
    </rPh>
    <rPh sb="53" eb="55">
      <t>イガイ</t>
    </rPh>
    <rPh sb="56" eb="58">
      <t>ケイジョウ</t>
    </rPh>
    <rPh sb="58" eb="59">
      <t>テキ</t>
    </rPh>
    <rPh sb="59" eb="62">
      <t>ノウフキン</t>
    </rPh>
    <rPh sb="67" eb="68">
      <t>ガク</t>
    </rPh>
    <rPh sb="69" eb="71">
      <t>ネンカン</t>
    </rPh>
    <rPh sb="73" eb="75">
      <t>ニュウリョク</t>
    </rPh>
    <phoneticPr fontId="2"/>
  </si>
  <si>
    <t>F に係る給付型奨学金</t>
    <rPh sb="3" eb="4">
      <t>カカ</t>
    </rPh>
    <rPh sb="5" eb="8">
      <t>キュウフガタ</t>
    </rPh>
    <rPh sb="8" eb="11">
      <t>ショウガクキン</t>
    </rPh>
    <phoneticPr fontId="2"/>
  </si>
  <si>
    <t>授業料の
実質負担額
(N)-(O)-(P)-(Q)</t>
    <rPh sb="0" eb="2">
      <t>ジュギョウ</t>
    </rPh>
    <rPh sb="2" eb="3">
      <t>リョウ</t>
    </rPh>
    <rPh sb="5" eb="7">
      <t>ジッシツ</t>
    </rPh>
    <rPh sb="7" eb="9">
      <t>フタン</t>
    </rPh>
    <rPh sb="9" eb="10">
      <t>ガク</t>
    </rPh>
    <phoneticPr fontId="2"/>
  </si>
  <si>
    <t>　(1)　「在学生徒数①」の欄には、基準日（毎年10月1日。ただし、卒業時期が9月30日である生徒については、卒業年度に限り9月30日）時点に在籍する生徒の数（休学中の生徒を含む。）を入力すること。</t>
    <rPh sb="14" eb="15">
      <t>ラン</t>
    </rPh>
    <rPh sb="92" eb="94">
      <t>ニュウリョク</t>
    </rPh>
    <phoneticPr fontId="4"/>
  </si>
  <si>
    <t>　(2)　「大阪府内に住所を有する者②」の欄には、「在学生徒数①」のうち、生徒及び保護者等が大阪府内に住所を有する生徒の数を入力すること。</t>
    <rPh sb="6" eb="8">
      <t>オオサカ</t>
    </rPh>
    <rPh sb="8" eb="10">
      <t>フナイ</t>
    </rPh>
    <rPh sb="11" eb="13">
      <t>ジュウショ</t>
    </rPh>
    <rPh sb="14" eb="15">
      <t>ユウ</t>
    </rPh>
    <rPh sb="17" eb="18">
      <t>モノ</t>
    </rPh>
    <rPh sb="21" eb="22">
      <t>ラン</t>
    </rPh>
    <rPh sb="26" eb="27">
      <t>ザイ</t>
    </rPh>
    <rPh sb="27" eb="28">
      <t>ガク</t>
    </rPh>
    <rPh sb="28" eb="30">
      <t>セイト</t>
    </rPh>
    <rPh sb="30" eb="31">
      <t>カズ</t>
    </rPh>
    <rPh sb="37" eb="39">
      <t>セイト</t>
    </rPh>
    <rPh sb="39" eb="40">
      <t>オヨ</t>
    </rPh>
    <rPh sb="41" eb="44">
      <t>ホゴシャ</t>
    </rPh>
    <rPh sb="44" eb="45">
      <t>トウ</t>
    </rPh>
    <rPh sb="46" eb="48">
      <t>オオサカ</t>
    </rPh>
    <rPh sb="48" eb="50">
      <t>フナイ</t>
    </rPh>
    <rPh sb="51" eb="53">
      <t>ジュウショ</t>
    </rPh>
    <rPh sb="54" eb="55">
      <t>ユウ</t>
    </rPh>
    <rPh sb="57" eb="59">
      <t>セイト</t>
    </rPh>
    <rPh sb="60" eb="61">
      <t>スウ</t>
    </rPh>
    <rPh sb="62" eb="64">
      <t>ニュウリョク</t>
    </rPh>
    <phoneticPr fontId="4"/>
  </si>
  <si>
    <t>　(3）　「就学支援金の支給を受ける者③」の欄には、「在学生徒数①」のうち、当該年度において就学支援金の支給を受ける、又は、就学支援金を受けた生徒の数（当該年度１年間、継続して就学支援金の支給を停止している者は</t>
    <rPh sb="22" eb="23">
      <t>ラン</t>
    </rPh>
    <rPh sb="27" eb="29">
      <t>ザイガク</t>
    </rPh>
    <rPh sb="29" eb="32">
      <t>セイトスウ</t>
    </rPh>
    <rPh sb="94" eb="96">
      <t>シキュウ</t>
    </rPh>
    <rPh sb="97" eb="99">
      <t>テイシ</t>
    </rPh>
    <rPh sb="103" eb="104">
      <t>モノ</t>
    </rPh>
    <phoneticPr fontId="4"/>
  </si>
  <si>
    <t>府外</t>
    <rPh sb="0" eb="1">
      <t>フ</t>
    </rPh>
    <rPh sb="1" eb="2">
      <t>ガイ</t>
    </rPh>
    <phoneticPr fontId="2"/>
  </si>
  <si>
    <t>C</t>
    <phoneticPr fontId="2"/>
  </si>
  <si>
    <t>C</t>
    <phoneticPr fontId="2"/>
  </si>
  <si>
    <t>C</t>
    <phoneticPr fontId="2"/>
  </si>
  <si>
    <t>C</t>
    <phoneticPr fontId="2"/>
  </si>
  <si>
    <t>Ｂ1</t>
    <phoneticPr fontId="2"/>
  </si>
  <si>
    <t>B2</t>
    <phoneticPr fontId="2"/>
  </si>
  <si>
    <t>C</t>
    <phoneticPr fontId="2"/>
  </si>
  <si>
    <t>B2</t>
    <phoneticPr fontId="2"/>
  </si>
  <si>
    <t>B1</t>
    <phoneticPr fontId="2"/>
  </si>
  <si>
    <t>C</t>
    <phoneticPr fontId="2"/>
  </si>
  <si>
    <t>B1</t>
    <phoneticPr fontId="2"/>
  </si>
  <si>
    <t>C</t>
    <phoneticPr fontId="2"/>
  </si>
  <si>
    <t>C1</t>
    <phoneticPr fontId="2"/>
  </si>
  <si>
    <t>B2</t>
    <phoneticPr fontId="2"/>
  </si>
  <si>
    <t>B3</t>
    <phoneticPr fontId="2"/>
  </si>
  <si>
    <t>C2</t>
    <phoneticPr fontId="2"/>
  </si>
  <si>
    <t>B1</t>
    <phoneticPr fontId="2"/>
  </si>
  <si>
    <t>B3</t>
    <phoneticPr fontId="2"/>
  </si>
  <si>
    <t>C1</t>
    <phoneticPr fontId="2"/>
  </si>
  <si>
    <t>B3</t>
    <phoneticPr fontId="2"/>
  </si>
  <si>
    <t>C2</t>
    <phoneticPr fontId="2"/>
  </si>
  <si>
    <t>B3</t>
    <phoneticPr fontId="2"/>
  </si>
  <si>
    <t>C2</t>
    <phoneticPr fontId="2"/>
  </si>
  <si>
    <t>　(1)　「在学生徒数①」の欄には、基準日（毎年10月1日。ただし、卒業時期が9月30日である生徒については、卒業年度に限り9月30日）時点に在籍する生徒の数（休学中の生徒を含む。）を入力すること。</t>
    <phoneticPr fontId="2"/>
  </si>
  <si>
    <t>　(1)　「在学生徒数①」の欄には、基準日（毎年10月1日。ただし、卒業時期が9月30日である生徒については、卒業年度に限り9月30日）時点に在籍する生徒の数（休学中の生徒を含む。）を入力すること。</t>
    <phoneticPr fontId="2"/>
  </si>
  <si>
    <t>３年次計</t>
    <rPh sb="1" eb="2">
      <t>ネン</t>
    </rPh>
    <rPh sb="2" eb="3">
      <t>ジ</t>
    </rPh>
    <rPh sb="3" eb="4">
      <t>ケイ</t>
    </rPh>
    <phoneticPr fontId="2"/>
  </si>
  <si>
    <t>　(3)　「単位数」の「登録単位数(B)」欄には、生徒の年間登録単位数を入力すること。なお、このとき、「補助対象（30単位)(B')」欄は、年間の補助対象単位数である30単位を上限に自動計算。</t>
    <rPh sb="6" eb="9">
      <t>タンイスウ</t>
    </rPh>
    <rPh sb="12" eb="14">
      <t>トウロク</t>
    </rPh>
    <rPh sb="14" eb="17">
      <t>タンイスウ</t>
    </rPh>
    <rPh sb="21" eb="22">
      <t>ラン</t>
    </rPh>
    <rPh sb="25" eb="27">
      <t>セイト</t>
    </rPh>
    <rPh sb="28" eb="30">
      <t>ネンカン</t>
    </rPh>
    <rPh sb="30" eb="32">
      <t>トウロク</t>
    </rPh>
    <rPh sb="32" eb="35">
      <t>タンイスウ</t>
    </rPh>
    <rPh sb="36" eb="38">
      <t>ニュウリョク</t>
    </rPh>
    <rPh sb="52" eb="54">
      <t>ホジョ</t>
    </rPh>
    <rPh sb="54" eb="56">
      <t>タイショウ</t>
    </rPh>
    <rPh sb="59" eb="61">
      <t>タンイ</t>
    </rPh>
    <rPh sb="67" eb="68">
      <t>ラン</t>
    </rPh>
    <rPh sb="70" eb="72">
      <t>ネンカン</t>
    </rPh>
    <rPh sb="73" eb="75">
      <t>ホジョ</t>
    </rPh>
    <rPh sb="75" eb="77">
      <t>タイショウ</t>
    </rPh>
    <rPh sb="77" eb="80">
      <t>タンイスウ</t>
    </rPh>
    <rPh sb="85" eb="87">
      <t>タンイ</t>
    </rPh>
    <rPh sb="88" eb="90">
      <t>ジョウゲン</t>
    </rPh>
    <phoneticPr fontId="2"/>
  </si>
  <si>
    <t>　(6)　転退学や休学等による就学支援金の受給状況の変化や、保護者等の離婚等による所得区分の変更に伴い、補助限度額の調整が必要な生徒は、「３－３　補助限度額調整額内訳」を作成すること。</t>
    <rPh sb="5" eb="6">
      <t>テン</t>
    </rPh>
    <rPh sb="6" eb="8">
      <t>タイガク</t>
    </rPh>
    <rPh sb="9" eb="10">
      <t>キュウ</t>
    </rPh>
    <rPh sb="10" eb="11">
      <t>ガク</t>
    </rPh>
    <rPh sb="11" eb="12">
      <t>トウ</t>
    </rPh>
    <rPh sb="15" eb="17">
      <t>シュウガク</t>
    </rPh>
    <rPh sb="17" eb="20">
      <t>シエンキン</t>
    </rPh>
    <rPh sb="21" eb="23">
      <t>ジュキュウ</t>
    </rPh>
    <rPh sb="23" eb="25">
      <t>ジョウキョウ</t>
    </rPh>
    <rPh sb="26" eb="28">
      <t>ヘンカ</t>
    </rPh>
    <rPh sb="30" eb="34">
      <t>ホゴシャナド</t>
    </rPh>
    <rPh sb="35" eb="37">
      <t>リコン</t>
    </rPh>
    <rPh sb="37" eb="38">
      <t>トウ</t>
    </rPh>
    <rPh sb="41" eb="43">
      <t>ショトク</t>
    </rPh>
    <rPh sb="43" eb="45">
      <t>クブン</t>
    </rPh>
    <rPh sb="46" eb="48">
      <t>ヘンコウ</t>
    </rPh>
    <rPh sb="49" eb="50">
      <t>トモナ</t>
    </rPh>
    <rPh sb="52" eb="54">
      <t>ホジョ</t>
    </rPh>
    <rPh sb="54" eb="56">
      <t>ゲンド</t>
    </rPh>
    <rPh sb="56" eb="57">
      <t>ガク</t>
    </rPh>
    <rPh sb="58" eb="60">
      <t>チョウセイ</t>
    </rPh>
    <rPh sb="61" eb="63">
      <t>ヒツヨウ</t>
    </rPh>
    <rPh sb="64" eb="66">
      <t>セイト</t>
    </rPh>
    <rPh sb="85" eb="87">
      <t>サクセイ</t>
    </rPh>
    <phoneticPr fontId="2"/>
  </si>
  <si>
    <t>　(7)　「授業料(F)」の欄には、当該生徒に係る第３条第１項に規定する授業料の額を入力すること。なお、当該生徒が転退学や休学等をする場合や授業料支援補助金の支給対象外の所得区分に該当する場合は、当該月数分について月割計算（円未満に端数が生じる場合は、円未満切り捨て）により減額調整すること。（※自動計算）</t>
    <rPh sb="6" eb="8">
      <t>ジュギョウ</t>
    </rPh>
    <rPh sb="8" eb="9">
      <t>リョウ</t>
    </rPh>
    <rPh sb="14" eb="15">
      <t>ラン</t>
    </rPh>
    <rPh sb="18" eb="20">
      <t>トウガイ</t>
    </rPh>
    <rPh sb="20" eb="22">
      <t>セイト</t>
    </rPh>
    <rPh sb="23" eb="24">
      <t>カカ</t>
    </rPh>
    <rPh sb="25" eb="26">
      <t>ダイ</t>
    </rPh>
    <rPh sb="27" eb="28">
      <t>ジョウ</t>
    </rPh>
    <rPh sb="28" eb="29">
      <t>ダイ</t>
    </rPh>
    <rPh sb="30" eb="31">
      <t>コウ</t>
    </rPh>
    <rPh sb="32" eb="34">
      <t>キテイ</t>
    </rPh>
    <rPh sb="36" eb="38">
      <t>ジュギョウ</t>
    </rPh>
    <rPh sb="38" eb="39">
      <t>リョウ</t>
    </rPh>
    <rPh sb="40" eb="41">
      <t>ガク</t>
    </rPh>
    <rPh sb="42" eb="44">
      <t>ニュウリョク</t>
    </rPh>
    <rPh sb="52" eb="54">
      <t>トウガイ</t>
    </rPh>
    <rPh sb="54" eb="56">
      <t>セイト</t>
    </rPh>
    <rPh sb="57" eb="58">
      <t>テン</t>
    </rPh>
    <rPh sb="63" eb="64">
      <t>トウ</t>
    </rPh>
    <rPh sb="67" eb="69">
      <t>バアイ</t>
    </rPh>
    <rPh sb="70" eb="78">
      <t>ジュシ</t>
    </rPh>
    <rPh sb="79" eb="81">
      <t>シキュウ</t>
    </rPh>
    <rPh sb="81" eb="83">
      <t>タイショウ</t>
    </rPh>
    <rPh sb="83" eb="84">
      <t>ガイ</t>
    </rPh>
    <rPh sb="85" eb="87">
      <t>ショトク</t>
    </rPh>
    <rPh sb="87" eb="89">
      <t>クブン</t>
    </rPh>
    <rPh sb="90" eb="92">
      <t>ガイトウ</t>
    </rPh>
    <rPh sb="94" eb="96">
      <t>バアイ</t>
    </rPh>
    <rPh sb="98" eb="100">
      <t>トウガイ</t>
    </rPh>
    <rPh sb="100" eb="102">
      <t>ツキスウ</t>
    </rPh>
    <rPh sb="102" eb="103">
      <t>ブン</t>
    </rPh>
    <rPh sb="107" eb="109">
      <t>ツキワリ</t>
    </rPh>
    <rPh sb="109" eb="111">
      <t>ケイサン</t>
    </rPh>
    <rPh sb="112" eb="113">
      <t>エン</t>
    </rPh>
    <rPh sb="113" eb="115">
      <t>ミマン</t>
    </rPh>
    <rPh sb="116" eb="118">
      <t>ハスウ</t>
    </rPh>
    <rPh sb="119" eb="120">
      <t>ショウ</t>
    </rPh>
    <rPh sb="122" eb="124">
      <t>バアイ</t>
    </rPh>
    <rPh sb="126" eb="127">
      <t>エン</t>
    </rPh>
    <rPh sb="127" eb="129">
      <t>ミマン</t>
    </rPh>
    <rPh sb="129" eb="130">
      <t>キ</t>
    </rPh>
    <rPh sb="131" eb="132">
      <t>ス</t>
    </rPh>
    <rPh sb="137" eb="139">
      <t>ゲンガク</t>
    </rPh>
    <rPh sb="139" eb="141">
      <t>チョウセイ</t>
    </rPh>
    <rPh sb="148" eb="150">
      <t>ジドウ</t>
    </rPh>
    <rPh sb="150" eb="152">
      <t>ケイサン</t>
    </rPh>
    <phoneticPr fontId="2"/>
  </si>
  <si>
    <t>　(8)　「標準授業料の額(G)」の欄には、指定要綱第２条第４項に規定する標準授業料の年額（30単位を上限）を入力すること。なお、当該生徒が転退学や休学等をする場合や授業料支援補助金の支給対象外の所得区分に該当する場合は、当該月数分について月割計算（円未満に端数が生じる場合は、円未満切り捨て）により減額調整すること。（※自動計算）</t>
    <rPh sb="6" eb="8">
      <t>ヒョウジュン</t>
    </rPh>
    <rPh sb="8" eb="10">
      <t>ジュギョウ</t>
    </rPh>
    <rPh sb="10" eb="11">
      <t>リョウ</t>
    </rPh>
    <rPh sb="12" eb="13">
      <t>ガク</t>
    </rPh>
    <rPh sb="18" eb="19">
      <t>ラン</t>
    </rPh>
    <rPh sb="22" eb="24">
      <t>シテイ</t>
    </rPh>
    <rPh sb="24" eb="26">
      <t>ヨウコウ</t>
    </rPh>
    <rPh sb="26" eb="27">
      <t>ダイ</t>
    </rPh>
    <rPh sb="28" eb="29">
      <t>ジョウ</t>
    </rPh>
    <rPh sb="29" eb="30">
      <t>ダイ</t>
    </rPh>
    <rPh sb="31" eb="32">
      <t>コウ</t>
    </rPh>
    <rPh sb="33" eb="35">
      <t>キテイ</t>
    </rPh>
    <rPh sb="37" eb="39">
      <t>ヒョウジュン</t>
    </rPh>
    <rPh sb="39" eb="41">
      <t>ジュギョウ</t>
    </rPh>
    <rPh sb="41" eb="42">
      <t>リョウ</t>
    </rPh>
    <rPh sb="43" eb="45">
      <t>ネンガク</t>
    </rPh>
    <rPh sb="48" eb="50">
      <t>タンイ</t>
    </rPh>
    <rPh sb="51" eb="53">
      <t>ジョウゲン</t>
    </rPh>
    <rPh sb="55" eb="57">
      <t>ニュウリョク</t>
    </rPh>
    <rPh sb="161" eb="163">
      <t>ジドウ</t>
    </rPh>
    <rPh sb="163" eb="165">
      <t>ケイサン</t>
    </rPh>
    <phoneticPr fontId="2"/>
  </si>
  <si>
    <t>　(9)　「Fに係る給付型奨学金又は授業料減免等の額(0)」の欄には、生徒が納めるべき「授業料(F)」に対し、給付型奨学金を実施している場合はその額を入力すること。なお、月割計算等により円未満に端数が生じる場合は、円未満を切り上げること。</t>
    <rPh sb="31" eb="32">
      <t>ラン</t>
    </rPh>
    <rPh sb="35" eb="37">
      <t>セイト</t>
    </rPh>
    <rPh sb="38" eb="39">
      <t>オサ</t>
    </rPh>
    <rPh sb="44" eb="46">
      <t>ジュギョウ</t>
    </rPh>
    <rPh sb="46" eb="47">
      <t>リョウ</t>
    </rPh>
    <rPh sb="52" eb="53">
      <t>タイ</t>
    </rPh>
    <rPh sb="55" eb="58">
      <t>キュウフガタ</t>
    </rPh>
    <rPh sb="58" eb="61">
      <t>ショウガクキン</t>
    </rPh>
    <rPh sb="62" eb="64">
      <t>ジッシ</t>
    </rPh>
    <rPh sb="68" eb="70">
      <t>バアイ</t>
    </rPh>
    <rPh sb="73" eb="74">
      <t>ガク</t>
    </rPh>
    <rPh sb="75" eb="77">
      <t>ニュウリョク</t>
    </rPh>
    <phoneticPr fontId="2"/>
  </si>
  <si>
    <t>　(10) 「第６条１項に規定する当該減免額（P）」の欄には、授業料減免等を実施している場合はその額を入力すること。</t>
    <rPh sb="7" eb="8">
      <t>ダイ</t>
    </rPh>
    <rPh sb="9" eb="10">
      <t>ジョウ</t>
    </rPh>
    <rPh sb="11" eb="12">
      <t>コウ</t>
    </rPh>
    <rPh sb="13" eb="15">
      <t>キテイ</t>
    </rPh>
    <rPh sb="17" eb="19">
      <t>トウガイ</t>
    </rPh>
    <rPh sb="19" eb="21">
      <t>ゲンメン</t>
    </rPh>
    <rPh sb="21" eb="22">
      <t>ガク</t>
    </rPh>
    <rPh sb="27" eb="28">
      <t>ラン</t>
    </rPh>
    <rPh sb="31" eb="36">
      <t>ジュギョウリョウゲンメン</t>
    </rPh>
    <rPh sb="36" eb="37">
      <t>トウ</t>
    </rPh>
    <rPh sb="38" eb="40">
      <t>ジッシ</t>
    </rPh>
    <rPh sb="44" eb="46">
      <t>バアイ</t>
    </rPh>
    <rPh sb="49" eb="50">
      <t>ガク</t>
    </rPh>
    <rPh sb="51" eb="53">
      <t>ニュウリョク</t>
    </rPh>
    <phoneticPr fontId="2"/>
  </si>
  <si>
    <t>　(11) 「当該年度において受給する就学支援金の額(Q)」の欄には、授業料支援補助金を受給する期間の「就学支援金」の額を入力すること。</t>
    <rPh sb="31" eb="32">
      <t>ラン</t>
    </rPh>
    <rPh sb="35" eb="43">
      <t>ジュシ</t>
    </rPh>
    <rPh sb="44" eb="46">
      <t>ジュキュウ</t>
    </rPh>
    <rPh sb="48" eb="50">
      <t>キカン</t>
    </rPh>
    <rPh sb="52" eb="54">
      <t>シュウガク</t>
    </rPh>
    <rPh sb="54" eb="56">
      <t>シエン</t>
    </rPh>
    <rPh sb="56" eb="57">
      <t>キン</t>
    </rPh>
    <rPh sb="59" eb="60">
      <t>ガク</t>
    </rPh>
    <rPh sb="61" eb="63">
      <t>ニュウリョク</t>
    </rPh>
    <phoneticPr fontId="2"/>
  </si>
  <si>
    <t>　(12) 「備考」の欄には、転退学や休学等による就学支援金の受給状況の変化や、保護者等の離婚等による所得区分の変位がある場合には、その内容（理由及び日付など）を簡潔に入力すること。</t>
    <rPh sb="7" eb="9">
      <t>ビコウ</t>
    </rPh>
    <rPh sb="11" eb="12">
      <t>ラン</t>
    </rPh>
    <rPh sb="61" eb="63">
      <t>バアイ</t>
    </rPh>
    <rPh sb="68" eb="70">
      <t>ナイヨウ</t>
    </rPh>
    <rPh sb="71" eb="73">
      <t>リユウ</t>
    </rPh>
    <rPh sb="73" eb="74">
      <t>オヨ</t>
    </rPh>
    <rPh sb="75" eb="77">
      <t>ヒヅケ</t>
    </rPh>
    <rPh sb="81" eb="83">
      <t>カンケツ</t>
    </rPh>
    <rPh sb="84" eb="86">
      <t>ニュウリョク</t>
    </rPh>
    <phoneticPr fontId="2"/>
  </si>
  <si>
    <t>履修期間</t>
    <rPh sb="0" eb="2">
      <t>リシュウ</t>
    </rPh>
    <rPh sb="2" eb="4">
      <t>キカン</t>
    </rPh>
    <phoneticPr fontId="2"/>
  </si>
  <si>
    <r>
      <t xml:space="preserve">授 業 料
</t>
    </r>
    <r>
      <rPr>
        <sz val="10"/>
        <rFont val="ＭＳ ゴシック"/>
        <family val="3"/>
        <charset val="128"/>
      </rPr>
      <t xml:space="preserve">（1単位
</t>
    </r>
    <r>
      <rPr>
        <sz val="9"/>
        <rFont val="ＭＳ ゴシック"/>
        <family val="3"/>
        <charset val="128"/>
      </rPr>
      <t>あたり</t>
    </r>
    <r>
      <rPr>
        <sz val="10"/>
        <rFont val="ＭＳ ゴシック"/>
        <family val="3"/>
        <charset val="128"/>
      </rPr>
      <t>）</t>
    </r>
    <rPh sb="0" eb="1">
      <t>ジュ</t>
    </rPh>
    <rPh sb="2" eb="3">
      <t>ギョウ</t>
    </rPh>
    <rPh sb="4" eb="5">
      <t>リョウ</t>
    </rPh>
    <rPh sb="9" eb="11">
      <t>タンイ</t>
    </rPh>
    <phoneticPr fontId="2"/>
  </si>
  <si>
    <t>　(3)　「月別所得区分」については、保護者等の前々年又は前年収入に基づくランク（Ａ～府外）が自動的に表示されるので、転退学や休学、学科の修了（卒業）、受給期間の満了により、就学支援金の受給をしない月がある場合は、該当の月に表示される「所得区分」セルを削除すること。</t>
    <rPh sb="6" eb="8">
      <t>ツキベツ</t>
    </rPh>
    <rPh sb="8" eb="10">
      <t>ショトク</t>
    </rPh>
    <rPh sb="10" eb="12">
      <t>クブン</t>
    </rPh>
    <rPh sb="19" eb="22">
      <t>ホゴシャ</t>
    </rPh>
    <rPh sb="22" eb="23">
      <t>トウ</t>
    </rPh>
    <rPh sb="24" eb="26">
      <t>ゼンゼン</t>
    </rPh>
    <rPh sb="26" eb="27">
      <t>ネン</t>
    </rPh>
    <rPh sb="27" eb="28">
      <t>マタ</t>
    </rPh>
    <rPh sb="29" eb="31">
      <t>ゼンネン</t>
    </rPh>
    <rPh sb="31" eb="33">
      <t>シュウニュウ</t>
    </rPh>
    <rPh sb="43" eb="44">
      <t>フ</t>
    </rPh>
    <rPh sb="44" eb="45">
      <t>ガイ</t>
    </rPh>
    <rPh sb="47" eb="49">
      <t>ジドウ</t>
    </rPh>
    <rPh sb="49" eb="50">
      <t>テキ</t>
    </rPh>
    <rPh sb="51" eb="53">
      <t>ヒョウジ</t>
    </rPh>
    <rPh sb="59" eb="60">
      <t>テン</t>
    </rPh>
    <rPh sb="60" eb="62">
      <t>タイガク</t>
    </rPh>
    <rPh sb="63" eb="64">
      <t>キュウ</t>
    </rPh>
    <rPh sb="64" eb="65">
      <t>ガク</t>
    </rPh>
    <rPh sb="66" eb="68">
      <t>ガッカ</t>
    </rPh>
    <rPh sb="69" eb="71">
      <t>シュウリョウ</t>
    </rPh>
    <rPh sb="72" eb="74">
      <t>ソツギョウ</t>
    </rPh>
    <rPh sb="76" eb="78">
      <t>ジュキュウ</t>
    </rPh>
    <rPh sb="78" eb="80">
      <t>キカン</t>
    </rPh>
    <rPh sb="81" eb="83">
      <t>マンリョウ</t>
    </rPh>
    <rPh sb="87" eb="89">
      <t>シュウガク</t>
    </rPh>
    <rPh sb="89" eb="92">
      <t>シエンキン</t>
    </rPh>
    <rPh sb="93" eb="95">
      <t>ジュキュウ</t>
    </rPh>
    <rPh sb="99" eb="100">
      <t>ツキ</t>
    </rPh>
    <rPh sb="103" eb="105">
      <t>バアイ</t>
    </rPh>
    <rPh sb="107" eb="109">
      <t>ガイトウ</t>
    </rPh>
    <rPh sb="110" eb="111">
      <t>ツキ</t>
    </rPh>
    <rPh sb="112" eb="114">
      <t>ヒョウジ</t>
    </rPh>
    <rPh sb="118" eb="120">
      <t>ショトク</t>
    </rPh>
    <rPh sb="120" eb="122">
      <t>クブン</t>
    </rPh>
    <rPh sb="126" eb="128">
      <t>サクジョ</t>
    </rPh>
    <phoneticPr fontId="2"/>
  </si>
  <si>
    <t>　(3)　「月別所得区分」については、保護者等の前々年又は前年収入に基づくランク（Ａ～府外）が自動的に表示されるので、転退学や休学、学科の修了（卒業）、受給期間の満了により、就学支援金の受給をしない月がある場合は、該当の月に表示される「所得区分」セルを削除すること。</t>
    <rPh sb="6" eb="8">
      <t>ツキベツ</t>
    </rPh>
    <rPh sb="8" eb="10">
      <t>ショトク</t>
    </rPh>
    <rPh sb="10" eb="12">
      <t>クブン</t>
    </rPh>
    <rPh sb="19" eb="22">
      <t>ホゴシャ</t>
    </rPh>
    <rPh sb="22" eb="23">
      <t>トウ</t>
    </rPh>
    <rPh sb="24" eb="26">
      <t>ゼンゼン</t>
    </rPh>
    <rPh sb="26" eb="27">
      <t>ネン</t>
    </rPh>
    <rPh sb="27" eb="28">
      <t>マタ</t>
    </rPh>
    <rPh sb="29" eb="31">
      <t>ゼンネン</t>
    </rPh>
    <rPh sb="31" eb="33">
      <t>シュウニュウ</t>
    </rPh>
    <rPh sb="43" eb="44">
      <t>フ</t>
    </rPh>
    <rPh sb="44" eb="45">
      <t>ガイ</t>
    </rPh>
    <rPh sb="47" eb="49">
      <t>ジドウ</t>
    </rPh>
    <rPh sb="49" eb="50">
      <t>テキ</t>
    </rPh>
    <rPh sb="51" eb="53">
      <t>ヒョウジ</t>
    </rPh>
    <rPh sb="59" eb="60">
      <t>テン</t>
    </rPh>
    <rPh sb="60" eb="62">
      <t>タイガク</t>
    </rPh>
    <rPh sb="63" eb="64">
      <t>キュウ</t>
    </rPh>
    <rPh sb="64" eb="65">
      <t>ガク</t>
    </rPh>
    <rPh sb="66" eb="68">
      <t>ガッカ</t>
    </rPh>
    <rPh sb="69" eb="71">
      <t>シュウリョウ</t>
    </rPh>
    <rPh sb="72" eb="74">
      <t>ソツギョウ</t>
    </rPh>
    <rPh sb="76" eb="78">
      <t>ジュキュウ</t>
    </rPh>
    <rPh sb="78" eb="80">
      <t>キカン</t>
    </rPh>
    <rPh sb="81" eb="83">
      <t>マンリョウ</t>
    </rPh>
    <rPh sb="87" eb="89">
      <t>シュウガク</t>
    </rPh>
    <rPh sb="89" eb="92">
      <t>シエンキン</t>
    </rPh>
    <rPh sb="93" eb="95">
      <t>ジュキュウ</t>
    </rPh>
    <rPh sb="99" eb="100">
      <t>ツキ</t>
    </rPh>
    <rPh sb="103" eb="105">
      <t>バアイ</t>
    </rPh>
    <rPh sb="107" eb="109">
      <t>ガイトウ</t>
    </rPh>
    <rPh sb="110" eb="111">
      <t>ツキ</t>
    </rPh>
    <rPh sb="112" eb="114">
      <t>ヒョウジ</t>
    </rPh>
    <rPh sb="126" eb="128">
      <t>サクジョ</t>
    </rPh>
    <phoneticPr fontId="2"/>
  </si>
  <si>
    <t>　　 　　年　　　月　　日付け大阪府指令教私第　　　号で交付の決定を受けた</t>
    <rPh sb="5" eb="6">
      <t>ネン</t>
    </rPh>
    <rPh sb="9" eb="10">
      <t>ガツ</t>
    </rPh>
    <rPh sb="12" eb="13">
      <t>ヒ</t>
    </rPh>
    <rPh sb="13" eb="14">
      <t>ツ</t>
    </rPh>
    <rPh sb="15" eb="18">
      <t>オオサカフ</t>
    </rPh>
    <rPh sb="18" eb="20">
      <t>シレイ</t>
    </rPh>
    <rPh sb="20" eb="21">
      <t>キョウ</t>
    </rPh>
    <rPh sb="21" eb="22">
      <t>シ</t>
    </rPh>
    <rPh sb="22" eb="23">
      <t>ダイ</t>
    </rPh>
    <rPh sb="26" eb="27">
      <t>ゴウ</t>
    </rPh>
    <rPh sb="28" eb="30">
      <t>コウフ</t>
    </rPh>
    <rPh sb="31" eb="33">
      <t>ケッテイ</t>
    </rPh>
    <rPh sb="34" eb="35">
      <t>ウ</t>
    </rPh>
    <phoneticPr fontId="2"/>
  </si>
  <si>
    <t>［通信制課程（定額授業料）]（就学支援金新制度）　※平成２６年度～平成２７年度入学の者について入力すること</t>
  </si>
  <si>
    <t>［通信制課程（定額授業料）]（就学支援金新制度）　※平成２８年度～平成３０年度入学の者について入力すること</t>
    <rPh sb="1" eb="4">
      <t>ツウシンセイ</t>
    </rPh>
    <rPh sb="4" eb="6">
      <t>カテイ</t>
    </rPh>
    <rPh sb="7" eb="9">
      <t>テイガク</t>
    </rPh>
    <rPh sb="9" eb="12">
      <t>ジュギョウリョウ</t>
    </rPh>
    <rPh sb="15" eb="17">
      <t>シュウガク</t>
    </rPh>
    <rPh sb="17" eb="20">
      <t>シエンキン</t>
    </rPh>
    <rPh sb="20" eb="23">
      <t>シンセイド</t>
    </rPh>
    <rPh sb="26" eb="28">
      <t>ヘイセイ</t>
    </rPh>
    <rPh sb="30" eb="32">
      <t>ネンド</t>
    </rPh>
    <rPh sb="33" eb="35">
      <t>ヘイセイ</t>
    </rPh>
    <phoneticPr fontId="2"/>
  </si>
  <si>
    <t>［通信制課程（定額授業料）]（就学支援金旧制度）　※平成２３年度～平成２５年度入学の者について入力すること</t>
  </si>
  <si>
    <t>［通信制課程（単位制授業料）]（新制度）（就学支援金新制度）　※平成２８年度～平成３０年度入学の者について入力すること　</t>
    <rPh sb="0" eb="1">
      <t>ツウシン</t>
    </rPh>
    <rPh sb="1" eb="2">
      <t>セイ</t>
    </rPh>
    <rPh sb="2" eb="4">
      <t>カテイ</t>
    </rPh>
    <rPh sb="14" eb="15">
      <t>シン</t>
    </rPh>
    <rPh sb="15" eb="17">
      <t>セイド</t>
    </rPh>
    <rPh sb="19" eb="21">
      <t>シュウガク</t>
    </rPh>
    <rPh sb="21" eb="23">
      <t>シエン</t>
    </rPh>
    <rPh sb="23" eb="24">
      <t>キン</t>
    </rPh>
    <rPh sb="24" eb="27">
      <t>シンセイド</t>
    </rPh>
    <rPh sb="35" eb="36">
      <t>ド</t>
    </rPh>
    <rPh sb="37" eb="39">
      <t>ヘイセイ</t>
    </rPh>
    <phoneticPr fontId="2"/>
  </si>
  <si>
    <t>［通信制課程（単位制授業料）]（旧制度）（就学支援金新制度）　※平成２６年度～平成２７年度入学の者について入力すること　</t>
    <rPh sb="0" eb="1">
      <t>ツウシン</t>
    </rPh>
    <rPh sb="1" eb="2">
      <t>セイ</t>
    </rPh>
    <rPh sb="2" eb="4">
      <t>カテイ</t>
    </rPh>
    <rPh sb="14" eb="15">
      <t>キュウ</t>
    </rPh>
    <rPh sb="15" eb="17">
      <t>セイド</t>
    </rPh>
    <rPh sb="19" eb="21">
      <t>シュウガク</t>
    </rPh>
    <rPh sb="21" eb="23">
      <t>シエン</t>
    </rPh>
    <rPh sb="23" eb="24">
      <t>キン</t>
    </rPh>
    <rPh sb="24" eb="27">
      <t>シンセイド</t>
    </rPh>
    <phoneticPr fontId="2"/>
  </si>
  <si>
    <t>［通信制課程（単位制授業料）]（旧制度）（就学支援金旧制度）　※平成２３年度～平成２５年度入学の者について入力すること</t>
  </si>
  <si>
    <t>［通信制課程（単位制授業料）]（新制度）（就学支援金新制度）　※平成２８年度～平成３０年度入学の者について入力すること</t>
    <rPh sb="0" eb="2">
      <t>カテイ</t>
    </rPh>
    <rPh sb="2" eb="3">
      <t>トウ</t>
    </rPh>
    <rPh sb="13" eb="14">
      <t>フ</t>
    </rPh>
    <rPh sb="14" eb="15">
      <t>シン</t>
    </rPh>
    <rPh sb="15" eb="17">
      <t>セイド</t>
    </rPh>
    <rPh sb="18" eb="20">
      <t>シュウガク</t>
    </rPh>
    <rPh sb="20" eb="22">
      <t>シエン</t>
    </rPh>
    <rPh sb="22" eb="23">
      <t>キン</t>
    </rPh>
    <rPh sb="23" eb="26">
      <t>シンセイド</t>
    </rPh>
    <phoneticPr fontId="2"/>
  </si>
  <si>
    <t>［通信制課程（単位制授業料）]（旧制度）（就学支援金新制度）　※平成２６年度～平成２７年度入学の者について入力すること</t>
    <rPh sb="0" eb="2">
      <t>カテイ</t>
    </rPh>
    <rPh sb="2" eb="3">
      <t>トウ</t>
    </rPh>
    <rPh sb="13" eb="14">
      <t>フ</t>
    </rPh>
    <rPh sb="14" eb="16">
      <t>セイド</t>
    </rPh>
    <rPh sb="18" eb="20">
      <t>シュウガク</t>
    </rPh>
    <rPh sb="20" eb="22">
      <t>シエン</t>
    </rPh>
    <rPh sb="22" eb="23">
      <t>キン</t>
    </rPh>
    <rPh sb="23" eb="26">
      <t>シンセイド</t>
    </rPh>
    <rPh sb="30" eb="32">
      <t>ヘイセイ</t>
    </rPh>
    <rPh sb="33" eb="35">
      <t>ネンド</t>
    </rPh>
    <rPh sb="37" eb="39">
      <t>ヘイセイ</t>
    </rPh>
    <phoneticPr fontId="2"/>
  </si>
  <si>
    <t>［通信制課程（単位制授業料）]（旧制度）（就学支援金旧制度）　※平成２３年度～平成２５年度入学の者について入力すること</t>
    <rPh sb="0" eb="2">
      <t>カテイ</t>
    </rPh>
    <rPh sb="2" eb="3">
      <t>トウ</t>
    </rPh>
    <rPh sb="14" eb="15">
      <t>キュウ</t>
    </rPh>
    <rPh sb="15" eb="17">
      <t>セイド</t>
    </rPh>
    <rPh sb="24" eb="25">
      <t>キュウ</t>
    </rPh>
    <rPh sb="30" eb="32">
      <t>ヘイセイ</t>
    </rPh>
    <rPh sb="33" eb="35">
      <t>ネンド</t>
    </rPh>
    <rPh sb="37" eb="39">
      <t>ヘイセイ</t>
    </rPh>
    <phoneticPr fontId="2"/>
  </si>
  <si>
    <t>［全日制課程]（就学支援金新制度）　※平成２８年度～平成３０年度入学の者について入力すること</t>
    <rPh sb="1" eb="2">
      <t>ゼン</t>
    </rPh>
    <rPh sb="2" eb="3">
      <t>ニチ</t>
    </rPh>
    <rPh sb="3" eb="4">
      <t>セイ</t>
    </rPh>
    <rPh sb="4" eb="6">
      <t>カテイ</t>
    </rPh>
    <rPh sb="13" eb="14">
      <t>シン</t>
    </rPh>
    <phoneticPr fontId="2"/>
  </si>
  <si>
    <t>［全日制課程]（就学支援金新制度）　※平成２６年度～平成２７年度入学の者について入力すること</t>
    <rPh sb="1" eb="2">
      <t>ゼン</t>
    </rPh>
    <rPh sb="2" eb="3">
      <t>ニチ</t>
    </rPh>
    <rPh sb="3" eb="4">
      <t>セイ</t>
    </rPh>
    <rPh sb="4" eb="6">
      <t>カテイ</t>
    </rPh>
    <rPh sb="13" eb="14">
      <t>シン</t>
    </rPh>
    <phoneticPr fontId="2"/>
  </si>
  <si>
    <t>［全日制課程]（就学支援金旧制度）　※平成２３年度～平成２５年度入学の者について入力すること</t>
    <rPh sb="1" eb="2">
      <t>ゼン</t>
    </rPh>
    <rPh sb="2" eb="3">
      <t>ニチ</t>
    </rPh>
    <rPh sb="3" eb="4">
      <t>セイ</t>
    </rPh>
    <rPh sb="4" eb="6">
      <t>カテイ</t>
    </rPh>
    <rPh sb="8" eb="10">
      <t>シュウガク</t>
    </rPh>
    <rPh sb="10" eb="13">
      <t>シエンキン</t>
    </rPh>
    <rPh sb="13" eb="14">
      <t>キュウ</t>
    </rPh>
    <rPh sb="14" eb="16">
      <t>セイド</t>
    </rPh>
    <rPh sb="19" eb="21">
      <t>ヘイセイ</t>
    </rPh>
    <rPh sb="23" eb="25">
      <t>ネンド</t>
    </rPh>
    <rPh sb="26" eb="28">
      <t>ヘイセイ</t>
    </rPh>
    <phoneticPr fontId="2"/>
  </si>
  <si>
    <t>［全日制課程]（就学支援金新制度）　※令和元年度以降入学の者について入力すること</t>
    <rPh sb="1" eb="2">
      <t>ゼン</t>
    </rPh>
    <rPh sb="2" eb="3">
      <t>ニチ</t>
    </rPh>
    <rPh sb="3" eb="4">
      <t>セイ</t>
    </rPh>
    <rPh sb="4" eb="6">
      <t>カテイ</t>
    </rPh>
    <rPh sb="13" eb="14">
      <t>シン</t>
    </rPh>
    <rPh sb="19" eb="21">
      <t>レイワ</t>
    </rPh>
    <rPh sb="21" eb="23">
      <t>ガンネン</t>
    </rPh>
    <rPh sb="24" eb="26">
      <t>イコウ</t>
    </rPh>
    <rPh sb="34" eb="36">
      <t>ニュウリョク</t>
    </rPh>
    <phoneticPr fontId="2"/>
  </si>
  <si>
    <t>［通信制課程（単位制授業料）]（旧々制度）（就学支援金旧制度）　※平成２２年度以前入学の者について入力すること</t>
    <rPh sb="0" eb="1">
      <t>ツウシン</t>
    </rPh>
    <rPh sb="1" eb="2">
      <t>セイ</t>
    </rPh>
    <rPh sb="2" eb="4">
      <t>カテイ</t>
    </rPh>
    <rPh sb="14" eb="15">
      <t>キュウ</t>
    </rPh>
    <rPh sb="15" eb="16">
      <t>キュウ</t>
    </rPh>
    <rPh sb="17" eb="19">
      <t>セイド</t>
    </rPh>
    <rPh sb="31" eb="32">
      <t>キュウ</t>
    </rPh>
    <rPh sb="32" eb="34">
      <t>ヘイセイ</t>
    </rPh>
    <rPh sb="35" eb="37">
      <t>ネンド</t>
    </rPh>
    <rPh sb="37" eb="39">
      <t>イゼン</t>
    </rPh>
    <rPh sb="39" eb="41">
      <t>ニュウガク</t>
    </rPh>
    <rPh sb="42" eb="43">
      <t>モノ</t>
    </rPh>
    <rPh sb="49" eb="51">
      <t>ニュウリョク</t>
    </rPh>
    <phoneticPr fontId="2"/>
  </si>
  <si>
    <t>［通信制課程（単位制授業料）]（旧々制度）（就学支援金新制度）　※平成２２年度以前入学の者について入力すること</t>
    <rPh sb="0" eb="1">
      <t>ツウシン</t>
    </rPh>
    <rPh sb="1" eb="2">
      <t>セイ</t>
    </rPh>
    <rPh sb="2" eb="4">
      <t>カテイ</t>
    </rPh>
    <rPh sb="14" eb="15">
      <t>キュウ</t>
    </rPh>
    <rPh sb="15" eb="16">
      <t>キュウ</t>
    </rPh>
    <rPh sb="17" eb="19">
      <t>セイド</t>
    </rPh>
    <rPh sb="26" eb="27">
      <t>シン</t>
    </rPh>
    <rPh sb="31" eb="32">
      <t>キュウ</t>
    </rPh>
    <rPh sb="32" eb="34">
      <t>ヘイセイ</t>
    </rPh>
    <rPh sb="35" eb="37">
      <t>ネンド</t>
    </rPh>
    <rPh sb="37" eb="39">
      <t>イゼン</t>
    </rPh>
    <rPh sb="39" eb="41">
      <t>ニュウガク</t>
    </rPh>
    <rPh sb="42" eb="43">
      <t>モノ</t>
    </rPh>
    <phoneticPr fontId="2"/>
  </si>
  <si>
    <t>［通信制課程（単位制授業料）]（新々制度）（就学支援金新制度）　※令和元年度以降入学の者について入力すること</t>
    <rPh sb="0" eb="1">
      <t>セイ</t>
    </rPh>
    <rPh sb="1" eb="3">
      <t>カテイ</t>
    </rPh>
    <rPh sb="3" eb="4">
      <t>トウ</t>
    </rPh>
    <rPh sb="14" eb="15">
      <t>フ</t>
    </rPh>
    <rPh sb="15" eb="16">
      <t>シン</t>
    </rPh>
    <rPh sb="17" eb="19">
      <t>セイド</t>
    </rPh>
    <rPh sb="20" eb="22">
      <t>シュウガク</t>
    </rPh>
    <rPh sb="22" eb="24">
      <t>シエン</t>
    </rPh>
    <rPh sb="24" eb="25">
      <t>キン</t>
    </rPh>
    <rPh sb="25" eb="28">
      <t>シンセイド</t>
    </rPh>
    <rPh sb="32" eb="34">
      <t>レイワ</t>
    </rPh>
    <rPh sb="34" eb="36">
      <t>ガンネン</t>
    </rPh>
    <rPh sb="36" eb="37">
      <t>ド</t>
    </rPh>
    <rPh sb="37" eb="39">
      <t>イコウ</t>
    </rPh>
    <rPh sb="39" eb="41">
      <t>ニュウガク</t>
    </rPh>
    <rPh sb="42" eb="43">
      <t>モノ</t>
    </rPh>
    <phoneticPr fontId="2"/>
  </si>
  <si>
    <t>［通信制課程（単位制授業料）]（旧々制度）（就学支援金旧制度）　※平成２２年度以前入学の者について入力すること</t>
    <phoneticPr fontId="2"/>
  </si>
  <si>
    <t>［通信制課程（単位制授業料）]（旧々制度）（就学支援金新制度）　※平成２２年度以前入学の者について入力すること</t>
    <rPh sb="26" eb="27">
      <t>シン</t>
    </rPh>
    <phoneticPr fontId="2"/>
  </si>
  <si>
    <t>［通信制課程（単位制授業料）]（新々制度）（就学支援金新制度）　※令和元年度以降入学の者について入力すること</t>
    <rPh sb="0" eb="2">
      <t>ツウシン</t>
    </rPh>
    <rPh sb="2" eb="3">
      <t>セイ</t>
    </rPh>
    <rPh sb="3" eb="5">
      <t>カテイ</t>
    </rPh>
    <rPh sb="15" eb="16">
      <t>シン</t>
    </rPh>
    <rPh sb="17" eb="19">
      <t>セイド</t>
    </rPh>
    <rPh sb="21" eb="23">
      <t>シュウガク</t>
    </rPh>
    <rPh sb="23" eb="25">
      <t>シエン</t>
    </rPh>
    <rPh sb="25" eb="26">
      <t>キン</t>
    </rPh>
    <rPh sb="26" eb="29">
      <t>シンセイド</t>
    </rPh>
    <rPh sb="32" eb="34">
      <t>レイワ</t>
    </rPh>
    <rPh sb="34" eb="35">
      <t>ガン</t>
    </rPh>
    <rPh sb="37" eb="39">
      <t>イコウ</t>
    </rPh>
    <phoneticPr fontId="2"/>
  </si>
  <si>
    <t>［通信制課程（定額授業料）]（旧々制度）（就学支援金旧制度）　※平成２２年度以前入学の者について入力すること</t>
    <phoneticPr fontId="2"/>
  </si>
  <si>
    <t>［通信制課程（定額授業料）]（旧々制度）（就学支援金新制度）　※平成２２年度以前入学の者について入力すること</t>
    <phoneticPr fontId="2"/>
  </si>
  <si>
    <t>［通信制課程（定額授業料）]（就学支援金新制度）　※令和元年度以降入学の者について入力すること</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</si>
</sst>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76" formatCode="#,##0;&quot;▲ &quot;#,##0"/>
    <numFmt numFmtId="177" formatCode="#,##0_ "/>
    <numFmt numFmtId="178" formatCode="0_ "/>
    <numFmt numFmtId="179" formatCode="#,##0_ ;[Red]\-#,##0\ "/>
    <numFmt numFmtId="180" formatCode="##&quot;年&quot;"/>
    <numFmt numFmtId="181" formatCode="&quot;¥&quot;#,##0&quot;円&quot;;[Red]\-#,##0&quot;円&quot;"/>
    <numFmt numFmtId="182" formatCode="##&quot;年次&quot;"/>
    <numFmt numFmtId="183" formatCode="#,##0.00_ "/>
    <numFmt numFmtId="184" formatCode="#,##0_);[Red]\(#,##0\)"/>
    <numFmt numFmtId="185" formatCode="#,##0&quot;月&quot;"/>
    <numFmt numFmtId="186" formatCode="&quot;金&quot;#,###"/>
  </numFmts>
  <fonts count="42" x14ac:knownFonts="1">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0"/>
      <name val="ＭＳ 明朝"/>
      <family val="1"/>
      <charset val="128"/>
    </font>
    <font>
      <sz val="14"/>
      <name val="ＭＳ 明朝"/>
      <family val="1"/>
      <charset val="128"/>
    </font>
    <font>
      <sz val="12"/>
      <color indexed="12"/>
      <name val="ＭＳ ゴシック"/>
      <family val="3"/>
      <charset val="128"/>
    </font>
    <font>
      <sz val="11"/>
      <name val="ＭＳ 明朝"/>
      <family val="1"/>
      <charset val="128"/>
    </font>
    <font>
      <b/>
      <sz val="16"/>
      <name val="ＭＳ 明朝"/>
      <family val="1"/>
      <charset val="128"/>
    </font>
    <font>
      <sz val="12"/>
      <name val="ＭＳ Ｐゴシック"/>
      <family val="3"/>
      <charset val="128"/>
    </font>
    <font>
      <sz val="14"/>
      <name val="ＭＳ Ｐゴシック"/>
      <family val="3"/>
      <charset val="128"/>
    </font>
    <font>
      <sz val="12"/>
      <name val="ＭＳ ゴシック"/>
      <family val="3"/>
      <charset val="128"/>
    </font>
    <font>
      <sz val="16"/>
      <name val="ＭＳ ゴシック"/>
      <family val="3"/>
      <charset val="128"/>
    </font>
    <font>
      <b/>
      <sz val="16"/>
      <name val="ＭＳ Ｐゴシック"/>
      <family val="3"/>
      <charset val="128"/>
    </font>
    <font>
      <sz val="12"/>
      <color indexed="12"/>
      <name val="ＭＳ Ｐゴシック"/>
      <family val="3"/>
      <charset val="128"/>
    </font>
    <font>
      <b/>
      <sz val="12"/>
      <name val="ＭＳ Ｐゴシック"/>
      <family val="3"/>
      <charset val="128"/>
    </font>
    <font>
      <b/>
      <sz val="14"/>
      <name val="ＭＳ Ｐゴシック"/>
      <family val="3"/>
      <charset val="128"/>
    </font>
    <font>
      <sz val="10"/>
      <name val="ＭＳ Ｐゴシック"/>
      <family val="3"/>
      <charset val="128"/>
    </font>
    <font>
      <sz val="8"/>
      <name val="ＭＳ Ｐゴシック"/>
      <family val="3"/>
      <charset val="128"/>
    </font>
    <font>
      <sz val="11"/>
      <color indexed="12"/>
      <name val="ＭＳ Ｐゴシック"/>
      <family val="3"/>
      <charset val="128"/>
    </font>
    <font>
      <b/>
      <sz val="12"/>
      <color indexed="10"/>
      <name val="ＭＳ Ｐゴシック"/>
      <family val="3"/>
      <charset val="128"/>
    </font>
    <font>
      <sz val="14"/>
      <color indexed="12"/>
      <name val="ＭＳ Ｐゴシック"/>
      <family val="3"/>
      <charset val="128"/>
    </font>
    <font>
      <sz val="8"/>
      <color indexed="12"/>
      <name val="ＭＳ Ｐゴシック"/>
      <family val="3"/>
      <charset val="128"/>
    </font>
    <font>
      <b/>
      <sz val="12"/>
      <name val="ＭＳ ゴシック"/>
      <family val="3"/>
      <charset val="128"/>
    </font>
    <font>
      <sz val="11"/>
      <name val="ＭＳ ゴシック"/>
      <family val="3"/>
      <charset val="128"/>
    </font>
    <font>
      <sz val="11"/>
      <color indexed="12"/>
      <name val="ＭＳ ゴシック"/>
      <family val="3"/>
      <charset val="128"/>
    </font>
    <font>
      <sz val="10"/>
      <name val="ＭＳ ゴシック"/>
      <family val="3"/>
      <charset val="128"/>
    </font>
    <font>
      <sz val="8"/>
      <name val="ＭＳ ゴシック"/>
      <family val="3"/>
      <charset val="128"/>
    </font>
    <font>
      <sz val="9"/>
      <name val="ＭＳ ゴシック"/>
      <family val="3"/>
      <charset val="128"/>
    </font>
    <font>
      <b/>
      <sz val="12"/>
      <color indexed="10"/>
      <name val="ＭＳ ゴシック"/>
      <family val="3"/>
      <charset val="128"/>
    </font>
    <font>
      <sz val="8"/>
      <color indexed="12"/>
      <name val="ＭＳ ゴシック"/>
      <family val="3"/>
      <charset val="128"/>
    </font>
    <font>
      <b/>
      <sz val="14"/>
      <name val="ＭＳ ゴシック"/>
      <family val="3"/>
      <charset val="128"/>
    </font>
    <font>
      <b/>
      <sz val="16"/>
      <name val="ＭＳ ゴシック"/>
      <family val="3"/>
      <charset val="128"/>
    </font>
    <font>
      <sz val="10"/>
      <color indexed="12"/>
      <name val="ＭＳ ゴシック"/>
      <family val="3"/>
      <charset val="128"/>
    </font>
    <font>
      <sz val="9"/>
      <color indexed="12"/>
      <name val="ＭＳ ゴシック"/>
      <family val="3"/>
      <charset val="128"/>
    </font>
    <font>
      <b/>
      <sz val="20"/>
      <name val="ＭＳ ゴシック"/>
      <family val="3"/>
      <charset val="128"/>
    </font>
    <font>
      <b/>
      <sz val="18"/>
      <name val="ＭＳ ゴシック"/>
      <family val="3"/>
      <charset val="128"/>
    </font>
    <font>
      <sz val="11"/>
      <color theme="1"/>
      <name val="ＭＳ Ｐゴシック"/>
      <family val="3"/>
      <charset val="128"/>
      <scheme val="minor"/>
    </font>
    <font>
      <sz val="12"/>
      <color rgb="FF0000FF"/>
      <name val="ＭＳ ゴシック"/>
      <family val="3"/>
      <charset val="128"/>
    </font>
    <font>
      <sz val="10"/>
      <color theme="1"/>
      <name val="ＭＳ ゴシック"/>
      <family val="3"/>
      <charset val="128"/>
    </font>
    <font>
      <sz val="12"/>
      <color rgb="FFFF0000"/>
      <name val="ＭＳ 明朝"/>
      <family val="1"/>
      <charset val="128"/>
    </font>
    <font>
      <sz val="12"/>
      <color rgb="FFFF0000"/>
      <name val="ＭＳ Ｐゴシック"/>
      <family val="3"/>
      <charset val="128"/>
    </font>
  </fonts>
  <fills count="2">
    <fill>
      <patternFill patternType="none"/>
    </fill>
    <fill>
      <patternFill patternType="gray125"/>
    </fill>
  </fills>
  <borders count="97">
    <border>
      <left/>
      <right/>
      <top/>
      <bottom/>
      <diagonal/>
    </border>
    <border>
      <left style="medium">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right style="medium">
        <color indexed="64"/>
      </right>
      <top/>
      <bottom/>
      <diagonal/>
    </border>
    <border>
      <left style="medium">
        <color indexed="64"/>
      </left>
      <right style="thin">
        <color indexed="64"/>
      </right>
      <top/>
      <bottom/>
      <diagonal/>
    </border>
    <border>
      <left/>
      <right style="medium">
        <color indexed="64"/>
      </right>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style="thin">
        <color indexed="64"/>
      </left>
      <right/>
      <top style="medium">
        <color indexed="64"/>
      </top>
      <bottom/>
      <diagonal/>
    </border>
    <border>
      <left style="medium">
        <color indexed="64"/>
      </left>
      <right style="thin">
        <color indexed="64"/>
      </right>
      <top style="medium">
        <color indexed="64"/>
      </top>
      <bottom/>
      <diagonal/>
    </border>
    <border>
      <left/>
      <right style="medium">
        <color indexed="64"/>
      </right>
      <top style="medium">
        <color indexed="64"/>
      </top>
      <bottom style="thin">
        <color indexed="64"/>
      </bottom>
      <diagonal/>
    </border>
    <border>
      <left/>
      <right/>
      <top style="medium">
        <color indexed="64"/>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style="medium">
        <color indexed="64"/>
      </right>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thin">
        <color indexed="64"/>
      </left>
      <right style="thin">
        <color indexed="64"/>
      </right>
      <top style="medium">
        <color indexed="64"/>
      </top>
      <bottom/>
      <diagonal/>
    </border>
    <border>
      <left style="medium">
        <color indexed="64"/>
      </left>
      <right/>
      <top/>
      <bottom style="medium">
        <color indexed="64"/>
      </bottom>
      <diagonal/>
    </border>
    <border>
      <left/>
      <right style="medium">
        <color indexed="64"/>
      </right>
      <top style="medium">
        <color indexed="64"/>
      </top>
      <bottom/>
      <diagonal/>
    </border>
    <border>
      <left style="hair">
        <color indexed="64"/>
      </left>
      <right style="hair">
        <color indexed="64"/>
      </right>
      <top style="hair">
        <color indexed="64"/>
      </top>
      <bottom style="hair">
        <color indexed="64"/>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diagonalDown="1">
      <left style="medium">
        <color indexed="64"/>
      </left>
      <right style="medium">
        <color indexed="64"/>
      </right>
      <top style="medium">
        <color indexed="64"/>
      </top>
      <bottom/>
      <diagonal style="thin">
        <color indexed="64"/>
      </diagonal>
    </border>
    <border diagonalDown="1">
      <left style="medium">
        <color indexed="64"/>
      </left>
      <right style="medium">
        <color indexed="64"/>
      </right>
      <top/>
      <bottom/>
      <diagonal style="thin">
        <color indexed="64"/>
      </diagonal>
    </border>
    <border diagonalDown="1">
      <left style="medium">
        <color indexed="64"/>
      </left>
      <right style="medium">
        <color indexed="64"/>
      </right>
      <top/>
      <bottom style="medium">
        <color indexed="64"/>
      </bottom>
      <diagonal style="thin">
        <color indexed="64"/>
      </diagonal>
    </border>
    <border diagonalUp="1">
      <left style="medium">
        <color indexed="64"/>
      </left>
      <right style="thin">
        <color indexed="64"/>
      </right>
      <top style="medium">
        <color indexed="64"/>
      </top>
      <bottom style="medium">
        <color indexed="64"/>
      </bottom>
      <diagonal style="thin">
        <color indexed="64"/>
      </diagonal>
    </border>
    <border diagonalUp="1">
      <left style="thin">
        <color indexed="64"/>
      </left>
      <right style="thin">
        <color indexed="64"/>
      </right>
      <top style="medium">
        <color indexed="64"/>
      </top>
      <bottom style="medium">
        <color indexed="64"/>
      </bottom>
      <diagonal style="thin">
        <color indexed="64"/>
      </diagonal>
    </border>
    <border diagonalUp="1">
      <left/>
      <right style="medium">
        <color indexed="64"/>
      </right>
      <top style="medium">
        <color indexed="64"/>
      </top>
      <bottom style="medium">
        <color indexed="64"/>
      </bottom>
      <diagonal style="thin">
        <color indexed="64"/>
      </diagonal>
    </border>
    <border diagonalUp="1">
      <left style="medium">
        <color indexed="64"/>
      </left>
      <right style="medium">
        <color indexed="64"/>
      </right>
      <top style="medium">
        <color indexed="64"/>
      </top>
      <bottom style="medium">
        <color indexed="64"/>
      </bottom>
      <diagonal style="thin">
        <color indexed="64"/>
      </diagonal>
    </border>
    <border>
      <left style="thin">
        <color indexed="64"/>
      </left>
      <right/>
      <top/>
      <bottom style="medium">
        <color indexed="64"/>
      </bottom>
      <diagonal/>
    </border>
  </borders>
  <cellStyleXfs count="7">
    <xf numFmtId="0" fontId="0" fillId="0" borderId="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37" fillId="0" borderId="0">
      <alignment vertical="center"/>
    </xf>
    <xf numFmtId="0" fontId="17" fillId="0" borderId="0"/>
    <xf numFmtId="0" fontId="1" fillId="0" borderId="0"/>
  </cellStyleXfs>
  <cellXfs count="778">
    <xf numFmtId="0" fontId="0" fillId="0" borderId="0" xfId="0">
      <alignment vertical="center"/>
    </xf>
    <xf numFmtId="0" fontId="3" fillId="0" borderId="0" xfId="4" applyFont="1" applyFill="1" applyBorder="1" applyAlignment="1"/>
    <xf numFmtId="0" fontId="4" fillId="0" borderId="0" xfId="4" applyFont="1" applyFill="1" applyAlignment="1"/>
    <xf numFmtId="0" fontId="4" fillId="0" borderId="0" xfId="4" applyFont="1" applyFill="1" applyBorder="1" applyAlignment="1"/>
    <xf numFmtId="0" fontId="3" fillId="0" borderId="0" xfId="4" applyFont="1" applyFill="1" applyBorder="1" applyAlignment="1">
      <alignment horizontal="center"/>
    </xf>
    <xf numFmtId="0" fontId="11" fillId="0" borderId="0" xfId="4" applyFont="1" applyFill="1" applyBorder="1" applyAlignment="1">
      <alignment horizontal="center"/>
    </xf>
    <xf numFmtId="0" fontId="5" fillId="0" borderId="0" xfId="4" applyFont="1" applyFill="1" applyBorder="1" applyAlignment="1"/>
    <xf numFmtId="0" fontId="4" fillId="0" borderId="0" xfId="4" applyFont="1" applyFill="1" applyBorder="1" applyAlignment="1">
      <alignment horizontal="distributed" vertical="center"/>
    </xf>
    <xf numFmtId="0" fontId="37" fillId="0" borderId="0" xfId="4" applyFill="1" applyAlignment="1"/>
    <xf numFmtId="0" fontId="12" fillId="0" borderId="0" xfId="4" applyFont="1" applyFill="1" applyBorder="1" applyAlignment="1"/>
    <xf numFmtId="0" fontId="4" fillId="0" borderId="0" xfId="4" applyFont="1" applyFill="1" applyBorder="1" applyAlignment="1">
      <alignment horizontal="right"/>
    </xf>
    <xf numFmtId="0" fontId="4" fillId="0" borderId="0" xfId="4" applyFont="1" applyFill="1" applyBorder="1" applyAlignment="1">
      <alignment horizontal="distributed"/>
    </xf>
    <xf numFmtId="0" fontId="5" fillId="0" borderId="0" xfId="4" applyFont="1" applyFill="1" applyBorder="1" applyAlignment="1">
      <alignment horizontal="center" vertical="center"/>
    </xf>
    <xf numFmtId="0" fontId="37" fillId="0" borderId="0" xfId="4" applyFill="1" applyBorder="1" applyAlignment="1">
      <alignment horizontal="center" vertical="center"/>
    </xf>
    <xf numFmtId="0" fontId="37" fillId="0" borderId="0" xfId="4" applyFill="1" applyAlignment="1">
      <alignment horizontal="center" vertical="center"/>
    </xf>
    <xf numFmtId="0" fontId="3" fillId="0" borderId="0" xfId="4" applyFont="1" applyFill="1" applyAlignment="1"/>
    <xf numFmtId="0" fontId="3" fillId="0" borderId="0" xfId="4" applyFont="1" applyFill="1" applyAlignment="1">
      <alignment vertical="center"/>
    </xf>
    <xf numFmtId="0" fontId="3" fillId="0" borderId="0" xfId="4" applyFont="1" applyFill="1" applyBorder="1" applyAlignment="1">
      <alignment vertical="center"/>
    </xf>
    <xf numFmtId="0" fontId="9" fillId="0" borderId="0" xfId="4" applyFont="1" applyAlignment="1"/>
    <xf numFmtId="181" fontId="3" fillId="0" borderId="0" xfId="4" applyNumberFormat="1" applyFont="1" applyFill="1" applyBorder="1" applyAlignment="1">
      <alignment horizontal="right"/>
    </xf>
    <xf numFmtId="0" fontId="9" fillId="0" borderId="0" xfId="4" applyFont="1" applyFill="1" applyBorder="1" applyAlignment="1">
      <alignment horizontal="right"/>
    </xf>
    <xf numFmtId="0" fontId="5" fillId="0" borderId="0" xfId="4" applyFont="1" applyFill="1" applyBorder="1" applyAlignment="1">
      <alignment vertical="center"/>
    </xf>
    <xf numFmtId="0" fontId="13" fillId="0" borderId="0" xfId="0" applyFont="1">
      <alignment vertical="center"/>
    </xf>
    <xf numFmtId="0" fontId="9" fillId="0" borderId="0" xfId="0" applyFont="1">
      <alignment vertical="center"/>
    </xf>
    <xf numFmtId="0" fontId="9" fillId="0" borderId="1" xfId="0" applyFont="1" applyBorder="1" applyAlignment="1">
      <alignment horizontal="distributed" vertical="center"/>
    </xf>
    <xf numFmtId="0" fontId="14" fillId="0" borderId="2" xfId="0" applyFont="1" applyFill="1" applyBorder="1" applyAlignment="1">
      <alignment horizontal="center" vertical="center"/>
    </xf>
    <xf numFmtId="0" fontId="15" fillId="0" borderId="0" xfId="0" applyFont="1">
      <alignment vertical="center"/>
    </xf>
    <xf numFmtId="0" fontId="9" fillId="0" borderId="0" xfId="0" applyFont="1" applyBorder="1">
      <alignment vertical="center"/>
    </xf>
    <xf numFmtId="0" fontId="9" fillId="0" borderId="3" xfId="0" applyFont="1" applyBorder="1" applyAlignment="1">
      <alignment horizontal="distributed" vertical="center"/>
    </xf>
    <xf numFmtId="0" fontId="14" fillId="0" borderId="4" xfId="0" applyFont="1" applyFill="1" applyBorder="1" applyAlignment="1">
      <alignment horizontal="center" vertical="center"/>
    </xf>
    <xf numFmtId="0" fontId="16" fillId="0" borderId="0" xfId="0" applyFont="1">
      <alignment vertical="center"/>
    </xf>
    <xf numFmtId="0" fontId="17" fillId="0" borderId="5" xfId="0" applyFont="1" applyBorder="1" applyAlignment="1">
      <alignment horizontal="right" vertical="center"/>
    </xf>
    <xf numFmtId="0" fontId="17" fillId="0" borderId="0" xfId="0" applyFont="1">
      <alignment vertical="center"/>
    </xf>
    <xf numFmtId="0" fontId="17" fillId="0" borderId="0" xfId="0" applyFont="1" applyAlignment="1">
      <alignment vertical="center"/>
    </xf>
    <xf numFmtId="0" fontId="17" fillId="0" borderId="6" xfId="0" applyFont="1" applyFill="1" applyBorder="1" applyAlignment="1">
      <alignment horizontal="right" vertical="center"/>
    </xf>
    <xf numFmtId="0" fontId="17" fillId="0" borderId="0" xfId="0" applyFont="1" applyAlignment="1">
      <alignment horizontal="right" vertical="center"/>
    </xf>
    <xf numFmtId="179" fontId="0" fillId="0" borderId="0" xfId="1" applyNumberFormat="1" applyFont="1" applyFill="1" applyBorder="1" applyAlignment="1">
      <alignment vertical="center"/>
    </xf>
    <xf numFmtId="179" fontId="19" fillId="0" borderId="7" xfId="1" applyNumberFormat="1" applyFont="1" applyFill="1" applyBorder="1" applyAlignment="1">
      <alignment vertical="center"/>
    </xf>
    <xf numFmtId="38" fontId="19" fillId="0" borderId="8" xfId="1" applyFont="1" applyFill="1" applyBorder="1" applyAlignment="1">
      <alignment vertical="center"/>
    </xf>
    <xf numFmtId="179" fontId="0" fillId="0" borderId="9" xfId="1" applyNumberFormat="1" applyFont="1" applyFill="1" applyBorder="1" applyAlignment="1">
      <alignment vertical="center"/>
    </xf>
    <xf numFmtId="179" fontId="19" fillId="0" borderId="10" xfId="1" applyNumberFormat="1" applyFont="1" applyFill="1" applyBorder="1" applyAlignment="1">
      <alignment vertical="center"/>
    </xf>
    <xf numFmtId="38" fontId="19" fillId="0" borderId="11" xfId="1" applyFont="1" applyFill="1" applyBorder="1" applyAlignment="1">
      <alignment vertical="center"/>
    </xf>
    <xf numFmtId="179" fontId="0" fillId="0" borderId="12" xfId="1" applyNumberFormat="1" applyFont="1" applyFill="1" applyBorder="1" applyAlignment="1">
      <alignment vertical="center"/>
    </xf>
    <xf numFmtId="179" fontId="19" fillId="0" borderId="13" xfId="1" applyNumberFormat="1" applyFont="1" applyFill="1" applyBorder="1" applyAlignment="1">
      <alignment vertical="center"/>
    </xf>
    <xf numFmtId="38" fontId="19" fillId="0" borderId="14" xfId="1" applyFont="1" applyFill="1" applyBorder="1" applyAlignment="1">
      <alignment vertical="center"/>
    </xf>
    <xf numFmtId="179" fontId="0" fillId="0" borderId="15" xfId="1" applyNumberFormat="1" applyFont="1" applyFill="1" applyBorder="1" applyAlignment="1">
      <alignment horizontal="center" vertical="center"/>
    </xf>
    <xf numFmtId="38" fontId="19" fillId="0" borderId="16" xfId="1" applyFont="1" applyFill="1" applyBorder="1" applyAlignment="1">
      <alignment vertical="center"/>
    </xf>
    <xf numFmtId="179" fontId="0" fillId="0" borderId="17" xfId="1" applyNumberFormat="1" applyFont="1" applyFill="1" applyBorder="1" applyAlignment="1">
      <alignment vertical="center"/>
    </xf>
    <xf numFmtId="179" fontId="0" fillId="0" borderId="18" xfId="1" applyNumberFormat="1" applyFont="1" applyFill="1" applyBorder="1" applyAlignment="1">
      <alignment vertical="center"/>
    </xf>
    <xf numFmtId="179" fontId="0" fillId="0" borderId="19" xfId="1" applyNumberFormat="1" applyFont="1" applyFill="1" applyBorder="1" applyAlignment="1">
      <alignment vertical="center"/>
    </xf>
    <xf numFmtId="179" fontId="0" fillId="0" borderId="20" xfId="1" applyNumberFormat="1" applyFont="1" applyFill="1" applyBorder="1" applyAlignment="1">
      <alignment horizontal="center" vertical="center"/>
    </xf>
    <xf numFmtId="179" fontId="0" fillId="0" borderId="21" xfId="1" applyNumberFormat="1" applyFont="1" applyFill="1" applyBorder="1" applyAlignment="1">
      <alignment vertical="center"/>
    </xf>
    <xf numFmtId="179" fontId="19" fillId="0" borderId="22" xfId="1" applyNumberFormat="1" applyFont="1" applyFill="1" applyBorder="1" applyAlignment="1">
      <alignment vertical="center"/>
    </xf>
    <xf numFmtId="38" fontId="19" fillId="0" borderId="23" xfId="1" applyFont="1" applyFill="1" applyBorder="1" applyAlignment="1">
      <alignment vertical="center"/>
    </xf>
    <xf numFmtId="0" fontId="20" fillId="0" borderId="0" xfId="0" applyFont="1" applyAlignment="1">
      <alignment horizontal="center" vertical="center"/>
    </xf>
    <xf numFmtId="0" fontId="9" fillId="0" borderId="0" xfId="0" applyFont="1" applyProtection="1">
      <alignment vertical="center"/>
      <protection locked="0"/>
    </xf>
    <xf numFmtId="179" fontId="22" fillId="0" borderId="0" xfId="1" applyNumberFormat="1" applyFont="1" applyBorder="1" applyAlignment="1">
      <alignment vertical="center"/>
    </xf>
    <xf numFmtId="179" fontId="18" fillId="0" borderId="0" xfId="1" applyNumberFormat="1" applyFont="1" applyBorder="1" applyAlignment="1">
      <alignment vertical="center"/>
    </xf>
    <xf numFmtId="0" fontId="18" fillId="0" borderId="0" xfId="0" applyFont="1" applyBorder="1" applyAlignment="1">
      <alignment horizontal="center" vertical="center"/>
    </xf>
    <xf numFmtId="38" fontId="22" fillId="0" borderId="0" xfId="1" applyFont="1" applyBorder="1" applyAlignment="1">
      <alignment vertical="center"/>
    </xf>
    <xf numFmtId="0" fontId="18" fillId="0" borderId="0" xfId="0" applyFont="1">
      <alignment vertical="center"/>
    </xf>
    <xf numFmtId="0" fontId="17" fillId="0" borderId="0" xfId="0" applyFont="1" applyProtection="1">
      <alignment vertical="center"/>
      <protection locked="0"/>
    </xf>
    <xf numFmtId="0" fontId="17" fillId="0" borderId="0" xfId="0" applyFont="1" applyAlignment="1" applyProtection="1">
      <alignment vertical="center"/>
      <protection locked="0"/>
    </xf>
    <xf numFmtId="0" fontId="17" fillId="0" borderId="1" xfId="0" applyFont="1" applyFill="1" applyBorder="1" applyAlignment="1">
      <alignment vertical="center" wrapText="1"/>
    </xf>
    <xf numFmtId="0" fontId="17" fillId="0" borderId="24" xfId="0" applyFont="1" applyFill="1" applyBorder="1" applyAlignment="1">
      <alignment vertical="center" wrapText="1"/>
    </xf>
    <xf numFmtId="0" fontId="17" fillId="0" borderId="13" xfId="0" applyFont="1" applyFill="1" applyBorder="1" applyAlignment="1">
      <alignment horizontal="center" vertical="center" wrapText="1"/>
    </xf>
    <xf numFmtId="0" fontId="17" fillId="0" borderId="25" xfId="0" applyFont="1" applyFill="1" applyBorder="1" applyAlignment="1">
      <alignment horizontal="center" vertical="center" wrapText="1"/>
    </xf>
    <xf numFmtId="0" fontId="17" fillId="0" borderId="26" xfId="0" applyFont="1" applyFill="1" applyBorder="1" applyAlignment="1">
      <alignment horizontal="center" vertical="center" wrapText="1"/>
    </xf>
    <xf numFmtId="0" fontId="17" fillId="0" borderId="27" xfId="0" applyFont="1" applyFill="1" applyBorder="1" applyAlignment="1">
      <alignment horizontal="center" vertical="center" wrapText="1"/>
    </xf>
    <xf numFmtId="0" fontId="17" fillId="0" borderId="28" xfId="0" applyFont="1" applyFill="1" applyBorder="1" applyAlignment="1">
      <alignment horizontal="center" vertical="center" wrapText="1"/>
    </xf>
    <xf numFmtId="0" fontId="17" fillId="0" borderId="29" xfId="0" applyFont="1" applyFill="1" applyBorder="1" applyAlignment="1">
      <alignment horizontal="center" vertical="center" wrapText="1"/>
    </xf>
    <xf numFmtId="0" fontId="17" fillId="0" borderId="26" xfId="0" applyFont="1" applyFill="1" applyBorder="1" applyAlignment="1">
      <alignment horizontal="center" vertical="center"/>
    </xf>
    <xf numFmtId="0" fontId="17" fillId="0" borderId="30" xfId="0" applyFont="1" applyFill="1" applyBorder="1" applyAlignment="1">
      <alignment horizontal="right" vertical="center"/>
    </xf>
    <xf numFmtId="0" fontId="17" fillId="0" borderId="31" xfId="0" applyFont="1" applyFill="1" applyBorder="1" applyAlignment="1">
      <alignment horizontal="right" vertical="center"/>
    </xf>
    <xf numFmtId="0" fontId="17" fillId="0" borderId="7" xfId="0" applyFont="1" applyFill="1" applyBorder="1" applyAlignment="1">
      <alignment horizontal="right" vertical="center"/>
    </xf>
    <xf numFmtId="0" fontId="17" fillId="0" borderId="32" xfId="0" applyFont="1" applyFill="1" applyBorder="1" applyAlignment="1">
      <alignment horizontal="right" vertical="center"/>
    </xf>
    <xf numFmtId="0" fontId="17" fillId="0" borderId="33" xfId="0" applyFont="1" applyFill="1" applyBorder="1" applyAlignment="1">
      <alignment horizontal="right" vertical="center"/>
    </xf>
    <xf numFmtId="0" fontId="0" fillId="0" borderId="7" xfId="0" applyFont="1" applyFill="1" applyBorder="1" applyAlignment="1">
      <alignment horizontal="center" vertical="center"/>
    </xf>
    <xf numFmtId="179" fontId="0" fillId="0" borderId="32" xfId="1" applyNumberFormat="1" applyFont="1" applyFill="1" applyBorder="1" applyAlignment="1">
      <alignment vertical="center"/>
    </xf>
    <xf numFmtId="38" fontId="0" fillId="0" borderId="8" xfId="1" applyFont="1" applyFill="1" applyBorder="1" applyAlignment="1">
      <alignment vertical="center"/>
    </xf>
    <xf numFmtId="179" fontId="19" fillId="0" borderId="32" xfId="1" applyNumberFormat="1" applyFont="1" applyFill="1" applyBorder="1" applyAlignment="1">
      <alignment vertical="center"/>
    </xf>
    <xf numFmtId="0" fontId="0" fillId="0" borderId="10" xfId="0" applyFont="1" applyFill="1" applyBorder="1" applyAlignment="1">
      <alignment horizontal="center" vertical="center"/>
    </xf>
    <xf numFmtId="179" fontId="0" fillId="0" borderId="34" xfId="1" applyNumberFormat="1" applyFont="1" applyFill="1" applyBorder="1" applyAlignment="1">
      <alignment vertical="center"/>
    </xf>
    <xf numFmtId="38" fontId="0" fillId="0" borderId="11" xfId="1" applyFont="1" applyFill="1" applyBorder="1" applyAlignment="1">
      <alignment vertical="center"/>
    </xf>
    <xf numFmtId="179" fontId="19" fillId="0" borderId="34" xfId="1" applyNumberFormat="1" applyFont="1" applyFill="1" applyBorder="1" applyAlignment="1">
      <alignment vertical="center"/>
    </xf>
    <xf numFmtId="0" fontId="0" fillId="0" borderId="13" xfId="0" applyFont="1" applyFill="1" applyBorder="1" applyAlignment="1">
      <alignment horizontal="center" vertical="center"/>
    </xf>
    <xf numFmtId="179" fontId="0" fillId="0" borderId="25" xfId="1" applyNumberFormat="1" applyFont="1" applyFill="1" applyBorder="1" applyAlignment="1">
      <alignment vertical="center"/>
    </xf>
    <xf numFmtId="38" fontId="0" fillId="0" borderId="14" xfId="1" applyFont="1" applyFill="1" applyBorder="1" applyAlignment="1">
      <alignment vertical="center"/>
    </xf>
    <xf numFmtId="179" fontId="19" fillId="0" borderId="25" xfId="1" applyNumberFormat="1" applyFont="1" applyFill="1" applyBorder="1" applyAlignment="1">
      <alignment vertical="center"/>
    </xf>
    <xf numFmtId="0" fontId="0" fillId="0" borderId="35" xfId="0" applyFont="1" applyFill="1" applyBorder="1" applyAlignment="1">
      <alignment horizontal="center" vertical="center"/>
    </xf>
    <xf numFmtId="179" fontId="19" fillId="0" borderId="36" xfId="1" applyNumberFormat="1" applyFont="1" applyFill="1" applyBorder="1" applyAlignment="1">
      <alignment vertical="center"/>
    </xf>
    <xf numFmtId="179" fontId="19" fillId="0" borderId="37" xfId="1" applyNumberFormat="1" applyFont="1" applyFill="1" applyBorder="1" applyAlignment="1">
      <alignment vertical="center"/>
    </xf>
    <xf numFmtId="0" fontId="0" fillId="0" borderId="30"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1" xfId="0" applyFont="1" applyFill="1" applyBorder="1" applyAlignment="1">
      <alignment horizontal="center" vertical="center"/>
    </xf>
    <xf numFmtId="179" fontId="0" fillId="0" borderId="40" xfId="1" applyNumberFormat="1" applyFont="1" applyFill="1" applyBorder="1" applyAlignment="1">
      <alignment vertical="center"/>
    </xf>
    <xf numFmtId="38" fontId="0" fillId="0" borderId="23" xfId="1" applyFont="1" applyFill="1" applyBorder="1" applyAlignment="1">
      <alignment vertical="center"/>
    </xf>
    <xf numFmtId="179" fontId="19" fillId="0" borderId="40" xfId="1" applyNumberFormat="1" applyFont="1" applyFill="1" applyBorder="1" applyAlignment="1">
      <alignment vertical="center"/>
    </xf>
    <xf numFmtId="0" fontId="10" fillId="0" borderId="0" xfId="0" applyFont="1">
      <alignment vertical="center"/>
    </xf>
    <xf numFmtId="0" fontId="10" fillId="0" borderId="0" xfId="0" applyFont="1" applyBorder="1">
      <alignment vertical="center"/>
    </xf>
    <xf numFmtId="0" fontId="10" fillId="0" borderId="6" xfId="0" applyFont="1" applyBorder="1">
      <alignment vertical="center"/>
    </xf>
    <xf numFmtId="0" fontId="10" fillId="0" borderId="41" xfId="0" applyFont="1" applyBorder="1" applyAlignment="1">
      <alignment vertical="center"/>
    </xf>
    <xf numFmtId="0" fontId="10" fillId="0" borderId="5" xfId="0" applyFont="1" applyBorder="1" applyAlignment="1">
      <alignment vertical="center"/>
    </xf>
    <xf numFmtId="0" fontId="10" fillId="0" borderId="29" xfId="0" applyFont="1" applyBorder="1" applyAlignment="1">
      <alignment vertical="center"/>
    </xf>
    <xf numFmtId="0" fontId="10" fillId="0" borderId="5" xfId="0" applyFont="1" applyBorder="1">
      <alignment vertical="center"/>
    </xf>
    <xf numFmtId="0" fontId="10" fillId="0" borderId="29" xfId="0" applyFont="1" applyBorder="1">
      <alignment vertical="center"/>
    </xf>
    <xf numFmtId="0" fontId="10" fillId="0" borderId="30"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0" fontId="10" fillId="0" borderId="1" xfId="0" applyFont="1" applyFill="1" applyBorder="1" applyAlignment="1">
      <alignment vertical="center"/>
    </xf>
    <xf numFmtId="0" fontId="10" fillId="0" borderId="24" xfId="0" applyFont="1" applyFill="1" applyBorder="1" applyAlignment="1">
      <alignment vertical="center"/>
    </xf>
    <xf numFmtId="0" fontId="10" fillId="0" borderId="42" xfId="0" applyFont="1" applyFill="1" applyBorder="1" applyAlignment="1">
      <alignment vertical="center"/>
    </xf>
    <xf numFmtId="0" fontId="10" fillId="0" borderId="24" xfId="0" applyFont="1" applyFill="1" applyBorder="1">
      <alignment vertical="center"/>
    </xf>
    <xf numFmtId="0" fontId="10" fillId="0" borderId="42" xfId="0" applyFont="1" applyFill="1" applyBorder="1">
      <alignment vertical="center"/>
    </xf>
    <xf numFmtId="0" fontId="10" fillId="0" borderId="30" xfId="0" applyFont="1" applyFill="1" applyBorder="1" applyAlignment="1">
      <alignment horizontal="distributed" vertical="center" indent="1"/>
    </xf>
    <xf numFmtId="0" fontId="10" fillId="0" borderId="0" xfId="0" applyFont="1" applyFill="1" applyBorder="1" applyAlignment="1">
      <alignment horizontal="distributed" vertical="center" indent="1"/>
    </xf>
    <xf numFmtId="0" fontId="10" fillId="0" borderId="6" xfId="0" applyFont="1" applyFill="1" applyBorder="1" applyAlignment="1">
      <alignment horizontal="distributed" vertical="center" indent="1"/>
    </xf>
    <xf numFmtId="0" fontId="10" fillId="0" borderId="0" xfId="0" applyFont="1" applyFill="1" applyBorder="1">
      <alignment vertical="center"/>
    </xf>
    <xf numFmtId="0" fontId="10" fillId="0" borderId="6" xfId="0" applyFont="1" applyFill="1" applyBorder="1">
      <alignment vertical="center"/>
    </xf>
    <xf numFmtId="0" fontId="10" fillId="0" borderId="41" xfId="0" applyFont="1" applyFill="1" applyBorder="1" applyAlignment="1">
      <alignment vertical="center"/>
    </xf>
    <xf numFmtId="0" fontId="10" fillId="0" borderId="5" xfId="0" applyFont="1" applyFill="1" applyBorder="1" applyAlignment="1">
      <alignment vertical="center"/>
    </xf>
    <xf numFmtId="0" fontId="10" fillId="0" borderId="29" xfId="0" applyFont="1" applyFill="1" applyBorder="1" applyAlignment="1">
      <alignment vertical="center"/>
    </xf>
    <xf numFmtId="0" fontId="10" fillId="0" borderId="5" xfId="0" applyFont="1" applyFill="1" applyBorder="1">
      <alignment vertical="center"/>
    </xf>
    <xf numFmtId="0" fontId="10" fillId="0" borderId="29" xfId="0" applyFont="1" applyFill="1" applyBorder="1">
      <alignment vertical="center"/>
    </xf>
    <xf numFmtId="0" fontId="10" fillId="0" borderId="1" xfId="0" applyFont="1" applyFill="1" applyBorder="1" applyAlignment="1">
      <alignment horizontal="distributed" vertical="center" indent="1"/>
    </xf>
    <xf numFmtId="0" fontId="10" fillId="0" borderId="24" xfId="0" applyFont="1" applyFill="1" applyBorder="1" applyAlignment="1">
      <alignment horizontal="distributed" vertical="center" indent="1"/>
    </xf>
    <xf numFmtId="0" fontId="10" fillId="0" borderId="42" xfId="0" applyFont="1" applyFill="1" applyBorder="1" applyAlignment="1">
      <alignment horizontal="distributed" vertical="center" indent="1"/>
    </xf>
    <xf numFmtId="0" fontId="10" fillId="0" borderId="30" xfId="0" applyFont="1" applyFill="1" applyBorder="1" applyAlignment="1">
      <alignment vertical="center"/>
    </xf>
    <xf numFmtId="0" fontId="10" fillId="0" borderId="0" xfId="0" applyFont="1" applyFill="1" applyBorder="1" applyAlignment="1">
      <alignment vertical="center"/>
    </xf>
    <xf numFmtId="0" fontId="10" fillId="0" borderId="6" xfId="0" applyFont="1" applyFill="1" applyBorder="1" applyAlignment="1">
      <alignment vertical="center"/>
    </xf>
    <xf numFmtId="0" fontId="10" fillId="0" borderId="43" xfId="0" applyFont="1" applyFill="1" applyBorder="1" applyAlignment="1">
      <alignment horizontal="center" vertical="center"/>
    </xf>
    <xf numFmtId="0" fontId="10" fillId="0" borderId="0" xfId="0" applyFont="1" applyFill="1">
      <alignment vertical="center"/>
    </xf>
    <xf numFmtId="0" fontId="10" fillId="0" borderId="0" xfId="0" applyFont="1" applyFill="1" applyBorder="1" applyAlignment="1">
      <alignment vertical="top" wrapText="1"/>
    </xf>
    <xf numFmtId="0" fontId="10" fillId="0" borderId="0" xfId="0" applyFont="1" applyFill="1" applyBorder="1" applyAlignment="1">
      <alignment horizontal="center" vertical="top" wrapText="1"/>
    </xf>
    <xf numFmtId="0" fontId="18" fillId="0" borderId="0" xfId="0" applyFont="1" applyFill="1">
      <alignment vertical="center"/>
    </xf>
    <xf numFmtId="179" fontId="9" fillId="0" borderId="7" xfId="1" applyNumberFormat="1" applyFont="1" applyFill="1" applyBorder="1" applyAlignment="1" applyProtection="1">
      <alignment vertical="center"/>
      <protection locked="0"/>
    </xf>
    <xf numFmtId="0" fontId="0" fillId="0" borderId="27" xfId="0" applyFont="1" applyFill="1" applyBorder="1" applyAlignment="1">
      <alignment vertical="center"/>
    </xf>
    <xf numFmtId="179" fontId="9" fillId="0" borderId="32" xfId="1" applyNumberFormat="1" applyFont="1" applyFill="1" applyBorder="1" applyAlignment="1" applyProtection="1">
      <alignment vertical="center"/>
      <protection locked="0"/>
    </xf>
    <xf numFmtId="0" fontId="0" fillId="0" borderId="28" xfId="0" applyFont="1" applyFill="1" applyBorder="1" applyAlignment="1">
      <alignment vertical="center"/>
    </xf>
    <xf numFmtId="0" fontId="0" fillId="0" borderId="44" xfId="0" applyFont="1" applyFill="1" applyBorder="1" applyAlignment="1">
      <alignment vertical="center"/>
    </xf>
    <xf numFmtId="0" fontId="0" fillId="0" borderId="7" xfId="0" applyFont="1" applyFill="1" applyBorder="1" applyAlignment="1">
      <alignment vertical="center"/>
    </xf>
    <xf numFmtId="0" fontId="0" fillId="0" borderId="32" xfId="0" applyFont="1" applyFill="1" applyBorder="1" applyAlignment="1">
      <alignment vertical="center"/>
    </xf>
    <xf numFmtId="179" fontId="14" fillId="0" borderId="45" xfId="1" applyNumberFormat="1" applyFont="1" applyFill="1" applyBorder="1" applyAlignment="1" applyProtection="1">
      <alignment vertical="center"/>
    </xf>
    <xf numFmtId="179" fontId="14" fillId="0" borderId="31" xfId="1" applyNumberFormat="1" applyFont="1" applyFill="1" applyBorder="1" applyAlignment="1">
      <alignment vertical="center"/>
    </xf>
    <xf numFmtId="179" fontId="14" fillId="0" borderId="31" xfId="1" applyNumberFormat="1" applyFont="1" applyFill="1" applyBorder="1" applyAlignment="1" applyProtection="1">
      <alignment vertical="center"/>
    </xf>
    <xf numFmtId="0" fontId="0" fillId="0" borderId="26" xfId="0" applyFont="1" applyFill="1" applyBorder="1" applyAlignment="1">
      <alignment vertical="center"/>
    </xf>
    <xf numFmtId="179" fontId="9" fillId="0" borderId="22" xfId="1" applyNumberFormat="1" applyFont="1" applyFill="1" applyBorder="1" applyAlignment="1" applyProtection="1">
      <alignment vertical="center"/>
      <protection locked="0"/>
    </xf>
    <xf numFmtId="179" fontId="9" fillId="0" borderId="40" xfId="1" applyNumberFormat="1" applyFont="1" applyFill="1" applyBorder="1" applyAlignment="1" applyProtection="1">
      <alignment vertical="center"/>
      <protection locked="0"/>
    </xf>
    <xf numFmtId="179" fontId="14" fillId="0" borderId="2" xfId="1" applyNumberFormat="1" applyFont="1" applyFill="1" applyBorder="1" applyAlignment="1" applyProtection="1">
      <alignment vertical="center"/>
    </xf>
    <xf numFmtId="0" fontId="0" fillId="0" borderId="45" xfId="0" applyFont="1" applyFill="1" applyBorder="1" applyAlignment="1">
      <alignment vertical="center"/>
    </xf>
    <xf numFmtId="0" fontId="0" fillId="0" borderId="31" xfId="0" applyFont="1" applyFill="1" applyBorder="1" applyAlignment="1">
      <alignment vertical="center"/>
    </xf>
    <xf numFmtId="179" fontId="14" fillId="0" borderId="46" xfId="1" applyNumberFormat="1" applyFont="1" applyFill="1" applyBorder="1" applyAlignment="1" applyProtection="1">
      <alignment vertical="center"/>
    </xf>
    <xf numFmtId="0" fontId="25" fillId="0" borderId="47" xfId="0" applyFont="1" applyFill="1" applyBorder="1" applyAlignment="1">
      <alignment horizontal="right" vertical="center"/>
    </xf>
    <xf numFmtId="179" fontId="6" fillId="0" borderId="6" xfId="1" applyNumberFormat="1" applyFont="1" applyFill="1" applyBorder="1" applyAlignment="1" applyProtection="1">
      <alignment vertical="center"/>
    </xf>
    <xf numFmtId="179" fontId="6" fillId="0" borderId="31" xfId="1" applyNumberFormat="1" applyFont="1" applyFill="1" applyBorder="1" applyAlignment="1">
      <alignment vertical="center"/>
    </xf>
    <xf numFmtId="179" fontId="6" fillId="0" borderId="31" xfId="1" applyNumberFormat="1" applyFont="1" applyFill="1" applyBorder="1" applyAlignment="1" applyProtection="1">
      <alignment vertical="center"/>
    </xf>
    <xf numFmtId="179" fontId="24" fillId="0" borderId="0" xfId="1" applyNumberFormat="1" applyFont="1" applyFill="1" applyBorder="1" applyAlignment="1">
      <alignment vertical="center"/>
    </xf>
    <xf numFmtId="179" fontId="25" fillId="0" borderId="32" xfId="1" applyNumberFormat="1" applyFont="1" applyFill="1" applyBorder="1" applyAlignment="1">
      <alignment vertical="center"/>
    </xf>
    <xf numFmtId="179" fontId="24" fillId="0" borderId="9" xfId="1" applyNumberFormat="1" applyFont="1" applyFill="1" applyBorder="1" applyAlignment="1">
      <alignment vertical="center"/>
    </xf>
    <xf numFmtId="179" fontId="25" fillId="0" borderId="34" xfId="1" applyNumberFormat="1" applyFont="1" applyFill="1" applyBorder="1" applyAlignment="1">
      <alignment vertical="center"/>
    </xf>
    <xf numFmtId="179" fontId="24" fillId="0" borderId="9" xfId="1" applyNumberFormat="1" applyFont="1" applyFill="1" applyBorder="1" applyAlignment="1">
      <alignment horizontal="center" vertical="center"/>
    </xf>
    <xf numFmtId="179" fontId="6" fillId="0" borderId="29" xfId="1" applyNumberFormat="1" applyFont="1" applyFill="1" applyBorder="1" applyAlignment="1" applyProtection="1">
      <alignment vertical="center"/>
    </xf>
    <xf numFmtId="179" fontId="6" fillId="0" borderId="26" xfId="1" applyNumberFormat="1" applyFont="1" applyFill="1" applyBorder="1" applyAlignment="1">
      <alignment vertical="center"/>
    </xf>
    <xf numFmtId="179" fontId="6" fillId="0" borderId="26" xfId="1" applyNumberFormat="1" applyFont="1" applyFill="1" applyBorder="1" applyAlignment="1" applyProtection="1">
      <alignment vertical="center"/>
    </xf>
    <xf numFmtId="179" fontId="24" fillId="0" borderId="17" xfId="1" applyNumberFormat="1" applyFont="1" applyFill="1" applyBorder="1" applyAlignment="1">
      <alignment vertical="center"/>
    </xf>
    <xf numFmtId="179" fontId="24" fillId="0" borderId="18" xfId="1" applyNumberFormat="1" applyFont="1" applyFill="1" applyBorder="1" applyAlignment="1">
      <alignment vertical="center"/>
    </xf>
    <xf numFmtId="179" fontId="24" fillId="0" borderId="18" xfId="1" applyNumberFormat="1" applyFont="1" applyFill="1" applyBorder="1" applyAlignment="1">
      <alignment horizontal="center" vertical="center"/>
    </xf>
    <xf numFmtId="179" fontId="24" fillId="0" borderId="21" xfId="1" applyNumberFormat="1" applyFont="1" applyFill="1" applyBorder="1" applyAlignment="1">
      <alignment vertical="center"/>
    </xf>
    <xf numFmtId="179" fontId="25" fillId="0" borderId="40" xfId="1" applyNumberFormat="1" applyFont="1" applyFill="1" applyBorder="1" applyAlignment="1">
      <alignment vertical="center"/>
    </xf>
    <xf numFmtId="179" fontId="25" fillId="0" borderId="6" xfId="1" applyNumberFormat="1" applyFont="1" applyFill="1" applyBorder="1" applyAlignment="1" applyProtection="1">
      <alignment vertical="center"/>
    </xf>
    <xf numFmtId="179" fontId="25" fillId="0" borderId="31" xfId="1" applyNumberFormat="1" applyFont="1" applyFill="1" applyBorder="1" applyAlignment="1">
      <alignment vertical="center"/>
    </xf>
    <xf numFmtId="179" fontId="25" fillId="0" borderId="31" xfId="1" applyNumberFormat="1" applyFont="1" applyFill="1" applyBorder="1" applyAlignment="1" applyProtection="1">
      <alignment vertical="center"/>
    </xf>
    <xf numFmtId="179" fontId="24" fillId="0" borderId="34" xfId="1" applyNumberFormat="1" applyFont="1" applyFill="1" applyBorder="1" applyAlignment="1">
      <alignment vertical="center"/>
    </xf>
    <xf numFmtId="179" fontId="24" fillId="0" borderId="34" xfId="1" applyNumberFormat="1" applyFont="1" applyFill="1" applyBorder="1" applyAlignment="1">
      <alignment horizontal="right" vertical="center"/>
    </xf>
    <xf numFmtId="179" fontId="24" fillId="0" borderId="28" xfId="1" applyNumberFormat="1" applyFont="1" applyFill="1" applyBorder="1" applyAlignment="1">
      <alignment horizontal="center" vertical="center"/>
    </xf>
    <xf numFmtId="179" fontId="25" fillId="0" borderId="29" xfId="1" applyNumberFormat="1" applyFont="1" applyFill="1" applyBorder="1" applyAlignment="1" applyProtection="1">
      <alignment vertical="center"/>
    </xf>
    <xf numFmtId="179" fontId="25" fillId="0" borderId="26" xfId="1" applyNumberFormat="1" applyFont="1" applyFill="1" applyBorder="1" applyAlignment="1">
      <alignment vertical="center"/>
    </xf>
    <xf numFmtId="179" fontId="25" fillId="0" borderId="26" xfId="1" applyNumberFormat="1" applyFont="1" applyFill="1" applyBorder="1" applyAlignment="1" applyProtection="1">
      <alignment vertical="center"/>
    </xf>
    <xf numFmtId="179" fontId="24" fillId="0" borderId="9" xfId="1" applyNumberFormat="1" applyFont="1" applyFill="1" applyBorder="1" applyAlignment="1">
      <alignment horizontal="right" vertical="center"/>
    </xf>
    <xf numFmtId="0" fontId="26" fillId="0" borderId="14" xfId="0" applyFont="1" applyFill="1" applyBorder="1" applyAlignment="1">
      <alignment horizontal="center" vertical="center" wrapText="1"/>
    </xf>
    <xf numFmtId="0" fontId="26" fillId="0" borderId="29" xfId="0" applyFont="1" applyFill="1" applyBorder="1" applyAlignment="1">
      <alignment horizontal="center" vertical="center" wrapText="1"/>
    </xf>
    <xf numFmtId="0" fontId="26" fillId="0" borderId="6" xfId="0" applyFont="1" applyFill="1" applyBorder="1" applyAlignment="1">
      <alignment horizontal="right" vertical="center"/>
    </xf>
    <xf numFmtId="38" fontId="25" fillId="0" borderId="8" xfId="1" applyFont="1" applyFill="1" applyBorder="1" applyAlignment="1">
      <alignment vertical="center"/>
    </xf>
    <xf numFmtId="38" fontId="25" fillId="0" borderId="11" xfId="1" applyFont="1" applyFill="1" applyBorder="1" applyAlignment="1">
      <alignment vertical="center"/>
    </xf>
    <xf numFmtId="38" fontId="25" fillId="0" borderId="16" xfId="1" applyFont="1" applyFill="1" applyBorder="1" applyAlignment="1">
      <alignment vertical="center"/>
    </xf>
    <xf numFmtId="38" fontId="25" fillId="0" borderId="23" xfId="1" applyFont="1" applyFill="1" applyBorder="1" applyAlignment="1">
      <alignment vertical="center"/>
    </xf>
    <xf numFmtId="38" fontId="25" fillId="0" borderId="6" xfId="1" applyFont="1" applyFill="1" applyBorder="1" applyAlignment="1">
      <alignment vertical="center"/>
    </xf>
    <xf numFmtId="3" fontId="6" fillId="0" borderId="48" xfId="6" applyNumberFormat="1" applyFont="1" applyFill="1" applyBorder="1" applyAlignment="1">
      <alignment horizontal="right" vertical="center"/>
    </xf>
    <xf numFmtId="0" fontId="6" fillId="0" borderId="49" xfId="0" applyNumberFormat="1" applyFont="1" applyFill="1" applyBorder="1" applyAlignment="1">
      <alignment horizontal="center" vertical="center"/>
    </xf>
    <xf numFmtId="177" fontId="6" fillId="0" borderId="49" xfId="0" applyNumberFormat="1" applyFont="1" applyFill="1" applyBorder="1" applyAlignment="1">
      <alignment horizontal="right" vertical="center"/>
    </xf>
    <xf numFmtId="0" fontId="6" fillId="0" borderId="49" xfId="0" applyFont="1" applyFill="1" applyBorder="1" applyAlignment="1">
      <alignment horizontal="center" vertical="center"/>
    </xf>
    <xf numFmtId="177" fontId="6" fillId="0" borderId="50" xfId="0" applyNumberFormat="1" applyFont="1" applyFill="1" applyBorder="1" applyAlignment="1">
      <alignment vertical="center"/>
    </xf>
    <xf numFmtId="177" fontId="6" fillId="0" borderId="51" xfId="0" applyNumberFormat="1" applyFont="1" applyFill="1" applyBorder="1" applyAlignment="1">
      <alignment vertical="center"/>
    </xf>
    <xf numFmtId="176" fontId="6" fillId="0" borderId="49" xfId="0" applyNumberFormat="1" applyFont="1" applyFill="1" applyBorder="1" applyAlignment="1">
      <alignment vertical="center"/>
    </xf>
    <xf numFmtId="3" fontId="6" fillId="0" borderId="52" xfId="6" applyNumberFormat="1" applyFont="1" applyFill="1" applyBorder="1" applyAlignment="1">
      <alignment horizontal="right" vertical="center"/>
    </xf>
    <xf numFmtId="0" fontId="6" fillId="0" borderId="30" xfId="0" applyFont="1" applyFill="1" applyBorder="1" applyAlignment="1">
      <alignment horizontal="center" vertical="center"/>
    </xf>
    <xf numFmtId="177" fontId="6" fillId="0" borderId="30" xfId="0" applyNumberFormat="1" applyFont="1" applyFill="1" applyBorder="1" applyAlignment="1">
      <alignment horizontal="right" vertical="center"/>
    </xf>
    <xf numFmtId="0" fontId="6" fillId="0" borderId="53" xfId="0" applyFont="1" applyFill="1" applyBorder="1" applyAlignment="1">
      <alignment horizontal="center" vertical="center"/>
    </xf>
    <xf numFmtId="177" fontId="6" fillId="0" borderId="54" xfId="0" applyNumberFormat="1" applyFont="1" applyFill="1" applyBorder="1" applyAlignment="1">
      <alignment vertical="center"/>
    </xf>
    <xf numFmtId="177" fontId="6" fillId="0" borderId="55" xfId="0" applyNumberFormat="1" applyFont="1" applyFill="1" applyBorder="1" applyAlignment="1">
      <alignment vertical="center"/>
    </xf>
    <xf numFmtId="176" fontId="6" fillId="0" borderId="53" xfId="0" applyNumberFormat="1" applyFont="1" applyFill="1" applyBorder="1" applyAlignment="1">
      <alignment vertical="center"/>
    </xf>
    <xf numFmtId="3" fontId="6" fillId="0" borderId="10" xfId="6" applyNumberFormat="1" applyFont="1" applyFill="1" applyBorder="1" applyAlignment="1">
      <alignment horizontal="right" vertical="center"/>
    </xf>
    <xf numFmtId="0" fontId="6" fillId="0" borderId="56" xfId="0" applyFont="1" applyFill="1" applyBorder="1" applyAlignment="1">
      <alignment horizontal="center" vertical="center"/>
    </xf>
    <xf numFmtId="177" fontId="6" fillId="0" borderId="38" xfId="0" applyNumberFormat="1" applyFont="1" applyFill="1" applyBorder="1" applyAlignment="1">
      <alignment horizontal="right" vertical="center"/>
    </xf>
    <xf numFmtId="0" fontId="6" fillId="0" borderId="38" xfId="0" applyFont="1" applyFill="1" applyBorder="1" applyAlignment="1">
      <alignment horizontal="center" vertical="center"/>
    </xf>
    <xf numFmtId="177" fontId="6" fillId="0" borderId="57" xfId="0" applyNumberFormat="1" applyFont="1" applyFill="1" applyBorder="1" applyAlignment="1">
      <alignment vertical="center"/>
    </xf>
    <xf numFmtId="177" fontId="6" fillId="0" borderId="56" xfId="0" applyNumberFormat="1" applyFont="1" applyFill="1" applyBorder="1" applyAlignment="1">
      <alignment vertical="center"/>
    </xf>
    <xf numFmtId="176" fontId="6" fillId="0" borderId="38" xfId="0" applyNumberFormat="1" applyFont="1" applyFill="1" applyBorder="1" applyAlignment="1">
      <alignment vertical="center"/>
    </xf>
    <xf numFmtId="0" fontId="33" fillId="0" borderId="38" xfId="0" applyFont="1" applyFill="1" applyBorder="1" applyAlignment="1" applyProtection="1">
      <alignment horizontal="left" vertical="center" shrinkToFit="1"/>
    </xf>
    <xf numFmtId="0" fontId="33" fillId="0" borderId="9" xfId="0" applyFont="1" applyFill="1" applyBorder="1" applyAlignment="1" applyProtection="1">
      <alignment horizontal="left" vertical="center" shrinkToFit="1"/>
    </xf>
    <xf numFmtId="0" fontId="33" fillId="0" borderId="11" xfId="0" applyFont="1" applyFill="1" applyBorder="1" applyAlignment="1" applyProtection="1">
      <alignment horizontal="left" vertical="center" shrinkToFit="1"/>
    </xf>
    <xf numFmtId="177" fontId="6" fillId="0" borderId="47" xfId="0" applyNumberFormat="1" applyFont="1" applyFill="1" applyBorder="1" applyAlignment="1">
      <alignment vertical="center" shrinkToFit="1"/>
    </xf>
    <xf numFmtId="177" fontId="6" fillId="0" borderId="58" xfId="0" applyNumberFormat="1" applyFont="1" applyFill="1" applyBorder="1" applyAlignment="1">
      <alignment horizontal="center" vertical="center" shrinkToFit="1"/>
    </xf>
    <xf numFmtId="177" fontId="6" fillId="0" borderId="36" xfId="0" applyNumberFormat="1" applyFont="1" applyFill="1" applyBorder="1" applyAlignment="1">
      <alignment horizontal="center" vertical="center" shrinkToFit="1"/>
    </xf>
    <xf numFmtId="177" fontId="6" fillId="0" borderId="16" xfId="0" applyNumberFormat="1" applyFont="1" applyFill="1" applyBorder="1" applyAlignment="1">
      <alignment horizontal="center" vertical="center" shrinkToFit="1"/>
    </xf>
    <xf numFmtId="177" fontId="6" fillId="0" borderId="59" xfId="0" applyNumberFormat="1" applyFont="1" applyFill="1" applyBorder="1" applyAlignment="1">
      <alignment horizontal="center" vertical="center" shrinkToFit="1"/>
    </xf>
    <xf numFmtId="177" fontId="6" fillId="0" borderId="60" xfId="0" applyNumberFormat="1" applyFont="1" applyFill="1" applyBorder="1" applyAlignment="1">
      <alignment horizontal="center" vertical="center" shrinkToFit="1"/>
    </xf>
    <xf numFmtId="177" fontId="6" fillId="0" borderId="61" xfId="0" applyNumberFormat="1" applyFont="1" applyFill="1" applyBorder="1" applyAlignment="1">
      <alignment horizontal="center" vertical="center" shrinkToFit="1"/>
    </xf>
    <xf numFmtId="177" fontId="6" fillId="0" borderId="62" xfId="0" applyNumberFormat="1" applyFont="1" applyFill="1" applyBorder="1" applyAlignment="1">
      <alignment horizontal="center" vertical="center" shrinkToFit="1"/>
    </xf>
    <xf numFmtId="176" fontId="6" fillId="0" borderId="47" xfId="0" applyNumberFormat="1" applyFont="1" applyFill="1" applyBorder="1" applyAlignment="1">
      <alignment vertical="center" shrinkToFit="1"/>
    </xf>
    <xf numFmtId="177" fontId="6" fillId="0" borderId="49" xfId="0" applyNumberFormat="1" applyFont="1" applyFill="1" applyBorder="1" applyAlignment="1">
      <alignment horizontal="center" vertical="center"/>
    </xf>
    <xf numFmtId="177" fontId="6" fillId="0" borderId="50" xfId="0" applyNumberFormat="1" applyFont="1" applyFill="1" applyBorder="1" applyAlignment="1">
      <alignment horizontal="right" vertical="center"/>
    </xf>
    <xf numFmtId="177" fontId="6" fillId="0" borderId="54" xfId="0" applyNumberFormat="1" applyFont="1" applyFill="1" applyBorder="1" applyAlignment="1">
      <alignment horizontal="right" vertical="center"/>
    </xf>
    <xf numFmtId="177" fontId="6" fillId="0" borderId="57" xfId="0" applyNumberFormat="1" applyFont="1" applyFill="1" applyBorder="1" applyAlignment="1">
      <alignment horizontal="right" vertical="center"/>
    </xf>
    <xf numFmtId="177" fontId="6" fillId="0" borderId="37" xfId="0" applyNumberFormat="1" applyFont="1" applyFill="1" applyBorder="1" applyAlignment="1">
      <alignment horizontal="center" vertical="center" shrinkToFit="1"/>
    </xf>
    <xf numFmtId="183" fontId="6" fillId="0" borderId="51" xfId="0" applyNumberFormat="1" applyFont="1" applyFill="1" applyBorder="1" applyAlignment="1">
      <alignment vertical="center"/>
    </xf>
    <xf numFmtId="0" fontId="23" fillId="0" borderId="0" xfId="0" applyFont="1" applyFill="1">
      <alignment vertical="center"/>
    </xf>
    <xf numFmtId="0" fontId="11" fillId="0" borderId="0" xfId="0" applyFont="1" applyFill="1">
      <alignment vertical="center"/>
    </xf>
    <xf numFmtId="0" fontId="24" fillId="0" borderId="58" xfId="0" applyFont="1" applyFill="1" applyBorder="1" applyAlignment="1">
      <alignment horizontal="distributed" vertical="center"/>
    </xf>
    <xf numFmtId="0" fontId="11" fillId="0" borderId="0" xfId="0" applyFont="1" applyFill="1" applyBorder="1">
      <alignment vertical="center"/>
    </xf>
    <xf numFmtId="0" fontId="23" fillId="0" borderId="0" xfId="0" quotePrefix="1" applyFont="1" applyFill="1" applyAlignment="1">
      <alignment horizontal="left" vertical="center"/>
    </xf>
    <xf numFmtId="0" fontId="26" fillId="0" borderId="5" xfId="0" applyFont="1" applyFill="1" applyBorder="1" applyAlignment="1">
      <alignment horizontal="right" vertical="center"/>
    </xf>
    <xf numFmtId="0" fontId="26" fillId="0" borderId="1" xfId="0" applyFont="1" applyFill="1" applyBorder="1" applyAlignment="1">
      <alignment horizontal="right" vertical="center"/>
    </xf>
    <xf numFmtId="0" fontId="26" fillId="0" borderId="1" xfId="0" applyFont="1" applyFill="1" applyBorder="1" applyAlignment="1">
      <alignment vertical="center" wrapText="1"/>
    </xf>
    <xf numFmtId="0" fontId="26" fillId="0" borderId="24" xfId="0" applyFont="1" applyFill="1" applyBorder="1" applyAlignment="1">
      <alignment vertical="center" wrapText="1"/>
    </xf>
    <xf numFmtId="0" fontId="26" fillId="0" borderId="0" xfId="0" applyFont="1" applyFill="1">
      <alignment vertical="center"/>
    </xf>
    <xf numFmtId="0" fontId="26" fillId="0" borderId="13" xfId="0" applyFont="1" applyFill="1" applyBorder="1" applyAlignment="1">
      <alignment horizontal="center" vertical="center" wrapText="1"/>
    </xf>
    <xf numFmtId="0" fontId="26" fillId="0" borderId="25" xfId="0" applyFont="1" applyFill="1" applyBorder="1" applyAlignment="1">
      <alignment horizontal="center" vertical="center" wrapText="1"/>
    </xf>
    <xf numFmtId="0" fontId="26" fillId="0" borderId="63" xfId="0" applyFont="1" applyFill="1" applyBorder="1" applyAlignment="1">
      <alignment horizontal="center" vertical="center" wrapText="1"/>
    </xf>
    <xf numFmtId="0" fontId="26" fillId="0" borderId="26" xfId="0" applyFont="1" applyFill="1" applyBorder="1" applyAlignment="1">
      <alignment horizontal="center" vertical="center" wrapText="1"/>
    </xf>
    <xf numFmtId="0" fontId="26" fillId="0" borderId="27" xfId="0" applyFont="1" applyFill="1" applyBorder="1" applyAlignment="1">
      <alignment horizontal="center" vertical="center" wrapText="1"/>
    </xf>
    <xf numFmtId="0" fontId="26" fillId="0" borderId="28" xfId="0" applyFont="1" applyFill="1" applyBorder="1" applyAlignment="1">
      <alignment horizontal="center" vertical="center" wrapText="1"/>
    </xf>
    <xf numFmtId="0" fontId="26" fillId="0" borderId="26" xfId="0" applyFont="1" applyFill="1" applyBorder="1" applyAlignment="1">
      <alignment horizontal="center" vertical="center"/>
    </xf>
    <xf numFmtId="0" fontId="26" fillId="0" borderId="64" xfId="0" applyFont="1" applyFill="1" applyBorder="1" applyAlignment="1">
      <alignment horizontal="center" vertical="center" wrapText="1"/>
    </xf>
    <xf numFmtId="0" fontId="26" fillId="0" borderId="30" xfId="0" applyFont="1" applyFill="1" applyBorder="1" applyAlignment="1">
      <alignment horizontal="right" vertical="center"/>
    </xf>
    <xf numFmtId="0" fontId="26" fillId="0" borderId="31" xfId="0" applyFont="1" applyFill="1" applyBorder="1" applyAlignment="1">
      <alignment horizontal="right" vertical="center"/>
    </xf>
    <xf numFmtId="0" fontId="26" fillId="0" borderId="7" xfId="0" applyFont="1" applyFill="1" applyBorder="1" applyAlignment="1">
      <alignment horizontal="right" vertical="center"/>
    </xf>
    <xf numFmtId="0" fontId="26" fillId="0" borderId="32" xfId="0" applyFont="1" applyFill="1" applyBorder="1" applyAlignment="1">
      <alignment horizontal="right" vertical="center"/>
    </xf>
    <xf numFmtId="0" fontId="26" fillId="0" borderId="33" xfId="0" applyFont="1" applyFill="1" applyBorder="1" applyAlignment="1">
      <alignment horizontal="right" vertical="center"/>
    </xf>
    <xf numFmtId="0" fontId="26" fillId="0" borderId="0" xfId="0" applyFont="1" applyFill="1" applyAlignment="1">
      <alignment horizontal="right" vertical="center"/>
    </xf>
    <xf numFmtId="179" fontId="11" fillId="0" borderId="7" xfId="1" applyNumberFormat="1" applyFont="1" applyFill="1" applyBorder="1" applyAlignment="1" applyProtection="1">
      <alignment vertical="center"/>
      <protection locked="0"/>
    </xf>
    <xf numFmtId="179" fontId="11" fillId="0" borderId="32" xfId="1" applyNumberFormat="1" applyFont="1" applyFill="1" applyBorder="1" applyAlignment="1" applyProtection="1">
      <alignment vertical="center"/>
      <protection locked="0"/>
    </xf>
    <xf numFmtId="0" fontId="24" fillId="0" borderId="7" xfId="0" applyFont="1" applyFill="1" applyBorder="1" applyAlignment="1">
      <alignment horizontal="center" vertical="center"/>
    </xf>
    <xf numFmtId="0" fontId="24" fillId="0" borderId="10" xfId="0" applyFont="1" applyFill="1" applyBorder="1" applyAlignment="1">
      <alignment horizontal="center" vertical="center"/>
    </xf>
    <xf numFmtId="179" fontId="11" fillId="0" borderId="27" xfId="1" applyNumberFormat="1" applyFont="1" applyFill="1" applyBorder="1" applyAlignment="1" applyProtection="1">
      <alignment vertical="center"/>
      <protection locked="0"/>
    </xf>
    <xf numFmtId="179" fontId="11" fillId="0" borderId="28" xfId="1" applyNumberFormat="1" applyFont="1" applyFill="1" applyBorder="1" applyAlignment="1" applyProtection="1">
      <alignment vertical="center"/>
      <protection locked="0"/>
    </xf>
    <xf numFmtId="179" fontId="25" fillId="0" borderId="36" xfId="1" applyNumberFormat="1" applyFont="1" applyFill="1" applyBorder="1" applyAlignment="1">
      <alignment vertical="center"/>
    </xf>
    <xf numFmtId="0" fontId="24" fillId="0" borderId="30" xfId="0" applyFont="1" applyFill="1" applyBorder="1" applyAlignment="1">
      <alignment horizontal="center" vertical="center"/>
    </xf>
    <xf numFmtId="0" fontId="24" fillId="0" borderId="38" xfId="0" applyFont="1" applyFill="1" applyBorder="1" applyAlignment="1">
      <alignment horizontal="center" vertical="center"/>
    </xf>
    <xf numFmtId="0" fontId="24" fillId="0" borderId="1" xfId="0" applyFont="1" applyFill="1" applyBorder="1" applyAlignment="1">
      <alignment horizontal="center" vertical="center"/>
    </xf>
    <xf numFmtId="0" fontId="29" fillId="0" borderId="0" xfId="0" applyFont="1" applyFill="1" applyAlignment="1">
      <alignment horizontal="center" vertical="center"/>
    </xf>
    <xf numFmtId="0" fontId="27" fillId="0" borderId="0" xfId="0" applyFont="1" applyFill="1" applyProtection="1">
      <alignment vertical="center"/>
      <protection locked="0"/>
    </xf>
    <xf numFmtId="179" fontId="30" fillId="0" borderId="0" xfId="1" applyNumberFormat="1" applyFont="1" applyFill="1" applyBorder="1" applyAlignment="1">
      <alignment vertical="center"/>
    </xf>
    <xf numFmtId="179" fontId="27" fillId="0" borderId="0" xfId="1" applyNumberFormat="1" applyFont="1" applyFill="1" applyBorder="1" applyAlignment="1">
      <alignment vertical="center"/>
    </xf>
    <xf numFmtId="0" fontId="27" fillId="0" borderId="0" xfId="0" applyFont="1" applyFill="1" applyBorder="1" applyAlignment="1">
      <alignment horizontal="center" vertical="center"/>
    </xf>
    <xf numFmtId="38" fontId="30" fillId="0" borderId="0" xfId="1" applyFont="1" applyFill="1" applyBorder="1" applyAlignment="1">
      <alignment vertical="center"/>
    </xf>
    <xf numFmtId="0" fontId="27" fillId="0" borderId="0" xfId="0" applyFont="1" applyFill="1">
      <alignment vertical="center"/>
    </xf>
    <xf numFmtId="0" fontId="27" fillId="0" borderId="0" xfId="0" applyFont="1" applyFill="1" applyAlignment="1" applyProtection="1">
      <alignment vertical="center"/>
      <protection locked="0"/>
    </xf>
    <xf numFmtId="179" fontId="24" fillId="0" borderId="7" xfId="1" applyNumberFormat="1" applyFont="1" applyFill="1" applyBorder="1" applyAlignment="1" applyProtection="1">
      <alignment vertical="center"/>
      <protection locked="0"/>
    </xf>
    <xf numFmtId="179" fontId="24" fillId="0" borderId="32" xfId="1" applyNumberFormat="1" applyFont="1" applyFill="1" applyBorder="1" applyAlignment="1" applyProtection="1">
      <alignment vertical="center"/>
      <protection locked="0"/>
    </xf>
    <xf numFmtId="179" fontId="24" fillId="0" borderId="27" xfId="1" applyNumberFormat="1" applyFont="1" applyFill="1" applyBorder="1" applyAlignment="1" applyProtection="1">
      <alignment vertical="center"/>
      <protection locked="0"/>
    </xf>
    <xf numFmtId="179" fontId="24" fillId="0" borderId="28" xfId="1" applyNumberFormat="1" applyFont="1" applyFill="1" applyBorder="1" applyAlignment="1" applyProtection="1">
      <alignment vertical="center"/>
      <protection locked="0"/>
    </xf>
    <xf numFmtId="0" fontId="24" fillId="0" borderId="22" xfId="0" applyFont="1" applyFill="1" applyBorder="1" applyAlignment="1">
      <alignment horizontal="center" vertical="center"/>
    </xf>
    <xf numFmtId="0" fontId="0" fillId="0" borderId="22" xfId="0" applyFont="1" applyFill="1" applyBorder="1" applyAlignment="1">
      <alignment horizontal="center" vertical="center"/>
    </xf>
    <xf numFmtId="0" fontId="11" fillId="0" borderId="62" xfId="0" applyFont="1" applyFill="1" applyBorder="1" applyAlignment="1">
      <alignment horizontal="center" vertical="center" shrinkToFit="1"/>
    </xf>
    <xf numFmtId="0" fontId="25" fillId="0" borderId="46" xfId="0" applyFont="1" applyFill="1" applyBorder="1" applyAlignment="1">
      <alignment horizontal="right" vertical="center"/>
    </xf>
    <xf numFmtId="0" fontId="25" fillId="0" borderId="65" xfId="0" applyFont="1" applyFill="1" applyBorder="1" applyAlignment="1">
      <alignment horizontal="right" vertical="center"/>
    </xf>
    <xf numFmtId="0" fontId="9" fillId="0" borderId="66" xfId="0" applyFont="1" applyFill="1" applyBorder="1" applyAlignment="1" applyProtection="1">
      <alignment horizontal="center" vertical="center" wrapText="1" shrinkToFit="1"/>
      <protection locked="0"/>
    </xf>
    <xf numFmtId="0" fontId="9" fillId="0" borderId="42" xfId="0" applyFont="1" applyFill="1" applyBorder="1" applyAlignment="1" applyProtection="1">
      <alignment horizontal="center" vertical="center" wrapText="1" shrinkToFit="1"/>
      <protection locked="0"/>
    </xf>
    <xf numFmtId="0" fontId="9" fillId="0" borderId="64" xfId="0" applyFont="1" applyFill="1" applyBorder="1" applyAlignment="1" applyProtection="1">
      <alignment horizontal="center" vertical="center" shrinkToFit="1"/>
      <protection locked="0"/>
    </xf>
    <xf numFmtId="0" fontId="9" fillId="0" borderId="29" xfId="0" applyFont="1" applyFill="1" applyBorder="1" applyAlignment="1" applyProtection="1">
      <alignment horizontal="center" vertical="center" shrinkToFit="1"/>
      <protection locked="0"/>
    </xf>
    <xf numFmtId="0" fontId="26" fillId="0" borderId="28" xfId="0" quotePrefix="1" applyFont="1" applyFill="1" applyBorder="1" applyAlignment="1">
      <alignment horizontal="center" vertical="center"/>
    </xf>
    <xf numFmtId="184" fontId="38" fillId="0" borderId="2" xfId="0" applyNumberFormat="1" applyFont="1" applyFill="1" applyBorder="1" applyAlignment="1" applyProtection="1">
      <alignment horizontal="right" vertical="center"/>
      <protection locked="0"/>
    </xf>
    <xf numFmtId="184" fontId="38" fillId="0" borderId="22" xfId="0" applyNumberFormat="1" applyFont="1" applyFill="1" applyBorder="1" applyAlignment="1">
      <alignment vertical="center"/>
    </xf>
    <xf numFmtId="177" fontId="38" fillId="0" borderId="48" xfId="0" applyNumberFormat="1" applyFont="1" applyFill="1" applyBorder="1" applyAlignment="1">
      <alignment vertical="center"/>
    </xf>
    <xf numFmtId="177" fontId="38" fillId="0" borderId="42" xfId="0" applyNumberFormat="1" applyFont="1" applyFill="1" applyBorder="1" applyAlignment="1">
      <alignment vertical="center"/>
    </xf>
    <xf numFmtId="177" fontId="6" fillId="0" borderId="30" xfId="0" applyNumberFormat="1" applyFont="1" applyFill="1" applyBorder="1" applyAlignment="1">
      <alignment vertical="center"/>
    </xf>
    <xf numFmtId="176" fontId="6" fillId="0" borderId="32" xfId="0" applyNumberFormat="1" applyFont="1" applyFill="1" applyBorder="1" applyAlignment="1">
      <alignment vertical="center"/>
    </xf>
    <xf numFmtId="176" fontId="6" fillId="0" borderId="0" xfId="0" applyNumberFormat="1" applyFont="1" applyFill="1" applyBorder="1" applyAlignment="1">
      <alignment vertical="center"/>
    </xf>
    <xf numFmtId="177" fontId="6" fillId="0" borderId="46" xfId="0" applyNumberFormat="1" applyFont="1" applyFill="1" applyBorder="1" applyAlignment="1">
      <alignment vertical="center"/>
    </xf>
    <xf numFmtId="3" fontId="6" fillId="0" borderId="13" xfId="6" applyNumberFormat="1" applyFont="1" applyFill="1" applyBorder="1" applyAlignment="1">
      <alignment horizontal="right" vertical="center"/>
    </xf>
    <xf numFmtId="184" fontId="38" fillId="0" borderId="57" xfId="0" applyNumberFormat="1" applyFont="1" applyFill="1" applyBorder="1" applyAlignment="1" applyProtection="1">
      <alignment horizontal="right" vertical="center"/>
      <protection locked="0"/>
    </xf>
    <xf numFmtId="184" fontId="38" fillId="0" borderId="10" xfId="0" applyNumberFormat="1" applyFont="1" applyFill="1" applyBorder="1" applyAlignment="1">
      <alignment vertical="center"/>
    </xf>
    <xf numFmtId="177" fontId="38" fillId="0" borderId="7" xfId="0" applyNumberFormat="1" applyFont="1" applyFill="1" applyBorder="1" applyAlignment="1">
      <alignment vertical="center"/>
    </xf>
    <xf numFmtId="177" fontId="38" fillId="0" borderId="11" xfId="0" applyNumberFormat="1" applyFont="1" applyFill="1" applyBorder="1" applyAlignment="1">
      <alignment vertical="center"/>
    </xf>
    <xf numFmtId="177" fontId="6" fillId="0" borderId="38" xfId="0" applyNumberFormat="1" applyFont="1" applyFill="1" applyBorder="1" applyAlignment="1">
      <alignment vertical="center"/>
    </xf>
    <xf numFmtId="176" fontId="6" fillId="0" borderId="34" xfId="0" applyNumberFormat="1" applyFont="1" applyFill="1" applyBorder="1" applyAlignment="1">
      <alignment vertical="center"/>
    </xf>
    <xf numFmtId="176" fontId="6" fillId="0" borderId="9" xfId="0" applyNumberFormat="1" applyFont="1" applyFill="1" applyBorder="1" applyAlignment="1">
      <alignment vertical="center"/>
    </xf>
    <xf numFmtId="3" fontId="6" fillId="0" borderId="56" xfId="6" applyNumberFormat="1" applyFont="1" applyFill="1" applyBorder="1" applyAlignment="1">
      <alignment horizontal="right" vertical="center"/>
    </xf>
    <xf numFmtId="177" fontId="38" fillId="0" borderId="10" xfId="0" applyNumberFormat="1" applyFont="1" applyFill="1" applyBorder="1" applyAlignment="1">
      <alignment vertical="center"/>
    </xf>
    <xf numFmtId="184" fontId="38" fillId="0" borderId="67" xfId="0" applyNumberFormat="1" applyFont="1" applyFill="1" applyBorder="1" applyAlignment="1" applyProtection="1">
      <alignment horizontal="right" vertical="center"/>
      <protection locked="0"/>
    </xf>
    <xf numFmtId="184" fontId="38" fillId="0" borderId="13" xfId="0" applyNumberFormat="1" applyFont="1" applyFill="1" applyBorder="1" applyAlignment="1">
      <alignment vertical="center"/>
    </xf>
    <xf numFmtId="177" fontId="38" fillId="0" borderId="13" xfId="0" applyNumberFormat="1" applyFont="1" applyFill="1" applyBorder="1" applyAlignment="1">
      <alignment vertical="center"/>
    </xf>
    <xf numFmtId="177" fontId="38" fillId="0" borderId="14" xfId="0" applyNumberFormat="1" applyFont="1" applyFill="1" applyBorder="1" applyAlignment="1">
      <alignment vertical="center"/>
    </xf>
    <xf numFmtId="184" fontId="38" fillId="0" borderId="4" xfId="0" applyNumberFormat="1" applyFont="1" applyFill="1" applyBorder="1" applyAlignment="1" applyProtection="1">
      <alignment horizontal="right" vertical="center"/>
      <protection locked="0"/>
    </xf>
    <xf numFmtId="184" fontId="38" fillId="0" borderId="35" xfId="0" applyNumberFormat="1" applyFont="1" applyFill="1" applyBorder="1" applyAlignment="1">
      <alignment vertical="center"/>
    </xf>
    <xf numFmtId="177" fontId="38" fillId="0" borderId="35" xfId="0" applyNumberFormat="1" applyFont="1" applyFill="1" applyBorder="1" applyAlignment="1">
      <alignment vertical="center"/>
    </xf>
    <xf numFmtId="177" fontId="6" fillId="0" borderId="4" xfId="0" applyNumberFormat="1" applyFont="1" applyFill="1" applyBorder="1" applyAlignment="1">
      <alignment horizontal="right" vertical="center"/>
    </xf>
    <xf numFmtId="177" fontId="11" fillId="0" borderId="58" xfId="0" applyNumberFormat="1" applyFont="1" applyFill="1" applyBorder="1" applyAlignment="1">
      <alignment horizontal="right" vertical="center" shrinkToFit="1"/>
    </xf>
    <xf numFmtId="184" fontId="11" fillId="0" borderId="60" xfId="0" applyNumberFormat="1" applyFont="1" applyFill="1" applyBorder="1" applyAlignment="1">
      <alignment horizontal="right" vertical="center" shrinkToFit="1"/>
    </xf>
    <xf numFmtId="0" fontId="11" fillId="0" borderId="36" xfId="0" applyFont="1" applyFill="1" applyBorder="1" applyAlignment="1">
      <alignment horizontal="center" vertical="center" shrinkToFit="1"/>
    </xf>
    <xf numFmtId="0" fontId="11" fillId="0" borderId="60" xfId="0" applyFont="1" applyFill="1" applyBorder="1" applyAlignment="1">
      <alignment horizontal="center" vertical="center" shrinkToFit="1"/>
    </xf>
    <xf numFmtId="177" fontId="11" fillId="0" borderId="62" xfId="0" applyNumberFormat="1" applyFont="1" applyFill="1" applyBorder="1" applyAlignment="1">
      <alignment horizontal="right" vertical="center" shrinkToFit="1"/>
    </xf>
    <xf numFmtId="177" fontId="11" fillId="0" borderId="60" xfId="0" applyNumberFormat="1" applyFont="1" applyFill="1" applyBorder="1" applyAlignment="1">
      <alignment horizontal="center" vertical="center" shrinkToFit="1"/>
    </xf>
    <xf numFmtId="177" fontId="6" fillId="0" borderId="58" xfId="0" applyNumberFormat="1" applyFont="1" applyFill="1" applyBorder="1" applyAlignment="1">
      <alignment vertical="center" shrinkToFit="1"/>
    </xf>
    <xf numFmtId="176" fontId="6" fillId="0" borderId="36" xfId="0" applyNumberFormat="1" applyFont="1" applyFill="1" applyBorder="1" applyAlignment="1">
      <alignment vertical="center" shrinkToFit="1"/>
    </xf>
    <xf numFmtId="176" fontId="6" fillId="0" borderId="16" xfId="0" applyNumberFormat="1" applyFont="1" applyFill="1" applyBorder="1" applyAlignment="1">
      <alignment vertical="center" shrinkToFit="1"/>
    </xf>
    <xf numFmtId="0" fontId="35" fillId="0" borderId="0" xfId="0" applyFont="1" applyFill="1">
      <alignment vertical="center"/>
    </xf>
    <xf numFmtId="0" fontId="31" fillId="0" borderId="0" xfId="0" applyFont="1" applyFill="1">
      <alignment vertical="center"/>
    </xf>
    <xf numFmtId="0" fontId="24" fillId="0" borderId="46" xfId="0" applyFont="1" applyFill="1" applyBorder="1" applyAlignment="1">
      <alignment horizontal="distributed" vertical="center"/>
    </xf>
    <xf numFmtId="38" fontId="11" fillId="0" borderId="0" xfId="1" applyFont="1" applyFill="1">
      <alignment vertical="center"/>
    </xf>
    <xf numFmtId="0" fontId="24" fillId="0" borderId="65" xfId="0" applyFont="1" applyFill="1" applyBorder="1" applyAlignment="1">
      <alignment horizontal="distributed" vertical="center"/>
    </xf>
    <xf numFmtId="0" fontId="36" fillId="0" borderId="0" xfId="0" quotePrefix="1" applyFont="1" applyFill="1" applyAlignment="1">
      <alignment horizontal="left" vertical="center"/>
    </xf>
    <xf numFmtId="0" fontId="11" fillId="0" borderId="0" xfId="0" applyFont="1" applyFill="1" applyAlignment="1">
      <alignment horizontal="right" vertical="center"/>
    </xf>
    <xf numFmtId="0" fontId="24" fillId="0" borderId="26" xfId="0" applyFont="1" applyFill="1" applyBorder="1" applyAlignment="1">
      <alignment horizontal="center" vertical="center" wrapText="1"/>
    </xf>
    <xf numFmtId="0" fontId="24" fillId="0" borderId="27" xfId="0" applyFont="1" applyFill="1" applyBorder="1" applyAlignment="1">
      <alignment horizontal="center" vertical="center" wrapText="1"/>
    </xf>
    <xf numFmtId="0" fontId="24" fillId="0" borderId="29" xfId="0" applyFont="1" applyFill="1" applyBorder="1" applyAlignment="1">
      <alignment horizontal="center" vertical="center" wrapText="1"/>
    </xf>
    <xf numFmtId="0" fontId="24" fillId="0" borderId="27" xfId="0" quotePrefix="1" applyFont="1" applyFill="1" applyBorder="1" applyAlignment="1">
      <alignment horizontal="center" vertical="center" wrapText="1"/>
    </xf>
    <xf numFmtId="0" fontId="24" fillId="0" borderId="5" xfId="0" applyFont="1" applyFill="1" applyBorder="1" applyAlignment="1">
      <alignment horizontal="center" vertical="center" wrapText="1"/>
    </xf>
    <xf numFmtId="0" fontId="24" fillId="0" borderId="44" xfId="0" applyFont="1" applyFill="1" applyBorder="1" applyAlignment="1">
      <alignment horizontal="center" vertical="center" wrapText="1"/>
    </xf>
    <xf numFmtId="0" fontId="24" fillId="0" borderId="64" xfId="0" applyFont="1" applyFill="1" applyBorder="1" applyAlignment="1">
      <alignment horizontal="center" vertical="center"/>
    </xf>
    <xf numFmtId="0" fontId="24" fillId="0" borderId="29" xfId="0" applyFont="1" applyFill="1" applyBorder="1" applyAlignment="1">
      <alignment horizontal="center" vertical="center"/>
    </xf>
    <xf numFmtId="0" fontId="26" fillId="0" borderId="5" xfId="0" quotePrefix="1" applyFont="1" applyFill="1" applyBorder="1" applyAlignment="1">
      <alignment horizontal="center" vertical="center"/>
    </xf>
    <xf numFmtId="0" fontId="26" fillId="0" borderId="29" xfId="0" applyFont="1" applyFill="1" applyBorder="1" applyAlignment="1">
      <alignment horizontal="center" vertical="center"/>
    </xf>
    <xf numFmtId="0" fontId="11" fillId="0" borderId="51" xfId="0" applyNumberFormat="1" applyFont="1" applyFill="1" applyBorder="1" applyAlignment="1" applyProtection="1">
      <alignment horizontal="center" vertical="center"/>
      <protection locked="0"/>
    </xf>
    <xf numFmtId="0" fontId="11" fillId="0" borderId="46" xfId="0" applyFont="1" applyFill="1" applyBorder="1" applyAlignment="1" applyProtection="1">
      <alignment horizontal="center" vertical="center"/>
      <protection locked="0"/>
    </xf>
    <xf numFmtId="177" fontId="11" fillId="0" borderId="46" xfId="0" applyNumberFormat="1" applyFont="1" applyFill="1" applyBorder="1" applyAlignment="1" applyProtection="1">
      <alignment horizontal="right" vertical="center"/>
      <protection locked="0"/>
    </xf>
    <xf numFmtId="177" fontId="11" fillId="0" borderId="1" xfId="0" applyNumberFormat="1" applyFont="1" applyFill="1" applyBorder="1" applyAlignment="1" applyProtection="1">
      <alignment horizontal="right" vertical="center"/>
      <protection locked="0"/>
    </xf>
    <xf numFmtId="184" fontId="11" fillId="0" borderId="24" xfId="0" applyNumberFormat="1" applyFont="1" applyFill="1" applyBorder="1" applyAlignment="1">
      <alignment vertical="center"/>
    </xf>
    <xf numFmtId="185" fontId="11" fillId="0" borderId="2" xfId="0" applyNumberFormat="1" applyFont="1" applyFill="1" applyBorder="1" applyAlignment="1">
      <alignment vertical="center"/>
    </xf>
    <xf numFmtId="0" fontId="11" fillId="0" borderId="49" xfId="0" applyFont="1" applyFill="1" applyBorder="1" applyAlignment="1" applyProtection="1">
      <alignment horizontal="center" vertical="center"/>
      <protection locked="0"/>
    </xf>
    <xf numFmtId="0" fontId="11" fillId="0" borderId="38" xfId="0" applyFont="1" applyFill="1" applyBorder="1" applyAlignment="1" applyProtection="1">
      <alignment horizontal="center" vertical="center"/>
      <protection locked="0"/>
    </xf>
    <xf numFmtId="177" fontId="11" fillId="0" borderId="46" xfId="0" applyNumberFormat="1" applyFont="1" applyFill="1" applyBorder="1" applyAlignment="1" applyProtection="1">
      <alignment vertical="center"/>
      <protection locked="0"/>
    </xf>
    <xf numFmtId="177" fontId="38" fillId="0" borderId="56" xfId="0" applyNumberFormat="1" applyFont="1" applyFill="1" applyBorder="1" applyAlignment="1" applyProtection="1">
      <alignment vertical="center"/>
      <protection locked="0"/>
    </xf>
    <xf numFmtId="0" fontId="26" fillId="0" borderId="0" xfId="0" applyFont="1" applyFill="1" applyAlignment="1">
      <alignment vertical="center"/>
    </xf>
    <xf numFmtId="0" fontId="11" fillId="0" borderId="56" xfId="0" applyNumberFormat="1" applyFont="1" applyFill="1" applyBorder="1" applyAlignment="1" applyProtection="1">
      <alignment horizontal="center" vertical="center"/>
      <protection locked="0"/>
    </xf>
    <xf numFmtId="0" fontId="11" fillId="0" borderId="56" xfId="0" applyFont="1" applyFill="1" applyBorder="1" applyAlignment="1" applyProtection="1">
      <alignment horizontal="center" vertical="center"/>
      <protection locked="0"/>
    </xf>
    <xf numFmtId="177" fontId="11" fillId="0" borderId="56" xfId="0" applyNumberFormat="1" applyFont="1" applyFill="1" applyBorder="1" applyAlignment="1" applyProtection="1">
      <alignment horizontal="right" vertical="center"/>
      <protection locked="0"/>
    </xf>
    <xf numFmtId="177" fontId="11" fillId="0" borderId="10" xfId="0" applyNumberFormat="1" applyFont="1" applyFill="1" applyBorder="1" applyAlignment="1" applyProtection="1">
      <alignment horizontal="right" vertical="center"/>
      <protection locked="0"/>
    </xf>
    <xf numFmtId="184" fontId="11" fillId="0" borderId="9" xfId="0" applyNumberFormat="1" applyFont="1" applyFill="1" applyBorder="1" applyAlignment="1">
      <alignment vertical="center"/>
    </xf>
    <xf numFmtId="185" fontId="11" fillId="0" borderId="57" xfId="0" applyNumberFormat="1" applyFont="1" applyFill="1" applyBorder="1" applyAlignment="1">
      <alignment vertical="center"/>
    </xf>
    <xf numFmtId="177" fontId="11" fillId="0" borderId="56" xfId="0" applyNumberFormat="1" applyFont="1" applyFill="1" applyBorder="1" applyAlignment="1" applyProtection="1">
      <alignment vertical="center"/>
      <protection locked="0"/>
    </xf>
    <xf numFmtId="177" fontId="11" fillId="0" borderId="38" xfId="0" applyNumberFormat="1" applyFont="1" applyFill="1" applyBorder="1" applyAlignment="1" applyProtection="1">
      <alignment horizontal="right" vertical="center"/>
      <protection locked="0"/>
    </xf>
    <xf numFmtId="0" fontId="11" fillId="0" borderId="68" xfId="0" applyFont="1" applyFill="1" applyBorder="1" applyAlignment="1" applyProtection="1">
      <alignment horizontal="center" vertical="center"/>
      <protection locked="0"/>
    </xf>
    <xf numFmtId="177" fontId="11" fillId="0" borderId="68" xfId="0" applyNumberFormat="1" applyFont="1" applyFill="1" applyBorder="1" applyAlignment="1" applyProtection="1">
      <alignment horizontal="right" vertical="center"/>
      <protection locked="0"/>
    </xf>
    <xf numFmtId="177" fontId="11" fillId="0" borderId="39" xfId="0" applyNumberFormat="1" applyFont="1" applyFill="1" applyBorder="1" applyAlignment="1" applyProtection="1">
      <alignment horizontal="right" vertical="center"/>
      <protection locked="0"/>
    </xf>
    <xf numFmtId="184" fontId="11" fillId="0" borderId="12" xfId="0" applyNumberFormat="1" applyFont="1" applyFill="1" applyBorder="1" applyAlignment="1">
      <alignment vertical="center"/>
    </xf>
    <xf numFmtId="185" fontId="11" fillId="0" borderId="67" xfId="0" applyNumberFormat="1" applyFont="1" applyFill="1" applyBorder="1" applyAlignment="1">
      <alignment vertical="center"/>
    </xf>
    <xf numFmtId="0" fontId="11" fillId="0" borderId="39" xfId="0" applyFont="1" applyFill="1" applyBorder="1" applyAlignment="1" applyProtection="1">
      <alignment horizontal="center" vertical="center"/>
      <protection locked="0"/>
    </xf>
    <xf numFmtId="0" fontId="11" fillId="0" borderId="65" xfId="0" applyNumberFormat="1" applyFont="1" applyFill="1" applyBorder="1" applyAlignment="1" applyProtection="1">
      <alignment horizontal="center" vertical="center"/>
      <protection locked="0"/>
    </xf>
    <xf numFmtId="185" fontId="11" fillId="0" borderId="4" xfId="0" applyNumberFormat="1" applyFont="1" applyFill="1" applyBorder="1" applyAlignment="1">
      <alignment vertical="center"/>
    </xf>
    <xf numFmtId="0" fontId="26" fillId="0" borderId="0" xfId="0" applyFont="1" applyFill="1" applyAlignment="1">
      <alignment vertical="center" shrinkToFit="1"/>
    </xf>
    <xf numFmtId="0" fontId="32" fillId="0" borderId="0" xfId="0" quotePrefix="1" applyFont="1" applyFill="1" applyAlignment="1">
      <alignment horizontal="left" vertical="center"/>
    </xf>
    <xf numFmtId="0" fontId="26" fillId="0" borderId="0" xfId="0" applyFont="1" applyFill="1" applyAlignment="1">
      <alignment horizontal="center" vertical="center"/>
    </xf>
    <xf numFmtId="0" fontId="26" fillId="0" borderId="44" xfId="0" applyFont="1" applyFill="1" applyBorder="1" applyAlignment="1">
      <alignment horizontal="center" vertical="center"/>
    </xf>
    <xf numFmtId="0" fontId="11" fillId="0" borderId="49" xfId="0" applyFont="1" applyFill="1" applyBorder="1" applyAlignment="1" applyProtection="1">
      <alignment horizontal="center" vertical="center" shrinkToFit="1"/>
      <protection locked="0"/>
    </xf>
    <xf numFmtId="0" fontId="11" fillId="0" borderId="69" xfId="0" applyFont="1" applyFill="1" applyBorder="1" applyAlignment="1" applyProtection="1">
      <alignment horizontal="center" vertical="center" shrinkToFit="1"/>
      <protection locked="0"/>
    </xf>
    <xf numFmtId="0" fontId="11" fillId="0" borderId="70" xfId="0" applyFont="1" applyFill="1" applyBorder="1" applyAlignment="1" applyProtection="1">
      <alignment horizontal="center" vertical="center" shrinkToFit="1"/>
      <protection locked="0"/>
    </xf>
    <xf numFmtId="0" fontId="6" fillId="0" borderId="71" xfId="0" applyFont="1" applyFill="1" applyBorder="1" applyAlignment="1">
      <alignment horizontal="center" vertical="center"/>
    </xf>
    <xf numFmtId="0" fontId="6" fillId="0" borderId="50" xfId="0" applyFont="1" applyFill="1" applyBorder="1" applyAlignment="1">
      <alignment horizontal="center" vertical="center"/>
    </xf>
    <xf numFmtId="0" fontId="6" fillId="0" borderId="72" xfId="0" applyFont="1" applyFill="1" applyBorder="1" applyAlignment="1">
      <alignment horizontal="center" vertical="center"/>
    </xf>
    <xf numFmtId="0" fontId="6" fillId="0" borderId="70" xfId="0" applyFont="1" applyFill="1" applyBorder="1" applyAlignment="1">
      <alignment horizontal="center" vertical="center"/>
    </xf>
    <xf numFmtId="0" fontId="11" fillId="0" borderId="53" xfId="0" applyFont="1" applyFill="1" applyBorder="1" applyAlignment="1" applyProtection="1">
      <alignment horizontal="center" vertical="center" shrinkToFit="1"/>
      <protection locked="0"/>
    </xf>
    <xf numFmtId="0" fontId="11" fillId="0" borderId="73" xfId="0" applyFont="1" applyFill="1" applyBorder="1" applyAlignment="1" applyProtection="1">
      <alignment horizontal="center" vertical="center" shrinkToFit="1"/>
      <protection locked="0"/>
    </xf>
    <xf numFmtId="0" fontId="11" fillId="0" borderId="8" xfId="0" applyFont="1" applyFill="1" applyBorder="1" applyAlignment="1" applyProtection="1">
      <alignment horizontal="center" vertical="center" shrinkToFit="1"/>
      <protection locked="0"/>
    </xf>
    <xf numFmtId="0" fontId="6" fillId="0" borderId="74" xfId="0" applyFont="1" applyFill="1" applyBorder="1" applyAlignment="1">
      <alignment horizontal="center" vertical="center"/>
    </xf>
    <xf numFmtId="0" fontId="6" fillId="0" borderId="54" xfId="0" applyFont="1" applyFill="1" applyBorder="1" applyAlignment="1">
      <alignment horizontal="center" vertical="center"/>
    </xf>
    <xf numFmtId="0" fontId="6" fillId="0" borderId="75" xfId="0" applyFont="1" applyFill="1" applyBorder="1" applyAlignment="1">
      <alignment horizontal="center" vertical="center"/>
    </xf>
    <xf numFmtId="0" fontId="6" fillId="0" borderId="76" xfId="0" applyFont="1" applyFill="1" applyBorder="1" applyAlignment="1">
      <alignment horizontal="center" vertical="center"/>
    </xf>
    <xf numFmtId="0" fontId="11" fillId="0" borderId="38" xfId="0" applyFont="1" applyFill="1" applyBorder="1" applyAlignment="1" applyProtection="1">
      <alignment horizontal="center" vertical="center" shrinkToFit="1"/>
      <protection locked="0"/>
    </xf>
    <xf numFmtId="0" fontId="11" fillId="0" borderId="34" xfId="0" applyFont="1" applyFill="1" applyBorder="1" applyAlignment="1" applyProtection="1">
      <alignment horizontal="center" vertical="center" shrinkToFit="1"/>
      <protection locked="0"/>
    </xf>
    <xf numFmtId="0" fontId="11" fillId="0" borderId="11" xfId="0" applyFont="1" applyFill="1" applyBorder="1" applyAlignment="1" applyProtection="1">
      <alignment horizontal="center" vertical="center" shrinkToFit="1"/>
      <protection locked="0"/>
    </xf>
    <xf numFmtId="0" fontId="6" fillId="0" borderId="18" xfId="0" applyFont="1" applyFill="1" applyBorder="1" applyAlignment="1">
      <alignment horizontal="center" vertical="center"/>
    </xf>
    <xf numFmtId="0" fontId="6" fillId="0" borderId="57" xfId="0" applyFont="1" applyFill="1" applyBorder="1" applyAlignment="1">
      <alignment horizontal="center" vertical="center"/>
    </xf>
    <xf numFmtId="0" fontId="6" fillId="0" borderId="77" xfId="0" applyFont="1" applyFill="1" applyBorder="1" applyAlignment="1">
      <alignment horizontal="center" vertical="center"/>
    </xf>
    <xf numFmtId="0" fontId="6" fillId="0" borderId="9" xfId="0" applyFont="1" applyFill="1" applyBorder="1" applyAlignment="1">
      <alignment horizontal="center" vertical="center"/>
    </xf>
    <xf numFmtId="0" fontId="11" fillId="0" borderId="56" xfId="0" applyNumberFormat="1" applyFont="1" applyFill="1" applyBorder="1" applyAlignment="1" applyProtection="1">
      <alignment horizontal="center" vertical="center" shrinkToFit="1"/>
      <protection locked="0"/>
    </xf>
    <xf numFmtId="0" fontId="31" fillId="0" borderId="0" xfId="0" applyFont="1" applyFill="1" applyAlignment="1">
      <alignment vertical="center" shrinkToFit="1"/>
    </xf>
    <xf numFmtId="0" fontId="11" fillId="0" borderId="0" xfId="0" applyFont="1" applyFill="1" applyAlignment="1">
      <alignment horizontal="center" vertical="center"/>
    </xf>
    <xf numFmtId="0" fontId="11" fillId="0" borderId="0" xfId="0" applyFont="1" applyFill="1" applyAlignment="1">
      <alignment vertical="center" shrinkToFit="1"/>
    </xf>
    <xf numFmtId="0" fontId="23" fillId="0" borderId="0" xfId="0" applyFont="1" applyFill="1" applyAlignment="1">
      <alignment vertical="center" shrinkToFit="1"/>
    </xf>
    <xf numFmtId="0" fontId="11" fillId="0" borderId="51" xfId="0" applyNumberFormat="1" applyFont="1" applyFill="1" applyBorder="1" applyAlignment="1" applyProtection="1">
      <alignment horizontal="center" vertical="center" shrinkToFit="1"/>
      <protection locked="0"/>
    </xf>
    <xf numFmtId="0" fontId="6" fillId="0" borderId="48" xfId="0" applyFont="1" applyFill="1" applyBorder="1" applyAlignment="1">
      <alignment horizontal="center" vertical="center"/>
    </xf>
    <xf numFmtId="0" fontId="6" fillId="0" borderId="23" xfId="0" applyFont="1" applyFill="1" applyBorder="1" applyAlignment="1">
      <alignment horizontal="center" vertical="center"/>
    </xf>
    <xf numFmtId="0" fontId="6" fillId="0" borderId="52"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11" xfId="0" applyFont="1" applyFill="1" applyBorder="1" applyAlignment="1">
      <alignment horizontal="center" vertical="center"/>
    </xf>
    <xf numFmtId="0" fontId="27" fillId="0" borderId="0" xfId="0" applyFont="1" applyFill="1" applyAlignment="1">
      <alignment vertical="center" shrinkToFit="1"/>
    </xf>
    <xf numFmtId="0" fontId="27" fillId="0" borderId="0" xfId="0" applyFont="1" applyFill="1" applyAlignment="1">
      <alignment horizontal="center" vertical="center"/>
    </xf>
    <xf numFmtId="0" fontId="28" fillId="0" borderId="0" xfId="0" applyFont="1" applyFill="1" applyAlignment="1">
      <alignment vertical="center" shrinkToFit="1"/>
    </xf>
    <xf numFmtId="0" fontId="28" fillId="0" borderId="0" xfId="0" applyFont="1" applyFill="1" applyAlignment="1">
      <alignment horizontal="center" vertical="center"/>
    </xf>
    <xf numFmtId="0" fontId="28" fillId="0" borderId="0" xfId="0" applyFont="1" applyFill="1">
      <alignment vertical="center"/>
    </xf>
    <xf numFmtId="0" fontId="34" fillId="0" borderId="0" xfId="0" applyFont="1" applyFill="1" applyAlignment="1">
      <alignment horizontal="center" vertical="center"/>
    </xf>
    <xf numFmtId="0" fontId="4" fillId="0" borderId="19" xfId="4" applyFont="1" applyFill="1" applyBorder="1" applyAlignment="1"/>
    <xf numFmtId="0" fontId="4" fillId="0" borderId="12" xfId="4" applyFont="1" applyFill="1" applyBorder="1" applyAlignment="1"/>
    <xf numFmtId="0" fontId="4" fillId="0" borderId="63" xfId="4" applyFont="1" applyFill="1" applyBorder="1" applyAlignment="1"/>
    <xf numFmtId="0" fontId="4" fillId="0" borderId="74" xfId="4" applyFont="1" applyFill="1" applyBorder="1" applyAlignment="1"/>
    <xf numFmtId="0" fontId="4" fillId="0" borderId="76" xfId="4" applyFont="1" applyFill="1" applyBorder="1" applyAlignment="1"/>
    <xf numFmtId="0" fontId="4" fillId="0" borderId="75" xfId="4" applyFont="1" applyFill="1" applyBorder="1" applyAlignment="1"/>
    <xf numFmtId="0" fontId="7" fillId="0" borderId="34" xfId="4" applyFont="1" applyFill="1" applyBorder="1" applyAlignment="1">
      <alignment horizontal="distributed" vertical="center"/>
    </xf>
    <xf numFmtId="0" fontId="18" fillId="0" borderId="31" xfId="0" applyFont="1" applyFill="1" applyBorder="1" applyAlignment="1">
      <alignment vertical="center" wrapText="1"/>
    </xf>
    <xf numFmtId="0" fontId="4" fillId="0" borderId="0" xfId="4" applyFont="1" applyFill="1" applyBorder="1" applyAlignment="1">
      <alignment vertical="center"/>
    </xf>
    <xf numFmtId="179" fontId="14" fillId="0" borderId="26" xfId="1" applyNumberFormat="1" applyFont="1" applyFill="1" applyBorder="1" applyAlignment="1">
      <alignment vertical="center"/>
    </xf>
    <xf numFmtId="0" fontId="26" fillId="0" borderId="6" xfId="0" applyFont="1" applyFill="1" applyBorder="1" applyAlignment="1">
      <alignment horizontal="center" vertical="center" wrapText="1"/>
    </xf>
    <xf numFmtId="0" fontId="26" fillId="0" borderId="32" xfId="0" applyFont="1" applyFill="1" applyBorder="1" applyAlignment="1">
      <alignment horizontal="center" vertical="center" wrapText="1"/>
    </xf>
    <xf numFmtId="0" fontId="0" fillId="0" borderId="48" xfId="0" applyFont="1" applyFill="1" applyBorder="1" applyAlignment="1">
      <alignment horizontal="center" vertical="center"/>
    </xf>
    <xf numFmtId="179" fontId="24" fillId="0" borderId="78" xfId="1" applyNumberFormat="1" applyFont="1" applyFill="1" applyBorder="1" applyAlignment="1">
      <alignment horizontal="center" vertical="center"/>
    </xf>
    <xf numFmtId="179" fontId="25" fillId="0" borderId="78" xfId="1" applyNumberFormat="1" applyFont="1" applyFill="1" applyBorder="1" applyAlignment="1">
      <alignment vertical="center"/>
    </xf>
    <xf numFmtId="179" fontId="25" fillId="0" borderId="35" xfId="1" applyNumberFormat="1" applyFont="1" applyFill="1" applyBorder="1" applyAlignment="1">
      <alignment vertical="center"/>
    </xf>
    <xf numFmtId="0" fontId="6" fillId="0" borderId="69" xfId="0" applyFont="1" applyFill="1" applyBorder="1" applyAlignment="1">
      <alignment horizontal="center" vertical="center"/>
    </xf>
    <xf numFmtId="0" fontId="6" fillId="0" borderId="73" xfId="0" applyFont="1" applyFill="1" applyBorder="1" applyAlignment="1">
      <alignment horizontal="center" vertical="center"/>
    </xf>
    <xf numFmtId="0" fontId="6" fillId="0" borderId="34" xfId="0" applyFont="1" applyFill="1" applyBorder="1" applyAlignment="1">
      <alignment horizontal="center" vertical="center"/>
    </xf>
    <xf numFmtId="0" fontId="6" fillId="0" borderId="78" xfId="0" applyFont="1" applyFill="1" applyBorder="1" applyAlignment="1">
      <alignment horizontal="center" vertical="center"/>
    </xf>
    <xf numFmtId="179" fontId="14" fillId="0" borderId="46" xfId="1" applyNumberFormat="1" applyFont="1" applyFill="1" applyBorder="1" applyAlignment="1">
      <alignment vertical="center"/>
    </xf>
    <xf numFmtId="0" fontId="33" fillId="0" borderId="0" xfId="0" applyFont="1" applyFill="1" applyAlignment="1">
      <alignment horizontal="center" vertical="center"/>
    </xf>
    <xf numFmtId="0" fontId="39" fillId="0" borderId="0" xfId="0" applyFont="1" applyFill="1">
      <alignment vertical="center"/>
    </xf>
    <xf numFmtId="0" fontId="3" fillId="0" borderId="0" xfId="4" applyFont="1" applyFill="1" applyBorder="1" applyAlignment="1"/>
    <xf numFmtId="0" fontId="9" fillId="0" borderId="0" xfId="4" applyFont="1" applyFill="1" applyBorder="1" applyAlignment="1"/>
    <xf numFmtId="0" fontId="37" fillId="0" borderId="34" xfId="4" applyFill="1" applyBorder="1" applyAlignment="1"/>
    <xf numFmtId="0" fontId="37" fillId="0" borderId="34" xfId="4" applyBorder="1" applyAlignment="1"/>
    <xf numFmtId="0" fontId="4" fillId="0" borderId="34" xfId="4" applyFont="1" applyFill="1" applyBorder="1" applyAlignment="1"/>
    <xf numFmtId="0" fontId="3" fillId="0" borderId="0" xfId="4" applyFont="1" applyFill="1" applyBorder="1" applyAlignment="1">
      <alignment horizontal="distributed" vertical="center"/>
    </xf>
    <xf numFmtId="0" fontId="9" fillId="0" borderId="0" xfId="4" applyFont="1" applyAlignment="1">
      <alignment horizontal="distributed" vertical="center"/>
    </xf>
    <xf numFmtId="0" fontId="37" fillId="0" borderId="0" xfId="4" applyAlignment="1"/>
    <xf numFmtId="0" fontId="3" fillId="0" borderId="0" xfId="4" applyFont="1" applyFill="1" applyBorder="1" applyAlignment="1">
      <alignment vertical="center"/>
    </xf>
    <xf numFmtId="0" fontId="9" fillId="0" borderId="0" xfId="4" applyFont="1" applyAlignment="1">
      <alignment vertical="center"/>
    </xf>
    <xf numFmtId="0" fontId="5" fillId="0" borderId="0" xfId="4" applyFont="1" applyFill="1" applyBorder="1" applyAlignment="1">
      <alignment horizontal="center" vertical="center"/>
    </xf>
    <xf numFmtId="0" fontId="10" fillId="0" borderId="0" xfId="4" applyFont="1" applyFill="1" applyBorder="1" applyAlignment="1">
      <alignment horizontal="center" vertical="center"/>
    </xf>
    <xf numFmtId="0" fontId="10" fillId="0" borderId="0" xfId="4" applyFont="1" applyAlignment="1"/>
    <xf numFmtId="186" fontId="40" fillId="0" borderId="0" xfId="4" applyNumberFormat="1" applyFont="1" applyFill="1" applyBorder="1" applyAlignment="1">
      <alignment horizontal="right"/>
    </xf>
    <xf numFmtId="186" fontId="41" fillId="0" borderId="0" xfId="4" applyNumberFormat="1" applyFont="1" applyFill="1" applyBorder="1" applyAlignment="1">
      <alignment horizontal="right"/>
    </xf>
    <xf numFmtId="0" fontId="37" fillId="0" borderId="0" xfId="4" applyFill="1" applyBorder="1" applyAlignment="1">
      <alignment horizontal="center" vertical="center"/>
    </xf>
    <xf numFmtId="0" fontId="37" fillId="0" borderId="0" xfId="4" applyAlignment="1">
      <alignment horizontal="center" vertical="center"/>
    </xf>
    <xf numFmtId="0" fontId="5" fillId="0" borderId="0" xfId="4" applyFont="1" applyFill="1" applyBorder="1" applyAlignment="1">
      <alignment horizontal="left"/>
    </xf>
    <xf numFmtId="0" fontId="37" fillId="0" borderId="0" xfId="4" applyFill="1" applyBorder="1" applyAlignment="1"/>
    <xf numFmtId="0" fontId="37" fillId="0" borderId="0" xfId="4" applyAlignment="1">
      <alignment vertical="center"/>
    </xf>
    <xf numFmtId="0" fontId="4" fillId="0" borderId="17" xfId="4" applyFont="1" applyFill="1" applyBorder="1" applyAlignment="1">
      <alignment horizontal="center" vertical="distributed"/>
    </xf>
    <xf numFmtId="0" fontId="37" fillId="0" borderId="0" xfId="4" applyBorder="1" applyAlignment="1">
      <alignment horizontal="center"/>
    </xf>
    <xf numFmtId="0" fontId="37" fillId="0" borderId="33" xfId="4" applyBorder="1" applyAlignment="1">
      <alignment horizontal="center"/>
    </xf>
    <xf numFmtId="0" fontId="4" fillId="0" borderId="0" xfId="4" applyFont="1" applyFill="1" applyBorder="1" applyAlignment="1"/>
    <xf numFmtId="0" fontId="4" fillId="0" borderId="19" xfId="4" applyFont="1" applyFill="1" applyBorder="1" applyAlignment="1">
      <alignment horizontal="center"/>
    </xf>
    <xf numFmtId="0" fontId="4" fillId="0" borderId="12" xfId="4" applyFont="1" applyFill="1" applyBorder="1" applyAlignment="1">
      <alignment horizontal="center"/>
    </xf>
    <xf numFmtId="0" fontId="4" fillId="0" borderId="63" xfId="4" applyFont="1" applyFill="1" applyBorder="1" applyAlignment="1">
      <alignment horizontal="center"/>
    </xf>
    <xf numFmtId="0" fontId="4" fillId="0" borderId="17" xfId="4" applyFont="1" applyFill="1" applyBorder="1" applyAlignment="1">
      <alignment horizontal="center"/>
    </xf>
    <xf numFmtId="0" fontId="4" fillId="0" borderId="0" xfId="4" applyFont="1" applyFill="1" applyBorder="1" applyAlignment="1">
      <alignment horizontal="center"/>
    </xf>
    <xf numFmtId="0" fontId="4" fillId="0" borderId="33" xfId="4" applyFont="1" applyFill="1" applyBorder="1" applyAlignment="1">
      <alignment horizontal="center"/>
    </xf>
    <xf numFmtId="0" fontId="4" fillId="0" borderId="74" xfId="4" applyFont="1" applyFill="1" applyBorder="1" applyAlignment="1">
      <alignment horizontal="center"/>
    </xf>
    <xf numFmtId="0" fontId="4" fillId="0" borderId="76" xfId="4" applyFont="1" applyFill="1" applyBorder="1" applyAlignment="1">
      <alignment horizontal="center"/>
    </xf>
    <xf numFmtId="0" fontId="4" fillId="0" borderId="75" xfId="4" applyFont="1" applyFill="1" applyBorder="1" applyAlignment="1">
      <alignment horizontal="center"/>
    </xf>
    <xf numFmtId="0" fontId="12" fillId="0" borderId="0" xfId="4" applyFont="1" applyFill="1" applyBorder="1" applyAlignment="1"/>
    <xf numFmtId="0" fontId="10" fillId="0" borderId="30" xfId="0" applyFont="1" applyFill="1" applyBorder="1" applyAlignment="1">
      <alignment horizontal="distributed" vertical="center" indent="1"/>
    </xf>
    <xf numFmtId="0" fontId="10" fillId="0" borderId="0" xfId="0" applyFont="1" applyFill="1" applyBorder="1" applyAlignment="1">
      <alignment horizontal="distributed" vertical="center" indent="1"/>
    </xf>
    <xf numFmtId="0" fontId="10" fillId="0" borderId="6" xfId="0" applyFont="1" applyFill="1" applyBorder="1" applyAlignment="1">
      <alignment horizontal="distributed" vertical="center" indent="1"/>
    </xf>
    <xf numFmtId="0" fontId="10" fillId="0" borderId="3" xfId="0" applyFont="1" applyFill="1" applyBorder="1" applyAlignment="1">
      <alignment horizontal="distributed" vertical="center" indent="1"/>
    </xf>
    <xf numFmtId="0" fontId="10" fillId="0" borderId="15" xfId="0" applyFont="1" applyFill="1" applyBorder="1" applyAlignment="1">
      <alignment horizontal="distributed" vertical="center" indent="1"/>
    </xf>
    <xf numFmtId="0" fontId="10" fillId="0" borderId="88" xfId="0" applyFont="1" applyFill="1" applyBorder="1" applyAlignment="1">
      <alignment horizontal="distributed" vertical="center" indent="1"/>
    </xf>
    <xf numFmtId="0" fontId="10" fillId="0" borderId="49" xfId="0" applyFont="1" applyFill="1" applyBorder="1" applyAlignment="1">
      <alignment horizontal="distributed" vertical="center" indent="1"/>
    </xf>
    <xf numFmtId="0" fontId="10" fillId="0" borderId="70" xfId="0" applyFont="1" applyFill="1" applyBorder="1" applyAlignment="1">
      <alignment horizontal="distributed" vertical="center" indent="1"/>
    </xf>
    <xf numFmtId="0" fontId="10" fillId="0" borderId="72" xfId="0" applyFont="1" applyFill="1" applyBorder="1" applyAlignment="1">
      <alignment horizontal="distributed" vertical="center" indent="1"/>
    </xf>
    <xf numFmtId="0" fontId="10" fillId="0" borderId="21" xfId="0" applyFont="1" applyFill="1" applyBorder="1" applyAlignment="1">
      <alignment horizontal="left" vertical="center" shrinkToFit="1"/>
    </xf>
    <xf numFmtId="0" fontId="10" fillId="0" borderId="24" xfId="0" applyFont="1" applyFill="1" applyBorder="1" applyAlignment="1">
      <alignment horizontal="left" vertical="center" shrinkToFit="1"/>
    </xf>
    <xf numFmtId="0" fontId="10" fillId="0" borderId="42" xfId="0" applyFont="1" applyFill="1" applyBorder="1" applyAlignment="1">
      <alignment horizontal="left" vertical="center" shrinkToFit="1"/>
    </xf>
    <xf numFmtId="0" fontId="10" fillId="0" borderId="46" xfId="0" applyFont="1" applyFill="1" applyBorder="1" applyAlignment="1">
      <alignment horizontal="center" vertical="center"/>
    </xf>
    <xf numFmtId="0" fontId="10" fillId="0" borderId="22" xfId="0" applyFont="1" applyFill="1" applyBorder="1" applyAlignment="1">
      <alignment horizontal="center" vertical="center"/>
    </xf>
    <xf numFmtId="0" fontId="10" fillId="0" borderId="24" xfId="0" applyFont="1" applyFill="1" applyBorder="1" applyAlignment="1">
      <alignment horizontal="center" vertical="center"/>
    </xf>
    <xf numFmtId="0" fontId="10" fillId="0" borderId="42" xfId="0" applyFont="1" applyFill="1" applyBorder="1" applyAlignment="1">
      <alignment horizontal="center" vertical="center"/>
    </xf>
    <xf numFmtId="0" fontId="10" fillId="0" borderId="20" xfId="0" applyFont="1" applyFill="1" applyBorder="1" applyAlignment="1">
      <alignment horizontal="left" vertical="center" shrinkToFit="1"/>
    </xf>
    <xf numFmtId="0" fontId="10" fillId="0" borderId="15" xfId="0" applyFont="1" applyFill="1" applyBorder="1" applyAlignment="1">
      <alignment horizontal="left" vertical="center" shrinkToFit="1"/>
    </xf>
    <xf numFmtId="0" fontId="10" fillId="0" borderId="87" xfId="0" applyFont="1" applyFill="1" applyBorder="1" applyAlignment="1">
      <alignment horizontal="left" vertical="center" shrinkToFit="1"/>
    </xf>
    <xf numFmtId="0" fontId="10" fillId="0" borderId="65" xfId="0" applyFont="1" applyFill="1" applyBorder="1" applyAlignment="1">
      <alignment horizontal="center" vertical="center"/>
    </xf>
    <xf numFmtId="0" fontId="10" fillId="0" borderId="35" xfId="0" applyFont="1" applyFill="1" applyBorder="1" applyAlignment="1">
      <alignment horizontal="center" vertical="center"/>
    </xf>
    <xf numFmtId="0" fontId="10" fillId="0" borderId="15" xfId="0" applyFont="1" applyFill="1" applyBorder="1" applyAlignment="1">
      <alignment horizontal="center" vertical="center"/>
    </xf>
    <xf numFmtId="0" fontId="10" fillId="0" borderId="87" xfId="0" applyFont="1" applyFill="1" applyBorder="1" applyAlignment="1">
      <alignment horizontal="center" vertical="center"/>
    </xf>
    <xf numFmtId="0" fontId="10" fillId="0" borderId="79" xfId="0" applyFont="1" applyFill="1" applyBorder="1" applyAlignment="1">
      <alignment horizontal="center" vertical="center"/>
    </xf>
    <xf numFmtId="58" fontId="10" fillId="0" borderId="0" xfId="0" applyNumberFormat="1" applyFont="1" applyFill="1" applyBorder="1" applyAlignment="1">
      <alignment horizontal="left" vertical="center"/>
    </xf>
    <xf numFmtId="0" fontId="10" fillId="0" borderId="80" xfId="0" applyFont="1" applyFill="1" applyBorder="1" applyAlignment="1">
      <alignment horizontal="center" vertical="top" wrapText="1"/>
    </xf>
    <xf numFmtId="0" fontId="10" fillId="0" borderId="81" xfId="0" applyFont="1" applyFill="1" applyBorder="1" applyAlignment="1">
      <alignment horizontal="center" vertical="top" wrapText="1"/>
    </xf>
    <xf numFmtId="0" fontId="10" fillId="0" borderId="82" xfId="0" applyFont="1" applyFill="1" applyBorder="1" applyAlignment="1">
      <alignment horizontal="center" vertical="top" wrapText="1"/>
    </xf>
    <xf numFmtId="0" fontId="10" fillId="0" borderId="83" xfId="0" applyFont="1" applyFill="1" applyBorder="1" applyAlignment="1">
      <alignment horizontal="center" vertical="top" wrapText="1"/>
    </xf>
    <xf numFmtId="0" fontId="10" fillId="0" borderId="0" xfId="0" applyFont="1" applyFill="1" applyBorder="1" applyAlignment="1">
      <alignment horizontal="center" vertical="top" wrapText="1"/>
    </xf>
    <xf numFmtId="0" fontId="10" fillId="0" borderId="84" xfId="0" applyFont="1" applyFill="1" applyBorder="1" applyAlignment="1">
      <alignment horizontal="center" vertical="top" wrapText="1"/>
    </xf>
    <xf numFmtId="0" fontId="10" fillId="0" borderId="85" xfId="0" applyFont="1" applyFill="1" applyBorder="1" applyAlignment="1">
      <alignment horizontal="center" vertical="top" wrapText="1"/>
    </xf>
    <xf numFmtId="0" fontId="10" fillId="0" borderId="79" xfId="0" applyFont="1" applyFill="1" applyBorder="1" applyAlignment="1">
      <alignment horizontal="center" vertical="top" wrapText="1"/>
    </xf>
    <xf numFmtId="0" fontId="10" fillId="0" borderId="86" xfId="0" applyFont="1" applyFill="1" applyBorder="1" applyAlignment="1">
      <alignment horizontal="center" vertical="top" wrapText="1"/>
    </xf>
    <xf numFmtId="180" fontId="9" fillId="0" borderId="30" xfId="0" applyNumberFormat="1" applyFont="1" applyFill="1" applyBorder="1" applyAlignment="1">
      <alignment horizontal="center" vertical="center" textRotation="255"/>
    </xf>
    <xf numFmtId="179" fontId="10" fillId="0" borderId="47" xfId="1" applyNumberFormat="1" applyFont="1" applyFill="1" applyBorder="1" applyAlignment="1" applyProtection="1">
      <alignment vertical="center"/>
      <protection locked="0"/>
    </xf>
    <xf numFmtId="180" fontId="9" fillId="0" borderId="1" xfId="0" applyNumberFormat="1" applyFont="1" applyFill="1" applyBorder="1" applyAlignment="1">
      <alignment horizontal="center" vertical="center" textRotation="255"/>
    </xf>
    <xf numFmtId="180" fontId="9" fillId="0" borderId="41" xfId="0" applyNumberFormat="1" applyFont="1" applyFill="1" applyBorder="1" applyAlignment="1">
      <alignment horizontal="center" vertical="center" textRotation="255"/>
    </xf>
    <xf numFmtId="179" fontId="21" fillId="0" borderId="47" xfId="1" applyNumberFormat="1" applyFont="1" applyFill="1" applyBorder="1" applyAlignment="1">
      <alignment vertical="center"/>
    </xf>
    <xf numFmtId="179" fontId="9" fillId="0" borderId="92" xfId="1" applyNumberFormat="1" applyFont="1" applyFill="1" applyBorder="1" applyAlignment="1">
      <alignment vertical="center"/>
    </xf>
    <xf numFmtId="179" fontId="9" fillId="0" borderId="93" xfId="1" applyNumberFormat="1" applyFont="1" applyFill="1" applyBorder="1" applyAlignment="1">
      <alignment vertical="center"/>
    </xf>
    <xf numFmtId="0" fontId="0" fillId="0" borderId="58" xfId="0" applyFont="1" applyFill="1" applyBorder="1" applyAlignment="1">
      <alignment horizontal="center" vertical="center"/>
    </xf>
    <xf numFmtId="0" fontId="0" fillId="0" borderId="62" xfId="0" applyFont="1" applyFill="1" applyBorder="1" applyAlignment="1">
      <alignment horizontal="center" vertical="center"/>
    </xf>
    <xf numFmtId="179" fontId="9" fillId="0" borderId="94" xfId="1" applyNumberFormat="1" applyFont="1" applyFill="1" applyBorder="1" applyAlignment="1">
      <alignment vertical="center"/>
    </xf>
    <xf numFmtId="179" fontId="9" fillId="0" borderId="95" xfId="1" applyNumberFormat="1" applyFont="1" applyFill="1" applyBorder="1" applyAlignment="1">
      <alignment vertical="center"/>
    </xf>
    <xf numFmtId="179" fontId="10" fillId="0" borderId="26" xfId="1" applyNumberFormat="1" applyFont="1" applyFill="1" applyBorder="1" applyAlignment="1" applyProtection="1">
      <alignment vertical="center"/>
      <protection locked="0"/>
    </xf>
    <xf numFmtId="0" fontId="17" fillId="0" borderId="49" xfId="0" applyFont="1" applyFill="1" applyBorder="1" applyAlignment="1">
      <alignment horizontal="center" vertical="center"/>
    </xf>
    <xf numFmtId="0" fontId="0" fillId="0" borderId="23" xfId="0" applyFont="1" applyFill="1" applyBorder="1" applyAlignment="1">
      <alignment horizontal="center" vertical="center"/>
    </xf>
    <xf numFmtId="0" fontId="17" fillId="0" borderId="13" xfId="0" applyFont="1" applyFill="1" applyBorder="1" applyAlignment="1">
      <alignment horizontal="center" vertical="center" wrapText="1"/>
    </xf>
    <xf numFmtId="0" fontId="0" fillId="0" borderId="27" xfId="0" applyFont="1" applyFill="1" applyBorder="1" applyAlignment="1">
      <alignment vertical="center"/>
    </xf>
    <xf numFmtId="0" fontId="17" fillId="0" borderId="25" xfId="0" applyFont="1" applyFill="1" applyBorder="1" applyAlignment="1">
      <alignment horizontal="center" vertical="center" wrapText="1"/>
    </xf>
    <xf numFmtId="0" fontId="0" fillId="0" borderId="28" xfId="0" applyFont="1" applyFill="1" applyBorder="1" applyAlignment="1">
      <alignment vertical="center"/>
    </xf>
    <xf numFmtId="0" fontId="17" fillId="0" borderId="67" xfId="0" applyFont="1" applyFill="1" applyBorder="1" applyAlignment="1">
      <alignment horizontal="center" vertical="center" wrapText="1"/>
    </xf>
    <xf numFmtId="0" fontId="0" fillId="0" borderId="44" xfId="0" applyFont="1" applyFill="1" applyBorder="1" applyAlignment="1">
      <alignment vertical="center"/>
    </xf>
    <xf numFmtId="0" fontId="17" fillId="0" borderId="62" xfId="0" applyFont="1" applyFill="1" applyBorder="1" applyAlignment="1">
      <alignment horizontal="center" vertical="center" wrapText="1"/>
    </xf>
    <xf numFmtId="0" fontId="17" fillId="0" borderId="16" xfId="0" applyFont="1" applyFill="1" applyBorder="1" applyAlignment="1">
      <alignment horizontal="center" vertical="center" wrapText="1"/>
    </xf>
    <xf numFmtId="0" fontId="14" fillId="0" borderId="21" xfId="0" applyFont="1" applyFill="1" applyBorder="1" applyAlignment="1">
      <alignment horizontal="left" vertical="center" shrinkToFit="1"/>
    </xf>
    <xf numFmtId="0" fontId="9" fillId="0" borderId="24" xfId="0" applyFont="1" applyBorder="1" applyAlignment="1">
      <alignment horizontal="left" vertical="center" shrinkToFit="1"/>
    </xf>
    <xf numFmtId="0" fontId="9" fillId="0" borderId="42" xfId="0" applyFont="1" applyBorder="1" applyAlignment="1">
      <alignment horizontal="left" vertical="center" shrinkToFit="1"/>
    </xf>
    <xf numFmtId="0" fontId="14" fillId="0" borderId="20" xfId="0" applyFont="1" applyFill="1" applyBorder="1" applyAlignment="1">
      <alignment horizontal="left" vertical="center" shrinkToFit="1"/>
    </xf>
    <xf numFmtId="0" fontId="9" fillId="0" borderId="15" xfId="0" applyFont="1" applyBorder="1" applyAlignment="1">
      <alignment horizontal="left" vertical="center" shrinkToFit="1"/>
    </xf>
    <xf numFmtId="0" fontId="9" fillId="0" borderId="87" xfId="0" applyFont="1" applyBorder="1" applyAlignment="1">
      <alignment horizontal="left" vertical="center" shrinkToFit="1"/>
    </xf>
    <xf numFmtId="0" fontId="17" fillId="0" borderId="89" xfId="0" applyFont="1" applyFill="1" applyBorder="1" applyAlignment="1">
      <alignment horizontal="left" vertical="center" wrapText="1"/>
    </xf>
    <xf numFmtId="0" fontId="0" fillId="0" borderId="90" xfId="0" applyFont="1" applyFill="1" applyBorder="1" applyAlignment="1">
      <alignment horizontal="left" vertical="center"/>
    </xf>
    <xf numFmtId="0" fontId="0" fillId="0" borderId="91" xfId="0" applyFont="1" applyFill="1" applyBorder="1" applyAlignment="1">
      <alignment horizontal="left" vertical="center"/>
    </xf>
    <xf numFmtId="0" fontId="17" fillId="0" borderId="58" xfId="0" applyFont="1" applyFill="1" applyBorder="1" applyAlignment="1">
      <alignment horizontal="center" vertical="center" wrapText="1"/>
    </xf>
    <xf numFmtId="0" fontId="17" fillId="0" borderId="46" xfId="0" applyFont="1" applyFill="1" applyBorder="1" applyAlignment="1">
      <alignment horizontal="center" vertical="center" wrapText="1"/>
    </xf>
    <xf numFmtId="0" fontId="17" fillId="0" borderId="42"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47" xfId="0" applyFont="1" applyFill="1" applyBorder="1" applyAlignment="1">
      <alignment horizontal="center" vertical="center" wrapText="1"/>
    </xf>
    <xf numFmtId="0" fontId="17" fillId="0" borderId="46" xfId="0" applyFont="1" applyFill="1" applyBorder="1" applyAlignment="1">
      <alignment horizontal="center" vertical="center"/>
    </xf>
    <xf numFmtId="0" fontId="17" fillId="0" borderId="70" xfId="0" applyFont="1" applyFill="1" applyBorder="1" applyAlignment="1">
      <alignment horizontal="center" vertical="center"/>
    </xf>
    <xf numFmtId="0" fontId="17" fillId="0" borderId="23" xfId="0" applyFont="1" applyFill="1" applyBorder="1" applyAlignment="1">
      <alignment horizontal="center" vertical="center"/>
    </xf>
    <xf numFmtId="179" fontId="14" fillId="0" borderId="45" xfId="1" applyNumberFormat="1" applyFont="1" applyFill="1" applyBorder="1" applyAlignment="1" applyProtection="1">
      <alignment vertical="center"/>
    </xf>
    <xf numFmtId="179" fontId="14" fillId="0" borderId="31" xfId="1" applyNumberFormat="1" applyFont="1" applyFill="1" applyBorder="1" applyAlignment="1" applyProtection="1">
      <alignment vertical="center"/>
    </xf>
    <xf numFmtId="0" fontId="0" fillId="0" borderId="26" xfId="0" applyFont="1" applyFill="1" applyBorder="1" applyAlignment="1">
      <alignment vertical="center"/>
    </xf>
    <xf numFmtId="179" fontId="9" fillId="0" borderId="22" xfId="1" applyNumberFormat="1" applyFont="1" applyFill="1" applyBorder="1" applyAlignment="1" applyProtection="1">
      <alignment vertical="center"/>
      <protection locked="0"/>
    </xf>
    <xf numFmtId="0" fontId="0" fillId="0" borderId="7" xfId="0" applyFont="1" applyFill="1" applyBorder="1" applyAlignment="1">
      <alignment vertical="center"/>
    </xf>
    <xf numFmtId="179" fontId="9" fillId="0" borderId="40" xfId="1" applyNumberFormat="1" applyFont="1" applyFill="1" applyBorder="1" applyAlignment="1" applyProtection="1">
      <alignment vertical="center"/>
      <protection locked="0"/>
    </xf>
    <xf numFmtId="0" fontId="0" fillId="0" borderId="32" xfId="0" applyFont="1" applyFill="1" applyBorder="1" applyAlignment="1">
      <alignment vertical="center"/>
    </xf>
    <xf numFmtId="179" fontId="9" fillId="0" borderId="7" xfId="1" applyNumberFormat="1" applyFont="1" applyFill="1" applyBorder="1" applyAlignment="1" applyProtection="1">
      <alignment vertical="center"/>
      <protection locked="0"/>
    </xf>
    <xf numFmtId="179" fontId="9" fillId="0" borderId="32" xfId="1" applyNumberFormat="1" applyFont="1" applyFill="1" applyBorder="1" applyAlignment="1" applyProtection="1">
      <alignment vertical="center"/>
      <protection locked="0"/>
    </xf>
    <xf numFmtId="179" fontId="14" fillId="0" borderId="2" xfId="1" applyNumberFormat="1" applyFont="1" applyFill="1" applyBorder="1" applyAlignment="1" applyProtection="1">
      <alignment vertical="center"/>
    </xf>
    <xf numFmtId="0" fontId="0" fillId="0" borderId="45" xfId="0" applyFont="1" applyFill="1" applyBorder="1" applyAlignment="1">
      <alignment vertical="center"/>
    </xf>
    <xf numFmtId="179" fontId="14" fillId="0" borderId="46" xfId="1" applyNumberFormat="1" applyFont="1" applyFill="1" applyBorder="1" applyAlignment="1" applyProtection="1">
      <alignment vertical="center"/>
    </xf>
    <xf numFmtId="0" fontId="0" fillId="0" borderId="31" xfId="0" applyFont="1" applyFill="1" applyBorder="1" applyAlignment="1">
      <alignment vertical="center"/>
    </xf>
    <xf numFmtId="0" fontId="25" fillId="0" borderId="58" xfId="0" applyFont="1" applyFill="1" applyBorder="1" applyAlignment="1">
      <alignment horizontal="left" vertical="center" shrinkToFit="1"/>
    </xf>
    <xf numFmtId="0" fontId="0" fillId="0" borderId="62" xfId="0" applyFill="1" applyBorder="1" applyAlignment="1">
      <alignment horizontal="left" vertical="center" shrinkToFit="1"/>
    </xf>
    <xf numFmtId="0" fontId="0" fillId="0" borderId="16" xfId="0" applyFill="1" applyBorder="1" applyAlignment="1">
      <alignment horizontal="left" vertical="center" shrinkToFit="1"/>
    </xf>
    <xf numFmtId="0" fontId="24" fillId="0" borderId="58" xfId="0" applyFont="1" applyFill="1" applyBorder="1" applyAlignment="1">
      <alignment horizontal="distributed" vertical="center" indent="1"/>
    </xf>
    <xf numFmtId="0" fontId="0" fillId="0" borderId="16" xfId="0" applyFill="1" applyBorder="1" applyAlignment="1">
      <alignment horizontal="distributed" vertical="center" indent="1"/>
    </xf>
    <xf numFmtId="179" fontId="11" fillId="0" borderId="93" xfId="1" applyNumberFormat="1" applyFont="1" applyFill="1" applyBorder="1" applyAlignment="1">
      <alignment vertical="center"/>
    </xf>
    <xf numFmtId="179" fontId="11" fillId="0" borderId="94" xfId="1" applyNumberFormat="1" applyFont="1" applyFill="1" applyBorder="1" applyAlignment="1">
      <alignment vertical="center"/>
    </xf>
    <xf numFmtId="179" fontId="11" fillId="0" borderId="95" xfId="1" applyNumberFormat="1" applyFont="1" applyFill="1" applyBorder="1" applyAlignment="1">
      <alignment vertical="center"/>
    </xf>
    <xf numFmtId="0" fontId="26" fillId="0" borderId="58" xfId="0" applyFont="1" applyFill="1" applyBorder="1" applyAlignment="1">
      <alignment horizontal="center" vertical="center"/>
    </xf>
    <xf numFmtId="0" fontId="26" fillId="0" borderId="62" xfId="0" applyFont="1" applyFill="1" applyBorder="1" applyAlignment="1">
      <alignment horizontal="center" vertical="center"/>
    </xf>
    <xf numFmtId="0" fontId="26" fillId="0" borderId="16" xfId="0" applyFont="1" applyFill="1" applyBorder="1" applyAlignment="1">
      <alignment horizontal="center" vertical="center"/>
    </xf>
    <xf numFmtId="0" fontId="24" fillId="0" borderId="16" xfId="0" applyFont="1" applyFill="1" applyBorder="1" applyAlignment="1">
      <alignment horizontal="center" vertical="center"/>
    </xf>
    <xf numFmtId="0" fontId="24" fillId="0" borderId="58" xfId="0" applyFont="1" applyFill="1" applyBorder="1" applyAlignment="1">
      <alignment horizontal="center" vertical="center"/>
    </xf>
    <xf numFmtId="0" fontId="24" fillId="0" borderId="62" xfId="0" applyFont="1" applyFill="1" applyBorder="1" applyAlignment="1">
      <alignment horizontal="center" vertical="center"/>
    </xf>
    <xf numFmtId="180" fontId="11" fillId="0" borderId="1" xfId="0" applyNumberFormat="1" applyFont="1" applyFill="1" applyBorder="1" applyAlignment="1">
      <alignment horizontal="center" vertical="center" textRotation="255"/>
    </xf>
    <xf numFmtId="180" fontId="11" fillId="0" borderId="30" xfId="0" applyNumberFormat="1" applyFont="1" applyFill="1" applyBorder="1" applyAlignment="1">
      <alignment horizontal="center" vertical="center" textRotation="255"/>
    </xf>
    <xf numFmtId="180" fontId="11" fillId="0" borderId="41" xfId="0" applyNumberFormat="1" applyFont="1" applyFill="1" applyBorder="1" applyAlignment="1">
      <alignment horizontal="center" vertical="center" textRotation="255"/>
    </xf>
    <xf numFmtId="179" fontId="6" fillId="0" borderId="47" xfId="1" applyNumberFormat="1" applyFont="1" applyFill="1" applyBorder="1" applyAlignment="1">
      <alignment vertical="center"/>
    </xf>
    <xf numFmtId="179" fontId="6" fillId="0" borderId="46" xfId="1" applyNumberFormat="1" applyFont="1" applyFill="1" applyBorder="1" applyAlignment="1">
      <alignment vertical="center"/>
    </xf>
    <xf numFmtId="179" fontId="6" fillId="0" borderId="31" xfId="1" applyNumberFormat="1" applyFont="1" applyFill="1" applyBorder="1" applyAlignment="1">
      <alignment vertical="center"/>
    </xf>
    <xf numFmtId="179" fontId="6" fillId="0" borderId="26" xfId="1" applyNumberFormat="1" applyFont="1" applyFill="1" applyBorder="1" applyAlignment="1">
      <alignment vertical="center"/>
    </xf>
    <xf numFmtId="179" fontId="11" fillId="0" borderId="92" xfId="1" applyNumberFormat="1" applyFont="1" applyFill="1" applyBorder="1" applyAlignment="1">
      <alignment vertical="center"/>
    </xf>
    <xf numFmtId="182" fontId="11" fillId="0" borderId="46" xfId="0" applyNumberFormat="1" applyFont="1" applyFill="1" applyBorder="1" applyAlignment="1">
      <alignment horizontal="center" vertical="center" textRotation="255"/>
    </xf>
    <xf numFmtId="182" fontId="11" fillId="0" borderId="31" xfId="0" applyNumberFormat="1" applyFont="1" applyFill="1" applyBorder="1" applyAlignment="1">
      <alignment horizontal="center" vertical="center" textRotation="255"/>
    </xf>
    <xf numFmtId="182" fontId="11" fillId="0" borderId="26" xfId="0" applyNumberFormat="1" applyFont="1" applyFill="1" applyBorder="1" applyAlignment="1">
      <alignment horizontal="center" vertical="center" textRotation="255"/>
    </xf>
    <xf numFmtId="179" fontId="11" fillId="0" borderId="47" xfId="1" applyNumberFormat="1" applyFont="1" applyFill="1" applyBorder="1" applyAlignment="1" applyProtection="1">
      <alignment vertical="center"/>
      <protection locked="0"/>
    </xf>
    <xf numFmtId="179" fontId="11" fillId="0" borderId="46" xfId="1" applyNumberFormat="1" applyFont="1" applyFill="1" applyBorder="1" applyAlignment="1" applyProtection="1">
      <alignment vertical="center"/>
      <protection locked="0"/>
    </xf>
    <xf numFmtId="0" fontId="0" fillId="0" borderId="31" xfId="0" applyFill="1" applyBorder="1" applyAlignment="1">
      <alignment vertical="center"/>
    </xf>
    <xf numFmtId="0" fontId="0" fillId="0" borderId="26" xfId="0" applyFill="1" applyBorder="1" applyAlignment="1">
      <alignment vertical="center"/>
    </xf>
    <xf numFmtId="182" fontId="11" fillId="0" borderId="30" xfId="0" applyNumberFormat="1" applyFont="1" applyFill="1" applyBorder="1" applyAlignment="1">
      <alignment horizontal="center" vertical="center" textRotation="255"/>
    </xf>
    <xf numFmtId="0" fontId="26" fillId="0" borderId="47" xfId="0" applyFont="1" applyFill="1" applyBorder="1" applyAlignment="1">
      <alignment horizontal="center" vertical="center" wrapText="1"/>
    </xf>
    <xf numFmtId="0" fontId="26" fillId="0" borderId="46" xfId="0" applyFont="1" applyFill="1" applyBorder="1" applyAlignment="1">
      <alignment horizontal="center" vertical="center"/>
    </xf>
    <xf numFmtId="178" fontId="26" fillId="0" borderId="31" xfId="0" applyNumberFormat="1" applyFont="1" applyFill="1" applyBorder="1" applyAlignment="1">
      <alignment horizontal="left"/>
    </xf>
    <xf numFmtId="178" fontId="26" fillId="0" borderId="26" xfId="0" applyNumberFormat="1" applyFont="1" applyFill="1" applyBorder="1" applyAlignment="1">
      <alignment horizontal="left"/>
    </xf>
    <xf numFmtId="179" fontId="11" fillId="0" borderId="26" xfId="1" applyNumberFormat="1" applyFont="1" applyFill="1" applyBorder="1" applyAlignment="1" applyProtection="1">
      <alignment vertical="center"/>
      <protection locked="0"/>
    </xf>
    <xf numFmtId="182" fontId="11" fillId="0" borderId="1" xfId="0" applyNumberFormat="1" applyFont="1" applyFill="1" applyBorder="1" applyAlignment="1">
      <alignment horizontal="center" vertical="center" textRotation="255"/>
    </xf>
    <xf numFmtId="182" fontId="11" fillId="0" borderId="41" xfId="0" applyNumberFormat="1" applyFont="1" applyFill="1" applyBorder="1" applyAlignment="1">
      <alignment horizontal="center" vertical="center" textRotation="255"/>
    </xf>
    <xf numFmtId="0" fontId="26" fillId="0" borderId="42" xfId="0" applyFont="1" applyFill="1" applyBorder="1" applyAlignment="1">
      <alignment horizontal="center" vertical="center" wrapText="1"/>
    </xf>
    <xf numFmtId="0" fontId="26" fillId="0" borderId="6" xfId="0" applyFont="1" applyFill="1" applyBorder="1" applyAlignment="1">
      <alignment horizontal="center" vertical="center" wrapText="1"/>
    </xf>
    <xf numFmtId="0" fontId="26" fillId="0" borderId="46" xfId="0" applyFont="1" applyFill="1" applyBorder="1" applyAlignment="1">
      <alignment horizontal="center" vertical="center" wrapText="1"/>
    </xf>
    <xf numFmtId="179" fontId="11" fillId="0" borderId="31" xfId="1" applyNumberFormat="1" applyFont="1" applyFill="1" applyBorder="1" applyAlignment="1" applyProtection="1">
      <alignment vertical="center"/>
      <protection locked="0"/>
    </xf>
    <xf numFmtId="0" fontId="0" fillId="0" borderId="31" xfId="0" applyFill="1" applyBorder="1" applyAlignment="1">
      <alignment horizontal="center" vertical="center" wrapText="1"/>
    </xf>
    <xf numFmtId="179" fontId="24" fillId="0" borderId="92" xfId="1" applyNumberFormat="1" applyFont="1" applyFill="1" applyBorder="1" applyAlignment="1">
      <alignment vertical="center"/>
    </xf>
    <xf numFmtId="0" fontId="25" fillId="0" borderId="62" xfId="0" applyFont="1" applyFill="1" applyBorder="1" applyAlignment="1">
      <alignment horizontal="left" vertical="center" shrinkToFit="1"/>
    </xf>
    <xf numFmtId="0" fontId="25" fillId="0" borderId="16" xfId="0" applyFont="1" applyFill="1" applyBorder="1" applyAlignment="1">
      <alignment horizontal="left" vertical="center" shrinkToFit="1"/>
    </xf>
    <xf numFmtId="179" fontId="24" fillId="0" borderId="93" xfId="1" applyNumberFormat="1" applyFont="1" applyFill="1" applyBorder="1" applyAlignment="1">
      <alignment vertical="center"/>
    </xf>
    <xf numFmtId="179" fontId="24" fillId="0" borderId="94" xfId="1" applyNumberFormat="1" applyFont="1" applyFill="1" applyBorder="1" applyAlignment="1">
      <alignment vertical="center"/>
    </xf>
    <xf numFmtId="179" fontId="24" fillId="0" borderId="95" xfId="1" applyNumberFormat="1" applyFont="1" applyFill="1" applyBorder="1" applyAlignment="1">
      <alignment vertical="center"/>
    </xf>
    <xf numFmtId="179" fontId="24" fillId="0" borderId="47" xfId="1" applyNumberFormat="1" applyFont="1" applyFill="1" applyBorder="1" applyAlignment="1" applyProtection="1">
      <alignment vertical="center"/>
      <protection locked="0"/>
    </xf>
    <xf numFmtId="179" fontId="24" fillId="0" borderId="46" xfId="1" applyNumberFormat="1" applyFont="1" applyFill="1" applyBorder="1" applyAlignment="1" applyProtection="1">
      <alignment vertical="center"/>
      <protection locked="0"/>
    </xf>
    <xf numFmtId="0" fontId="1" fillId="0" borderId="31" xfId="0" applyFont="1" applyFill="1" applyBorder="1" applyAlignment="1">
      <alignment vertical="center"/>
    </xf>
    <xf numFmtId="0" fontId="1" fillId="0" borderId="26" xfId="0" applyFont="1" applyFill="1" applyBorder="1" applyAlignment="1">
      <alignment vertical="center"/>
    </xf>
    <xf numFmtId="0" fontId="9" fillId="0" borderId="31" xfId="0" applyFont="1" applyFill="1" applyBorder="1" applyAlignment="1">
      <alignment vertical="center"/>
    </xf>
    <xf numFmtId="0" fontId="9" fillId="0" borderId="26" xfId="0" applyFont="1" applyFill="1" applyBorder="1" applyAlignment="1">
      <alignment vertical="center"/>
    </xf>
    <xf numFmtId="0" fontId="24" fillId="0" borderId="61" xfId="0" applyFont="1" applyFill="1" applyBorder="1" applyAlignment="1">
      <alignment horizontal="center" vertical="center"/>
    </xf>
    <xf numFmtId="0" fontId="26" fillId="0" borderId="3" xfId="0" applyFont="1" applyFill="1" applyBorder="1" applyAlignment="1" applyProtection="1">
      <alignment horizontal="left" vertical="center" shrinkToFit="1"/>
      <protection locked="0"/>
    </xf>
    <xf numFmtId="0" fontId="26" fillId="0" borderId="15" xfId="0" applyFont="1" applyFill="1" applyBorder="1" applyAlignment="1" applyProtection="1">
      <alignment horizontal="left" vertical="center" shrinkToFit="1"/>
      <protection locked="0"/>
    </xf>
    <xf numFmtId="0" fontId="26" fillId="0" borderId="87" xfId="0" applyFont="1" applyFill="1" applyBorder="1" applyAlignment="1" applyProtection="1">
      <alignment horizontal="left" vertical="center" shrinkToFit="1"/>
      <protection locked="0"/>
    </xf>
    <xf numFmtId="0" fontId="11" fillId="0" borderId="58" xfId="0" applyFont="1" applyFill="1" applyBorder="1" applyAlignment="1">
      <alignment horizontal="center" vertical="center" shrinkToFit="1"/>
    </xf>
    <xf numFmtId="0" fontId="0" fillId="0" borderId="62" xfId="0" applyFill="1" applyBorder="1" applyAlignment="1">
      <alignment horizontal="center" vertical="center" shrinkToFit="1"/>
    </xf>
    <xf numFmtId="0" fontId="0" fillId="0" borderId="16" xfId="0" applyFill="1" applyBorder="1" applyAlignment="1">
      <alignment horizontal="center" vertical="center" shrinkToFit="1"/>
    </xf>
    <xf numFmtId="0" fontId="26" fillId="0" borderId="58" xfId="0" applyFont="1" applyFill="1" applyBorder="1" applyAlignment="1">
      <alignment horizontal="left" vertical="center" shrinkToFit="1"/>
    </xf>
    <xf numFmtId="0" fontId="26" fillId="0" borderId="62" xfId="0" applyFont="1" applyFill="1" applyBorder="1" applyAlignment="1">
      <alignment horizontal="left" vertical="center" shrinkToFit="1"/>
    </xf>
    <xf numFmtId="0" fontId="26" fillId="0" borderId="16" xfId="0" applyFont="1" applyFill="1" applyBorder="1" applyAlignment="1">
      <alignment horizontal="left" vertical="center" shrinkToFit="1"/>
    </xf>
    <xf numFmtId="0" fontId="26" fillId="0" borderId="38" xfId="0" applyFont="1" applyFill="1" applyBorder="1" applyAlignment="1" applyProtection="1">
      <alignment horizontal="left" vertical="center" shrinkToFit="1"/>
      <protection locked="0"/>
    </xf>
    <xf numFmtId="0" fontId="26" fillId="0" borderId="9" xfId="0" applyFont="1" applyFill="1" applyBorder="1" applyAlignment="1" applyProtection="1">
      <alignment horizontal="left" vertical="center" shrinkToFit="1"/>
      <protection locked="0"/>
    </xf>
    <xf numFmtId="0" fontId="26" fillId="0" borderId="11" xfId="0" applyFont="1" applyFill="1" applyBorder="1" applyAlignment="1" applyProtection="1">
      <alignment horizontal="left" vertical="center" shrinkToFit="1"/>
      <protection locked="0"/>
    </xf>
    <xf numFmtId="0" fontId="26" fillId="0" borderId="1" xfId="0" applyFont="1" applyFill="1" applyBorder="1" applyAlignment="1" applyProtection="1">
      <alignment horizontal="left" vertical="center" shrinkToFit="1"/>
      <protection locked="0"/>
    </xf>
    <xf numFmtId="0" fontId="26" fillId="0" borderId="24" xfId="0" applyFont="1" applyFill="1" applyBorder="1" applyAlignment="1" applyProtection="1">
      <alignment horizontal="left" vertical="center" shrinkToFit="1"/>
      <protection locked="0"/>
    </xf>
    <xf numFmtId="0" fontId="26" fillId="0" borderId="42" xfId="0" applyFont="1" applyFill="1" applyBorder="1" applyAlignment="1" applyProtection="1">
      <alignment horizontal="left" vertical="center" shrinkToFit="1"/>
      <protection locked="0"/>
    </xf>
    <xf numFmtId="0" fontId="26" fillId="0" borderId="31" xfId="0" applyFont="1" applyFill="1" applyBorder="1" applyAlignment="1">
      <alignment horizontal="center" vertical="center" wrapText="1"/>
    </xf>
    <xf numFmtId="0" fontId="26" fillId="0" borderId="31" xfId="0" applyFont="1" applyFill="1" applyBorder="1" applyAlignment="1">
      <alignment horizontal="center" vertical="center"/>
    </xf>
    <xf numFmtId="0" fontId="24" fillId="0" borderId="62" xfId="0" applyFont="1" applyFill="1" applyBorder="1" applyAlignment="1">
      <alignment vertical="center"/>
    </xf>
    <xf numFmtId="0" fontId="24" fillId="0" borderId="16" xfId="0" applyFont="1" applyFill="1" applyBorder="1" applyAlignment="1">
      <alignment vertical="center"/>
    </xf>
    <xf numFmtId="0" fontId="0" fillId="0" borderId="31" xfId="0" applyFill="1" applyBorder="1" applyAlignment="1">
      <alignment horizontal="center" vertical="center"/>
    </xf>
    <xf numFmtId="0" fontId="26" fillId="0" borderId="40" xfId="0" quotePrefix="1" applyFont="1" applyFill="1" applyBorder="1" applyAlignment="1">
      <alignment horizontal="center" vertical="center" wrapText="1"/>
    </xf>
    <xf numFmtId="0" fontId="26" fillId="0" borderId="32" xfId="0" quotePrefix="1" applyFont="1" applyFill="1" applyBorder="1" applyAlignment="1">
      <alignment horizontal="center" vertical="center" wrapText="1"/>
    </xf>
    <xf numFmtId="0" fontId="26" fillId="0" borderId="42" xfId="0" quotePrefix="1" applyFont="1" applyFill="1" applyBorder="1" applyAlignment="1">
      <alignment horizontal="center" vertical="center" wrapText="1"/>
    </xf>
    <xf numFmtId="0" fontId="26" fillId="0" borderId="6" xfId="0" quotePrefix="1" applyFont="1" applyFill="1" applyBorder="1" applyAlignment="1">
      <alignment horizontal="center" vertical="center" wrapText="1"/>
    </xf>
    <xf numFmtId="0" fontId="26" fillId="0" borderId="22" xfId="0" applyFont="1" applyFill="1" applyBorder="1" applyAlignment="1">
      <alignment horizontal="center" vertical="center" textRotation="255"/>
    </xf>
    <xf numFmtId="0" fontId="26" fillId="0" borderId="27" xfId="0" applyFont="1" applyFill="1" applyBorder="1" applyAlignment="1">
      <alignment horizontal="center" vertical="center" textRotation="255"/>
    </xf>
    <xf numFmtId="0" fontId="26" fillId="0" borderId="24" xfId="0" quotePrefix="1" applyFont="1" applyFill="1" applyBorder="1" applyAlignment="1">
      <alignment horizontal="center" vertical="center" wrapText="1"/>
    </xf>
    <xf numFmtId="0" fontId="26" fillId="0" borderId="0" xfId="0" quotePrefix="1" applyFont="1" applyFill="1" applyBorder="1" applyAlignment="1">
      <alignment horizontal="center" vertical="center" wrapText="1"/>
    </xf>
    <xf numFmtId="0" fontId="25" fillId="0" borderId="1" xfId="0" applyFont="1" applyFill="1" applyBorder="1" applyAlignment="1">
      <alignment horizontal="left" vertical="center" shrinkToFit="1"/>
    </xf>
    <xf numFmtId="0" fontId="0" fillId="0" borderId="24" xfId="0" applyFill="1" applyBorder="1">
      <alignment vertical="center"/>
    </xf>
    <xf numFmtId="0" fontId="0" fillId="0" borderId="42" xfId="0" applyFill="1" applyBorder="1">
      <alignment vertical="center"/>
    </xf>
    <xf numFmtId="0" fontId="25" fillId="0" borderId="3" xfId="0" applyFont="1" applyFill="1" applyBorder="1" applyAlignment="1">
      <alignment horizontal="left" vertical="center" shrinkToFit="1"/>
    </xf>
    <xf numFmtId="0" fontId="0" fillId="0" borderId="15" xfId="0" applyFill="1" applyBorder="1">
      <alignment vertical="center"/>
    </xf>
    <xf numFmtId="0" fontId="0" fillId="0" borderId="87" xfId="0" applyFill="1" applyBorder="1">
      <alignment vertical="center"/>
    </xf>
    <xf numFmtId="0" fontId="26" fillId="0" borderId="1" xfId="0" applyFont="1" applyFill="1" applyBorder="1" applyAlignment="1" applyProtection="1">
      <alignment horizontal="center" vertical="center" wrapText="1"/>
    </xf>
    <xf numFmtId="0" fontId="26" fillId="0" borderId="24" xfId="0" applyFont="1" applyFill="1" applyBorder="1" applyAlignment="1" applyProtection="1">
      <alignment horizontal="center" vertical="center" wrapText="1"/>
    </xf>
    <xf numFmtId="0" fontId="26" fillId="0" borderId="42" xfId="0" applyFont="1" applyFill="1" applyBorder="1" applyAlignment="1" applyProtection="1">
      <alignment horizontal="center" vertical="center"/>
    </xf>
    <xf numFmtId="0" fontId="26" fillId="0" borderId="3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26" fillId="0" borderId="6" xfId="0" applyFont="1" applyFill="1" applyBorder="1" applyAlignment="1" applyProtection="1">
      <alignment horizontal="center" vertical="center"/>
    </xf>
    <xf numFmtId="0" fontId="26" fillId="0" borderId="30" xfId="0" applyFont="1" applyFill="1" applyBorder="1" applyAlignment="1" applyProtection="1">
      <alignment horizontal="center" vertical="center"/>
    </xf>
    <xf numFmtId="0" fontId="26" fillId="0" borderId="0" xfId="0" applyFont="1" applyFill="1" applyBorder="1" applyAlignment="1" applyProtection="1">
      <alignment horizontal="center" vertical="center"/>
    </xf>
    <xf numFmtId="0" fontId="26" fillId="0" borderId="41" xfId="0" applyFont="1" applyFill="1" applyBorder="1" applyAlignment="1" applyProtection="1">
      <alignment horizontal="center" vertical="center"/>
    </xf>
    <xf numFmtId="0" fontId="26" fillId="0" borderId="5" xfId="0" applyFont="1" applyFill="1" applyBorder="1" applyAlignment="1" applyProtection="1">
      <alignment horizontal="center" vertical="center"/>
    </xf>
    <xf numFmtId="0" fontId="26" fillId="0" borderId="29" xfId="0" applyFont="1" applyFill="1" applyBorder="1" applyAlignment="1" applyProtection="1">
      <alignment horizontal="center" vertical="center"/>
    </xf>
    <xf numFmtId="0" fontId="24" fillId="0" borderId="58" xfId="0" applyFont="1" applyFill="1" applyBorder="1" applyAlignment="1">
      <alignment horizontal="center" vertical="center" wrapText="1"/>
    </xf>
    <xf numFmtId="0" fontId="24" fillId="0" borderId="62" xfId="0" applyFont="1" applyFill="1" applyBorder="1" applyAlignment="1">
      <alignment horizontal="center" vertical="center" wrapText="1"/>
    </xf>
    <xf numFmtId="0" fontId="24" fillId="0" borderId="16" xfId="0" applyFont="1" applyFill="1" applyBorder="1" applyAlignment="1">
      <alignment horizontal="center" vertical="center" wrapText="1"/>
    </xf>
    <xf numFmtId="0" fontId="24" fillId="0" borderId="42" xfId="0" quotePrefix="1" applyFont="1" applyFill="1" applyBorder="1" applyAlignment="1">
      <alignment horizontal="center" vertical="center" wrapText="1"/>
    </xf>
    <xf numFmtId="0" fontId="24" fillId="0" borderId="6" xfId="0" quotePrefix="1" applyFont="1" applyFill="1" applyBorder="1" applyAlignment="1">
      <alignment horizontal="center" vertical="center" wrapText="1"/>
    </xf>
    <xf numFmtId="0" fontId="26" fillId="0" borderId="22"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4" fillId="0" borderId="1" xfId="0" quotePrefix="1" applyFont="1" applyFill="1" applyBorder="1" applyAlignment="1">
      <alignment horizontal="center" vertical="center" wrapText="1"/>
    </xf>
    <xf numFmtId="0" fontId="24" fillId="0" borderId="30" xfId="0" quotePrefix="1" applyFont="1" applyFill="1" applyBorder="1" applyAlignment="1">
      <alignment horizontal="center" vertical="center" wrapText="1"/>
    </xf>
    <xf numFmtId="0" fontId="24" fillId="0" borderId="40" xfId="0" applyFont="1" applyFill="1" applyBorder="1" applyAlignment="1">
      <alignment horizontal="center" vertical="center" wrapText="1"/>
    </xf>
    <xf numFmtId="0" fontId="24" fillId="0" borderId="32" xfId="0" applyFont="1" applyFill="1" applyBorder="1" applyAlignment="1">
      <alignment horizontal="center" vertical="center" wrapText="1"/>
    </xf>
    <xf numFmtId="0" fontId="24" fillId="0" borderId="42" xfId="0" applyFont="1" applyFill="1" applyBorder="1" applyAlignment="1">
      <alignment horizontal="center" vertical="center" wrapText="1"/>
    </xf>
    <xf numFmtId="0" fontId="24" fillId="0" borderId="6" xfId="0" applyFont="1" applyFill="1" applyBorder="1" applyAlignment="1">
      <alignment horizontal="center" vertical="center" wrapText="1"/>
    </xf>
    <xf numFmtId="0" fontId="24" fillId="0" borderId="22" xfId="0" quotePrefix="1" applyFont="1" applyFill="1" applyBorder="1" applyAlignment="1">
      <alignment horizontal="center" vertical="center" wrapText="1"/>
    </xf>
    <xf numFmtId="0" fontId="24" fillId="0" borderId="7" xfId="0" quotePrefix="1" applyFont="1" applyFill="1" applyBorder="1" applyAlignment="1">
      <alignment horizontal="center" vertical="center" wrapText="1"/>
    </xf>
    <xf numFmtId="0" fontId="26" fillId="0" borderId="26" xfId="0" applyFont="1" applyFill="1" applyBorder="1" applyAlignment="1">
      <alignment horizontal="center" vertical="center"/>
    </xf>
    <xf numFmtId="0" fontId="26" fillId="0" borderId="26" xfId="0" applyFont="1" applyFill="1" applyBorder="1" applyAlignment="1">
      <alignment horizontal="center" vertical="center" wrapText="1"/>
    </xf>
    <xf numFmtId="0" fontId="26" fillId="0" borderId="46" xfId="0" applyFont="1" applyFill="1" applyBorder="1" applyAlignment="1">
      <alignment horizontal="center" vertical="center" textRotation="255"/>
    </xf>
    <xf numFmtId="0" fontId="26" fillId="0" borderId="31" xfId="0" applyFont="1" applyFill="1" applyBorder="1" applyAlignment="1">
      <alignment horizontal="center" vertical="center" textRotation="255"/>
    </xf>
    <xf numFmtId="0" fontId="26" fillId="0" borderId="26" xfId="0" applyFont="1" applyFill="1" applyBorder="1" applyAlignment="1">
      <alignment horizontal="center" vertical="center" textRotation="255"/>
    </xf>
    <xf numFmtId="0" fontId="24" fillId="0" borderId="46" xfId="0" quotePrefix="1" applyFont="1" applyFill="1" applyBorder="1" applyAlignment="1">
      <alignment horizontal="center" vertical="center" wrapText="1"/>
    </xf>
    <xf numFmtId="0" fontId="24" fillId="0" borderId="31" xfId="0" quotePrefix="1" applyFont="1" applyFill="1" applyBorder="1" applyAlignment="1">
      <alignment horizontal="center" vertical="center" wrapText="1"/>
    </xf>
    <xf numFmtId="0" fontId="24" fillId="0" borderId="31" xfId="0" applyFont="1" applyFill="1" applyBorder="1" applyAlignment="1">
      <alignment horizontal="center" vertical="center" wrapText="1"/>
    </xf>
    <xf numFmtId="0" fontId="24" fillId="0" borderId="58" xfId="0" quotePrefix="1" applyFont="1" applyFill="1" applyBorder="1" applyAlignment="1">
      <alignment horizontal="center" vertical="center" wrapText="1"/>
    </xf>
    <xf numFmtId="0" fontId="11" fillId="0" borderId="62" xfId="0" applyFont="1" applyFill="1" applyBorder="1" applyAlignment="1">
      <alignment horizontal="center" vertical="center" shrinkToFit="1"/>
    </xf>
    <xf numFmtId="0" fontId="33" fillId="0" borderId="38" xfId="0" applyFont="1" applyFill="1" applyBorder="1" applyAlignment="1" applyProtection="1">
      <alignment horizontal="left" vertical="center" shrinkToFit="1"/>
    </xf>
    <xf numFmtId="0" fontId="33" fillId="0" borderId="9" xfId="0" applyFont="1" applyFill="1" applyBorder="1" applyAlignment="1" applyProtection="1">
      <alignment horizontal="left" vertical="center" shrinkToFit="1"/>
    </xf>
    <xf numFmtId="0" fontId="33" fillId="0" borderId="11" xfId="0" applyFont="1" applyFill="1" applyBorder="1" applyAlignment="1" applyProtection="1">
      <alignment horizontal="left" vertical="center" shrinkToFit="1"/>
    </xf>
    <xf numFmtId="0" fontId="26" fillId="0" borderId="40" xfId="0" applyFont="1" applyFill="1" applyBorder="1" applyAlignment="1">
      <alignment horizontal="center" vertical="center"/>
    </xf>
    <xf numFmtId="0" fontId="26" fillId="0" borderId="28" xfId="0" applyFont="1" applyFill="1" applyBorder="1" applyAlignment="1">
      <alignment horizontal="center" vertical="center"/>
    </xf>
    <xf numFmtId="0" fontId="33" fillId="0" borderId="49" xfId="0" applyFont="1" applyFill="1" applyBorder="1" applyAlignment="1" applyProtection="1">
      <alignment horizontal="left" vertical="center" shrinkToFit="1"/>
    </xf>
    <xf numFmtId="0" fontId="33" fillId="0" borderId="70" xfId="0" applyFont="1" applyFill="1" applyBorder="1" applyAlignment="1" applyProtection="1">
      <alignment horizontal="left" vertical="center" shrinkToFit="1"/>
    </xf>
    <xf numFmtId="0" fontId="33" fillId="0" borderId="23" xfId="0" applyFont="1" applyFill="1" applyBorder="1" applyAlignment="1" applyProtection="1">
      <alignment horizontal="left" vertical="center" shrinkToFit="1"/>
    </xf>
    <xf numFmtId="0" fontId="33" fillId="0" borderId="53" xfId="0" applyFont="1" applyFill="1" applyBorder="1" applyAlignment="1" applyProtection="1">
      <alignment horizontal="left" vertical="center" shrinkToFit="1"/>
    </xf>
    <xf numFmtId="0" fontId="33" fillId="0" borderId="76" xfId="0" applyFont="1" applyFill="1" applyBorder="1" applyAlignment="1" applyProtection="1">
      <alignment horizontal="left" vertical="center" shrinkToFit="1"/>
    </xf>
    <xf numFmtId="0" fontId="33" fillId="0" borderId="8" xfId="0" applyFont="1" applyFill="1" applyBorder="1" applyAlignment="1" applyProtection="1">
      <alignment horizontal="left" vertical="center" shrinkToFit="1"/>
    </xf>
    <xf numFmtId="0" fontId="26" fillId="0" borderId="1" xfId="0" applyFont="1" applyFill="1" applyBorder="1" applyAlignment="1">
      <alignment horizontal="center" vertical="center" wrapText="1"/>
    </xf>
    <xf numFmtId="0" fontId="26" fillId="0" borderId="24" xfId="0" applyFont="1" applyFill="1" applyBorder="1" applyAlignment="1">
      <alignment horizontal="center" vertical="center" wrapText="1"/>
    </xf>
    <xf numFmtId="0" fontId="26" fillId="0" borderId="42" xfId="0" applyFont="1" applyFill="1" applyBorder="1" applyAlignment="1">
      <alignment horizontal="center" vertical="center"/>
    </xf>
    <xf numFmtId="0" fontId="26" fillId="0" borderId="3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6" xfId="0" applyFont="1" applyFill="1" applyBorder="1" applyAlignment="1">
      <alignment horizontal="center" vertical="center"/>
    </xf>
    <xf numFmtId="0" fontId="26" fillId="0" borderId="30" xfId="0" applyFont="1" applyFill="1" applyBorder="1" applyAlignment="1">
      <alignment horizontal="center" vertical="center"/>
    </xf>
    <xf numFmtId="0" fontId="26" fillId="0" borderId="0" xfId="0" applyFont="1" applyFill="1" applyBorder="1" applyAlignment="1">
      <alignment horizontal="center" vertical="center"/>
    </xf>
    <xf numFmtId="0" fontId="26" fillId="0" borderId="41" xfId="0" applyFont="1" applyFill="1" applyBorder="1" applyAlignment="1">
      <alignment horizontal="center" vertical="center"/>
    </xf>
    <xf numFmtId="0" fontId="26" fillId="0" borderId="5" xfId="0" applyFont="1" applyFill="1" applyBorder="1" applyAlignment="1">
      <alignment horizontal="center" vertical="center"/>
    </xf>
    <xf numFmtId="0" fontId="26" fillId="0" borderId="29" xfId="0" applyFont="1" applyFill="1" applyBorder="1" applyAlignment="1">
      <alignment horizontal="center" vertical="center"/>
    </xf>
    <xf numFmtId="0" fontId="26" fillId="0" borderId="1" xfId="0" applyFont="1" applyFill="1" applyBorder="1" applyAlignment="1">
      <alignment horizontal="center" vertical="center"/>
    </xf>
    <xf numFmtId="0" fontId="24" fillId="0" borderId="24" xfId="0" applyFont="1" applyFill="1" applyBorder="1" applyAlignment="1">
      <alignment vertical="center"/>
    </xf>
    <xf numFmtId="0" fontId="0" fillId="0" borderId="24" xfId="0" applyFill="1" applyBorder="1" applyAlignment="1">
      <alignment vertical="center"/>
    </xf>
    <xf numFmtId="0" fontId="0" fillId="0" borderId="42" xfId="0" applyFill="1" applyBorder="1" applyAlignment="1">
      <alignment vertical="center"/>
    </xf>
    <xf numFmtId="0" fontId="26" fillId="0" borderId="58" xfId="0" applyFont="1" applyFill="1" applyBorder="1" applyAlignment="1">
      <alignment horizontal="distributed" vertical="center" indent="3"/>
    </xf>
    <xf numFmtId="0" fontId="26" fillId="0" borderId="62" xfId="0" applyFont="1" applyFill="1" applyBorder="1" applyAlignment="1">
      <alignment horizontal="distributed" vertical="center" indent="3"/>
    </xf>
    <xf numFmtId="0" fontId="26" fillId="0" borderId="16" xfId="0" applyFont="1" applyFill="1" applyBorder="1" applyAlignment="1">
      <alignment horizontal="distributed" vertical="center" indent="3"/>
    </xf>
    <xf numFmtId="0" fontId="26" fillId="0" borderId="1" xfId="0" applyFont="1" applyFill="1" applyBorder="1" applyAlignment="1">
      <alignment horizontal="center" vertical="center" textRotation="255"/>
    </xf>
    <xf numFmtId="0" fontId="26" fillId="0" borderId="30" xfId="0" applyFont="1" applyFill="1" applyBorder="1" applyAlignment="1">
      <alignment horizontal="center" vertical="center" textRotation="255"/>
    </xf>
    <xf numFmtId="0" fontId="26" fillId="0" borderId="41" xfId="0" applyFont="1" applyFill="1" applyBorder="1" applyAlignment="1">
      <alignment horizontal="center" vertical="center" textRotation="255"/>
    </xf>
    <xf numFmtId="0" fontId="26" fillId="0" borderId="2" xfId="0" applyFont="1" applyFill="1" applyBorder="1" applyAlignment="1">
      <alignment horizontal="center" vertical="center" wrapText="1"/>
    </xf>
    <xf numFmtId="0" fontId="26" fillId="0" borderId="45" xfId="0" applyFont="1" applyFill="1" applyBorder="1" applyAlignment="1">
      <alignment horizontal="center" vertical="center" wrapText="1"/>
    </xf>
    <xf numFmtId="0" fontId="26" fillId="0" borderId="58" xfId="0" applyFont="1" applyFill="1" applyBorder="1" applyAlignment="1">
      <alignment horizontal="distributed" vertical="center" indent="4"/>
    </xf>
    <xf numFmtId="0" fontId="26" fillId="0" borderId="62" xfId="0" applyFont="1" applyFill="1" applyBorder="1" applyAlignment="1">
      <alignment horizontal="distributed" vertical="center" indent="4"/>
    </xf>
    <xf numFmtId="0" fontId="26" fillId="0" borderId="16" xfId="0" applyFont="1" applyFill="1" applyBorder="1" applyAlignment="1">
      <alignment horizontal="distributed" vertical="center" indent="4"/>
    </xf>
    <xf numFmtId="0" fontId="26" fillId="0" borderId="21" xfId="0" applyFont="1" applyFill="1" applyBorder="1" applyAlignment="1">
      <alignment horizontal="center" vertical="center"/>
    </xf>
    <xf numFmtId="0" fontId="26" fillId="0" borderId="17" xfId="0" applyFont="1" applyFill="1" applyBorder="1" applyAlignment="1">
      <alignment horizontal="center" vertical="center"/>
    </xf>
    <xf numFmtId="0" fontId="26" fillId="0" borderId="96" xfId="0" applyFont="1" applyFill="1" applyBorder="1" applyAlignment="1">
      <alignment horizontal="center" vertical="center"/>
    </xf>
    <xf numFmtId="0" fontId="26" fillId="0" borderId="2" xfId="0" applyFont="1" applyFill="1" applyBorder="1" applyAlignment="1">
      <alignment horizontal="center" vertical="center"/>
    </xf>
    <xf numFmtId="0" fontId="26" fillId="0" borderId="45" xfId="0" applyFont="1" applyFill="1" applyBorder="1" applyAlignment="1">
      <alignment horizontal="center" vertical="center"/>
    </xf>
    <xf numFmtId="0" fontId="26" fillId="0" borderId="44" xfId="0" applyFont="1" applyFill="1" applyBorder="1" applyAlignment="1">
      <alignment horizontal="center" vertical="center"/>
    </xf>
    <xf numFmtId="0" fontId="26" fillId="0" borderId="46" xfId="0" quotePrefix="1" applyFont="1" applyFill="1" applyBorder="1" applyAlignment="1">
      <alignment horizontal="center" vertical="center" wrapText="1"/>
    </xf>
    <xf numFmtId="0" fontId="26" fillId="0" borderId="24" xfId="0" applyFont="1" applyFill="1" applyBorder="1" applyAlignment="1">
      <alignment horizontal="center" vertical="center"/>
    </xf>
    <xf numFmtId="0" fontId="26" fillId="0" borderId="66" xfId="0" applyFont="1" applyFill="1" applyBorder="1" applyAlignment="1">
      <alignment horizontal="center" vertical="center" textRotation="255"/>
    </xf>
    <xf numFmtId="0" fontId="26" fillId="0" borderId="33" xfId="0" applyFont="1" applyFill="1" applyBorder="1" applyAlignment="1">
      <alignment horizontal="center" vertical="center" textRotation="255"/>
    </xf>
    <xf numFmtId="0" fontId="26" fillId="0" borderId="64" xfId="0" applyFont="1" applyFill="1" applyBorder="1" applyAlignment="1">
      <alignment horizontal="center" vertical="center" textRotation="255"/>
    </xf>
    <xf numFmtId="0" fontId="26" fillId="0" borderId="24" xfId="0" applyFont="1" applyFill="1" applyBorder="1" applyAlignment="1">
      <alignment horizontal="center" vertical="center" textRotation="255"/>
    </xf>
    <xf numFmtId="0" fontId="26" fillId="0" borderId="0" xfId="0" applyFont="1" applyFill="1" applyBorder="1" applyAlignment="1">
      <alignment horizontal="center" vertical="center" textRotation="255"/>
    </xf>
    <xf numFmtId="0" fontId="26" fillId="0" borderId="5" xfId="0" applyFont="1" applyFill="1" applyBorder="1" applyAlignment="1">
      <alignment horizontal="center" vertical="center" textRotation="255"/>
    </xf>
    <xf numFmtId="0" fontId="26" fillId="0" borderId="22" xfId="0" applyFont="1" applyFill="1" applyBorder="1" applyAlignment="1">
      <alignment horizontal="center" vertical="center"/>
    </xf>
    <xf numFmtId="0" fontId="26" fillId="0" borderId="27" xfId="0" applyFont="1" applyFill="1" applyBorder="1" applyAlignment="1">
      <alignment horizontal="center" vertical="center"/>
    </xf>
    <xf numFmtId="0" fontId="24" fillId="0" borderId="46" xfId="0" applyFont="1" applyFill="1" applyBorder="1" applyAlignment="1">
      <alignment horizontal="distributed" vertical="center"/>
    </xf>
    <xf numFmtId="0" fontId="25" fillId="0" borderId="24" xfId="0" applyFont="1" applyFill="1" applyBorder="1" applyAlignment="1">
      <alignment horizontal="left" vertical="center" shrinkToFit="1"/>
    </xf>
    <xf numFmtId="0" fontId="25" fillId="0" borderId="42" xfId="0" applyFont="1" applyFill="1" applyBorder="1" applyAlignment="1">
      <alignment horizontal="left" vertical="center" shrinkToFit="1"/>
    </xf>
    <xf numFmtId="0" fontId="25" fillId="0" borderId="1" xfId="0" applyFont="1" applyFill="1" applyBorder="1" applyAlignment="1">
      <alignment horizontal="right" vertical="center"/>
    </xf>
    <xf numFmtId="0" fontId="0" fillId="0" borderId="42" xfId="0" applyFill="1" applyBorder="1" applyAlignment="1">
      <alignment horizontal="right" vertical="center"/>
    </xf>
    <xf numFmtId="0" fontId="24" fillId="0" borderId="65" xfId="0" applyFont="1" applyFill="1" applyBorder="1" applyAlignment="1">
      <alignment horizontal="distributed" vertical="center"/>
    </xf>
    <xf numFmtId="0" fontId="25" fillId="0" borderId="15" xfId="0" applyFont="1" applyFill="1" applyBorder="1" applyAlignment="1">
      <alignment horizontal="left" vertical="center" shrinkToFit="1"/>
    </xf>
    <xf numFmtId="0" fontId="25" fillId="0" borderId="87" xfId="0" applyFont="1" applyFill="1" applyBorder="1" applyAlignment="1">
      <alignment horizontal="left" vertical="center" shrinkToFit="1"/>
    </xf>
    <xf numFmtId="0" fontId="25" fillId="0" borderId="3" xfId="0" applyFont="1" applyFill="1" applyBorder="1" applyAlignment="1">
      <alignment horizontal="right" vertical="center"/>
    </xf>
    <xf numFmtId="0" fontId="0" fillId="0" borderId="87" xfId="0" applyFill="1" applyBorder="1" applyAlignment="1">
      <alignment horizontal="right" vertical="center"/>
    </xf>
    <xf numFmtId="0" fontId="26" fillId="0" borderId="40" xfId="0" applyFont="1" applyFill="1" applyBorder="1" applyAlignment="1">
      <alignment horizontal="center" vertical="center" textRotation="255"/>
    </xf>
    <xf numFmtId="0" fontId="26" fillId="0" borderId="32" xfId="0" applyFont="1" applyFill="1" applyBorder="1" applyAlignment="1">
      <alignment horizontal="center" vertical="center" textRotation="255"/>
    </xf>
    <xf numFmtId="0" fontId="26" fillId="0" borderId="28" xfId="0" applyFont="1" applyFill="1" applyBorder="1" applyAlignment="1">
      <alignment horizontal="center" vertical="center" textRotation="255"/>
    </xf>
    <xf numFmtId="0" fontId="33" fillId="0" borderId="38" xfId="0" applyFont="1" applyFill="1" applyBorder="1" applyAlignment="1" applyProtection="1">
      <alignment horizontal="center" vertical="center" shrinkToFit="1"/>
    </xf>
    <xf numFmtId="0" fontId="33" fillId="0" borderId="9" xfId="0" applyFont="1" applyFill="1" applyBorder="1" applyAlignment="1" applyProtection="1">
      <alignment horizontal="center" vertical="center" shrinkToFit="1"/>
    </xf>
    <xf numFmtId="0" fontId="33" fillId="0" borderId="11" xfId="0" applyFont="1" applyFill="1" applyBorder="1" applyAlignment="1" applyProtection="1">
      <alignment horizontal="center" vertical="center" shrinkToFit="1"/>
    </xf>
    <xf numFmtId="0" fontId="33" fillId="0" borderId="3" xfId="0" applyFont="1" applyFill="1" applyBorder="1" applyAlignment="1" applyProtection="1">
      <alignment horizontal="center" vertical="center" shrinkToFit="1"/>
    </xf>
    <xf numFmtId="0" fontId="33" fillId="0" borderId="15" xfId="0" applyFont="1" applyFill="1" applyBorder="1" applyAlignment="1" applyProtection="1">
      <alignment horizontal="center" vertical="center" shrinkToFit="1"/>
    </xf>
    <xf numFmtId="0" fontId="33" fillId="0" borderId="87" xfId="0" applyFont="1" applyFill="1" applyBorder="1" applyAlignment="1" applyProtection="1">
      <alignment horizontal="center" vertical="center" shrinkToFit="1"/>
    </xf>
    <xf numFmtId="0" fontId="26" fillId="0" borderId="7" xfId="0" applyFont="1" applyFill="1" applyBorder="1" applyAlignment="1">
      <alignment horizontal="center" vertical="center" textRotation="255"/>
    </xf>
    <xf numFmtId="0" fontId="26" fillId="0" borderId="42" xfId="0" applyFont="1" applyFill="1" applyBorder="1" applyAlignment="1">
      <alignment horizontal="center" vertical="center" textRotation="255"/>
    </xf>
    <xf numFmtId="0" fontId="26" fillId="0" borderId="6" xfId="0" applyFont="1" applyFill="1" applyBorder="1" applyAlignment="1">
      <alignment horizontal="center" vertical="center" textRotation="255"/>
    </xf>
    <xf numFmtId="0" fontId="26" fillId="0" borderId="29" xfId="0" applyFont="1" applyFill="1" applyBorder="1" applyAlignment="1">
      <alignment horizontal="center" vertical="center" textRotation="255"/>
    </xf>
    <xf numFmtId="0" fontId="26" fillId="0" borderId="47" xfId="0" applyFont="1" applyFill="1" applyBorder="1" applyAlignment="1">
      <alignment horizontal="center" vertical="center"/>
    </xf>
    <xf numFmtId="0" fontId="26" fillId="0" borderId="36" xfId="0" applyFont="1" applyFill="1" applyBorder="1" applyAlignment="1">
      <alignment horizontal="center" vertical="center"/>
    </xf>
    <xf numFmtId="0" fontId="26" fillId="0" borderId="46" xfId="0" applyFont="1" applyFill="1" applyBorder="1" applyAlignment="1">
      <alignment horizontal="center" vertical="center" wrapText="1" shrinkToFit="1"/>
    </xf>
    <xf numFmtId="0" fontId="26" fillId="0" borderId="31" xfId="0" applyFont="1" applyFill="1" applyBorder="1" applyAlignment="1">
      <alignment horizontal="center" vertical="center" shrinkToFit="1"/>
    </xf>
    <xf numFmtId="0" fontId="26" fillId="0" borderId="26" xfId="0" applyFont="1" applyFill="1" applyBorder="1" applyAlignment="1">
      <alignment horizontal="center" vertical="center" shrinkToFit="1"/>
    </xf>
    <xf numFmtId="0" fontId="33" fillId="0" borderId="1" xfId="0" applyFont="1" applyFill="1" applyBorder="1" applyAlignment="1" applyProtection="1">
      <alignment horizontal="left" vertical="center" shrinkToFit="1"/>
    </xf>
    <xf numFmtId="0" fontId="33" fillId="0" borderId="24" xfId="0" applyFont="1" applyFill="1" applyBorder="1" applyAlignment="1" applyProtection="1">
      <alignment horizontal="left" vertical="center" shrinkToFit="1"/>
    </xf>
    <xf numFmtId="0" fontId="33" fillId="0" borderId="42" xfId="0" applyFont="1" applyFill="1" applyBorder="1" applyAlignment="1" applyProtection="1">
      <alignment horizontal="left" vertical="center" shrinkToFit="1"/>
    </xf>
    <xf numFmtId="0" fontId="24" fillId="0" borderId="49" xfId="0" applyFont="1" applyFill="1" applyBorder="1" applyAlignment="1">
      <alignment horizontal="center" vertical="center"/>
    </xf>
    <xf numFmtId="0" fontId="24" fillId="0" borderId="70" xfId="0" applyFont="1" applyFill="1" applyBorder="1" applyAlignment="1">
      <alignment horizontal="center" vertical="center"/>
    </xf>
    <xf numFmtId="0" fontId="24" fillId="0" borderId="23" xfId="0" applyFont="1" applyFill="1" applyBorder="1" applyAlignment="1">
      <alignment horizontal="center" vertical="center"/>
    </xf>
    <xf numFmtId="0" fontId="11" fillId="0" borderId="49" xfId="0" applyFont="1" applyFill="1" applyBorder="1" applyAlignment="1">
      <alignment horizontal="center" vertical="center"/>
    </xf>
    <xf numFmtId="0" fontId="11" fillId="0" borderId="70" xfId="0" applyFont="1" applyFill="1" applyBorder="1" applyAlignment="1">
      <alignment horizontal="center" vertical="center"/>
    </xf>
    <xf numFmtId="0" fontId="11" fillId="0" borderId="23" xfId="0" applyFont="1" applyFill="1" applyBorder="1" applyAlignment="1">
      <alignment horizontal="center" vertical="center"/>
    </xf>
    <xf numFmtId="0" fontId="24" fillId="0" borderId="41" xfId="0" applyFont="1" applyFill="1" applyBorder="1" applyAlignment="1">
      <alignment horizontal="center" vertical="center"/>
    </xf>
    <xf numFmtId="0" fontId="24" fillId="0" borderId="5" xfId="0" applyFont="1" applyFill="1" applyBorder="1" applyAlignment="1">
      <alignment horizontal="center" vertical="center"/>
    </xf>
    <xf numFmtId="0" fontId="24" fillId="0" borderId="29" xfId="0" applyFont="1" applyFill="1" applyBorder="1" applyAlignment="1">
      <alignment horizontal="center" vertical="center"/>
    </xf>
    <xf numFmtId="0" fontId="11" fillId="0" borderId="41" xfId="0" applyFont="1" applyFill="1" applyBorder="1" applyAlignment="1">
      <alignment horizontal="center" vertical="center"/>
    </xf>
    <xf numFmtId="0" fontId="11" fillId="0" borderId="5" xfId="0" applyFont="1" applyFill="1" applyBorder="1" applyAlignment="1">
      <alignment horizontal="center" vertical="center"/>
    </xf>
    <xf numFmtId="0" fontId="11" fillId="0" borderId="29" xfId="0" applyFont="1" applyFill="1" applyBorder="1" applyAlignment="1">
      <alignment horizontal="center" vertical="center"/>
    </xf>
    <xf numFmtId="182" fontId="9" fillId="0" borderId="1" xfId="0" applyNumberFormat="1" applyFont="1" applyFill="1" applyBorder="1" applyAlignment="1">
      <alignment horizontal="center" vertical="center" textRotation="255"/>
    </xf>
    <xf numFmtId="182" fontId="9" fillId="0" borderId="30" xfId="0" applyNumberFormat="1" applyFont="1" applyFill="1" applyBorder="1" applyAlignment="1">
      <alignment horizontal="center" vertical="center" textRotation="255"/>
    </xf>
    <xf numFmtId="182" fontId="9" fillId="0" borderId="41" xfId="0" applyNumberFormat="1" applyFont="1" applyFill="1" applyBorder="1" applyAlignment="1">
      <alignment horizontal="center" vertical="center" textRotation="255"/>
    </xf>
    <xf numFmtId="182" fontId="9" fillId="0" borderId="46" xfId="0" applyNumberFormat="1" applyFont="1" applyFill="1" applyBorder="1" applyAlignment="1">
      <alignment horizontal="center" vertical="center" textRotation="255"/>
    </xf>
    <xf numFmtId="182" fontId="9" fillId="0" borderId="31" xfId="0" applyNumberFormat="1" applyFont="1" applyFill="1" applyBorder="1" applyAlignment="1">
      <alignment horizontal="center" vertical="center" textRotation="255"/>
    </xf>
    <xf numFmtId="182" fontId="9" fillId="0" borderId="26" xfId="0" applyNumberFormat="1" applyFont="1" applyFill="1" applyBorder="1" applyAlignment="1">
      <alignment horizontal="center" vertical="center" textRotation="255"/>
    </xf>
    <xf numFmtId="179" fontId="10" fillId="0" borderId="46" xfId="1" applyNumberFormat="1" applyFont="1" applyFill="1" applyBorder="1" applyAlignment="1" applyProtection="1">
      <alignment vertical="center"/>
      <protection locked="0"/>
    </xf>
    <xf numFmtId="179" fontId="10" fillId="0" borderId="31" xfId="1" applyNumberFormat="1" applyFont="1" applyFill="1" applyBorder="1" applyAlignment="1" applyProtection="1">
      <alignment vertical="center"/>
      <protection locked="0"/>
    </xf>
    <xf numFmtId="0" fontId="0" fillId="0" borderId="61" xfId="0" applyFont="1" applyFill="1" applyBorder="1" applyAlignment="1">
      <alignment horizontal="center" vertical="center"/>
    </xf>
  </cellXfs>
  <cellStyles count="7">
    <cellStyle name="桁区切り" xfId="1" builtinId="6"/>
    <cellStyle name="桁区切り 2" xfId="2"/>
    <cellStyle name="標準" xfId="0" builtinId="0"/>
    <cellStyle name="標準 10" xfId="3"/>
    <cellStyle name="標準 2" xfId="4"/>
    <cellStyle name="標準 2 2" xfId="5"/>
    <cellStyle name="標準_ひな形"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9525</xdr:colOff>
      <xdr:row>4</xdr:row>
      <xdr:rowOff>9525</xdr:rowOff>
    </xdr:from>
    <xdr:to>
      <xdr:col>1</xdr:col>
      <xdr:colOff>0</xdr:colOff>
      <xdr:row>6</xdr:row>
      <xdr:rowOff>180975</xdr:rowOff>
    </xdr:to>
    <xdr:sp macro="" textlink="">
      <xdr:nvSpPr>
        <xdr:cNvPr id="18546" name="Line 1"/>
        <xdr:cNvSpPr>
          <a:spLocks noChangeShapeType="1"/>
        </xdr:cNvSpPr>
      </xdr:nvSpPr>
      <xdr:spPr bwMode="auto">
        <a:xfrm>
          <a:off x="9525" y="1114425"/>
          <a:ext cx="514350" cy="9048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9525</xdr:colOff>
      <xdr:row>4</xdr:row>
      <xdr:rowOff>9525</xdr:rowOff>
    </xdr:from>
    <xdr:to>
      <xdr:col>1</xdr:col>
      <xdr:colOff>0</xdr:colOff>
      <xdr:row>6</xdr:row>
      <xdr:rowOff>180975</xdr:rowOff>
    </xdr:to>
    <xdr:sp macro="" textlink="">
      <xdr:nvSpPr>
        <xdr:cNvPr id="24689" name="Line 1"/>
        <xdr:cNvSpPr>
          <a:spLocks noChangeShapeType="1"/>
        </xdr:cNvSpPr>
      </xdr:nvSpPr>
      <xdr:spPr bwMode="auto">
        <a:xfrm>
          <a:off x="9525" y="1114425"/>
          <a:ext cx="514350" cy="9048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9525</xdr:colOff>
      <xdr:row>4</xdr:row>
      <xdr:rowOff>9525</xdr:rowOff>
    </xdr:from>
    <xdr:to>
      <xdr:col>1</xdr:col>
      <xdr:colOff>0</xdr:colOff>
      <xdr:row>6</xdr:row>
      <xdr:rowOff>180975</xdr:rowOff>
    </xdr:to>
    <xdr:sp macro="" textlink="">
      <xdr:nvSpPr>
        <xdr:cNvPr id="20594" name="Line 1"/>
        <xdr:cNvSpPr>
          <a:spLocks noChangeShapeType="1"/>
        </xdr:cNvSpPr>
      </xdr:nvSpPr>
      <xdr:spPr bwMode="auto">
        <a:xfrm>
          <a:off x="9525" y="1114425"/>
          <a:ext cx="514350" cy="9048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9525</xdr:colOff>
      <xdr:row>4</xdr:row>
      <xdr:rowOff>9525</xdr:rowOff>
    </xdr:from>
    <xdr:to>
      <xdr:col>1</xdr:col>
      <xdr:colOff>0</xdr:colOff>
      <xdr:row>6</xdr:row>
      <xdr:rowOff>180975</xdr:rowOff>
    </xdr:to>
    <xdr:sp macro="" textlink="">
      <xdr:nvSpPr>
        <xdr:cNvPr id="22642" name="Line 1"/>
        <xdr:cNvSpPr>
          <a:spLocks noChangeShapeType="1"/>
        </xdr:cNvSpPr>
      </xdr:nvSpPr>
      <xdr:spPr bwMode="auto">
        <a:xfrm>
          <a:off x="9525" y="1114425"/>
          <a:ext cx="514350" cy="9048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9525</xdr:colOff>
      <xdr:row>4</xdr:row>
      <xdr:rowOff>9525</xdr:rowOff>
    </xdr:from>
    <xdr:to>
      <xdr:col>1</xdr:col>
      <xdr:colOff>0</xdr:colOff>
      <xdr:row>6</xdr:row>
      <xdr:rowOff>180975</xdr:rowOff>
    </xdr:to>
    <xdr:sp macro="" textlink="">
      <xdr:nvSpPr>
        <xdr:cNvPr id="26737" name="Line 1"/>
        <xdr:cNvSpPr>
          <a:spLocks noChangeShapeType="1"/>
        </xdr:cNvSpPr>
      </xdr:nvSpPr>
      <xdr:spPr bwMode="auto">
        <a:xfrm>
          <a:off x="9525" y="1114425"/>
          <a:ext cx="514350" cy="9048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9525</xdr:colOff>
      <xdr:row>4</xdr:row>
      <xdr:rowOff>9525</xdr:rowOff>
    </xdr:from>
    <xdr:to>
      <xdr:col>1</xdr:col>
      <xdr:colOff>0</xdr:colOff>
      <xdr:row>6</xdr:row>
      <xdr:rowOff>180975</xdr:rowOff>
    </xdr:to>
    <xdr:sp macro="" textlink="">
      <xdr:nvSpPr>
        <xdr:cNvPr id="36938" name="Line 1"/>
        <xdr:cNvSpPr>
          <a:spLocks noChangeShapeType="1"/>
        </xdr:cNvSpPr>
      </xdr:nvSpPr>
      <xdr:spPr bwMode="auto">
        <a:xfrm>
          <a:off x="9525" y="1114425"/>
          <a:ext cx="514350" cy="9048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Q53"/>
  <sheetViews>
    <sheetView showGridLines="0" view="pageBreakPreview" topLeftCell="A40" zoomScale="80" zoomScaleNormal="100" zoomScaleSheetLayoutView="80" workbookViewId="0">
      <selection activeCell="U31" sqref="U31"/>
    </sheetView>
  </sheetViews>
  <sheetFormatPr defaultRowHeight="12" x14ac:dyDescent="0.15"/>
  <cols>
    <col min="1" max="1" width="2.25" style="2" customWidth="1"/>
    <col min="2" max="5" width="9" style="2"/>
    <col min="6" max="6" width="13.375" style="2" customWidth="1"/>
    <col min="7" max="7" width="3.875" style="2" customWidth="1"/>
    <col min="8" max="8" width="4.125" style="2" customWidth="1"/>
    <col min="9" max="11" width="3.25" style="2" customWidth="1"/>
    <col min="12" max="14" width="3.375" style="2" customWidth="1"/>
    <col min="15" max="15" width="3.75" style="2" customWidth="1"/>
    <col min="16" max="16" width="2.875" style="2" customWidth="1"/>
    <col min="17" max="17" width="3" style="2" customWidth="1"/>
    <col min="18" max="16384" width="9" style="2"/>
  </cols>
  <sheetData>
    <row r="1" spans="2:16" ht="14.25" x14ac:dyDescent="0.15">
      <c r="B1" s="1" t="s">
        <v>102</v>
      </c>
      <c r="G1" s="3"/>
      <c r="H1" s="3"/>
      <c r="I1" s="3"/>
      <c r="J1" s="3"/>
      <c r="K1" s="3"/>
      <c r="L1" s="3"/>
      <c r="M1" s="3"/>
      <c r="N1" s="3"/>
    </row>
    <row r="2" spans="2:16" ht="13.5" customHeight="1" x14ac:dyDescent="0.15">
      <c r="F2" s="3"/>
      <c r="H2" s="405"/>
      <c r="I2" s="406"/>
      <c r="J2" s="407"/>
      <c r="K2" s="452"/>
      <c r="L2" s="453"/>
      <c r="M2" s="453"/>
      <c r="N2" s="453"/>
      <c r="O2" s="453"/>
      <c r="P2" s="454"/>
    </row>
    <row r="3" spans="2:16" ht="13.5" x14ac:dyDescent="0.15">
      <c r="F3" s="3"/>
      <c r="H3" s="448" t="s">
        <v>20</v>
      </c>
      <c r="I3" s="449"/>
      <c r="J3" s="450"/>
      <c r="K3" s="455"/>
      <c r="L3" s="456"/>
      <c r="M3" s="456"/>
      <c r="N3" s="456"/>
      <c r="O3" s="456"/>
      <c r="P3" s="457"/>
    </row>
    <row r="4" spans="2:16" ht="14.25" customHeight="1" x14ac:dyDescent="0.15">
      <c r="F4" s="3"/>
      <c r="H4" s="408"/>
      <c r="I4" s="409"/>
      <c r="J4" s="410"/>
      <c r="K4" s="458"/>
      <c r="L4" s="459"/>
      <c r="M4" s="459"/>
      <c r="N4" s="459"/>
      <c r="O4" s="459"/>
      <c r="P4" s="460"/>
    </row>
    <row r="5" spans="2:16" x14ac:dyDescent="0.15">
      <c r="B5" s="3"/>
      <c r="C5" s="3"/>
      <c r="D5" s="3"/>
      <c r="E5" s="3"/>
      <c r="F5" s="3"/>
      <c r="I5" s="3"/>
      <c r="J5" s="3"/>
      <c r="K5" s="3"/>
      <c r="L5" s="3"/>
      <c r="M5" s="3"/>
      <c r="N5" s="3"/>
      <c r="O5" s="3"/>
      <c r="P5" s="3"/>
    </row>
    <row r="6" spans="2:16" x14ac:dyDescent="0.15">
      <c r="B6" s="3"/>
      <c r="C6" s="3"/>
      <c r="D6" s="3"/>
      <c r="E6" s="3"/>
      <c r="F6" s="3"/>
      <c r="I6" s="3"/>
      <c r="J6" s="3"/>
      <c r="K6" s="3"/>
      <c r="L6" s="3"/>
      <c r="M6" s="3"/>
      <c r="N6" s="3"/>
      <c r="O6" s="3"/>
      <c r="P6" s="3"/>
    </row>
    <row r="7" spans="2:16" ht="14.25" x14ac:dyDescent="0.15">
      <c r="B7" s="3"/>
      <c r="C7" s="3"/>
      <c r="D7" s="3"/>
      <c r="E7" s="3"/>
      <c r="F7" s="3"/>
      <c r="I7" s="3"/>
      <c r="J7" s="4"/>
      <c r="K7" s="5"/>
      <c r="L7" s="4" t="s">
        <v>84</v>
      </c>
      <c r="M7" s="5"/>
      <c r="N7" s="4" t="s">
        <v>85</v>
      </c>
      <c r="O7" s="5"/>
      <c r="P7" s="4" t="s">
        <v>86</v>
      </c>
    </row>
    <row r="8" spans="2:16" x14ac:dyDescent="0.15">
      <c r="B8" s="3"/>
      <c r="C8" s="3"/>
      <c r="D8" s="3"/>
      <c r="E8" s="3"/>
      <c r="F8" s="3"/>
      <c r="G8" s="3"/>
      <c r="H8" s="3"/>
      <c r="I8" s="3"/>
      <c r="J8" s="3"/>
      <c r="K8" s="3"/>
      <c r="L8" s="3"/>
      <c r="M8" s="3"/>
      <c r="N8" s="3"/>
    </row>
    <row r="9" spans="2:16" x14ac:dyDescent="0.15">
      <c r="B9" s="3"/>
      <c r="C9" s="3"/>
      <c r="D9" s="3"/>
      <c r="E9" s="3"/>
      <c r="F9" s="3"/>
      <c r="G9" s="3"/>
      <c r="H9" s="3"/>
      <c r="I9" s="3"/>
      <c r="J9" s="3"/>
      <c r="K9" s="3"/>
      <c r="L9" s="3"/>
      <c r="M9" s="3"/>
      <c r="N9" s="3"/>
    </row>
    <row r="10" spans="2:16" ht="17.25" x14ac:dyDescent="0.2">
      <c r="B10" s="6" t="s">
        <v>104</v>
      </c>
      <c r="C10" s="3"/>
      <c r="D10" s="3"/>
      <c r="E10" s="3"/>
      <c r="F10" s="3"/>
      <c r="G10" s="3"/>
      <c r="H10" s="3"/>
      <c r="I10" s="3"/>
      <c r="J10" s="3"/>
      <c r="K10" s="3"/>
      <c r="L10" s="3"/>
      <c r="M10" s="3"/>
      <c r="N10" s="3"/>
    </row>
    <row r="11" spans="2:16" x14ac:dyDescent="0.15">
      <c r="B11" s="3"/>
      <c r="C11" s="3"/>
      <c r="D11" s="3"/>
      <c r="E11" s="3"/>
      <c r="F11" s="3"/>
      <c r="G11" s="3"/>
      <c r="H11" s="3"/>
      <c r="I11" s="3"/>
      <c r="J11" s="3"/>
      <c r="K11" s="3"/>
      <c r="L11" s="3"/>
      <c r="M11" s="3"/>
      <c r="N11" s="3"/>
    </row>
    <row r="12" spans="2:16" x14ac:dyDescent="0.15">
      <c r="B12" s="3"/>
      <c r="C12" s="3"/>
      <c r="D12" s="3"/>
      <c r="E12" s="3"/>
      <c r="F12" s="3"/>
      <c r="G12" s="3"/>
      <c r="H12" s="3"/>
      <c r="I12" s="3"/>
      <c r="J12" s="3"/>
      <c r="K12" s="3"/>
      <c r="L12" s="3"/>
      <c r="M12" s="3"/>
      <c r="N12" s="3"/>
    </row>
    <row r="13" spans="2:16" x14ac:dyDescent="0.15">
      <c r="B13" s="3"/>
      <c r="C13" s="3"/>
      <c r="D13" s="3"/>
      <c r="E13" s="3"/>
      <c r="F13" s="3"/>
      <c r="G13" s="3"/>
      <c r="H13" s="3"/>
      <c r="I13" s="3"/>
      <c r="J13" s="3"/>
      <c r="K13" s="3"/>
      <c r="L13" s="3"/>
      <c r="M13" s="3"/>
      <c r="N13" s="3"/>
    </row>
    <row r="14" spans="2:16" ht="18.75" customHeight="1" x14ac:dyDescent="0.15">
      <c r="B14" s="3"/>
      <c r="C14" s="3"/>
      <c r="D14" s="3"/>
      <c r="E14" s="3"/>
      <c r="F14" s="7" t="s">
        <v>87</v>
      </c>
      <c r="G14" s="456"/>
      <c r="H14" s="456"/>
      <c r="I14" s="456"/>
      <c r="J14" s="456"/>
      <c r="K14" s="456"/>
      <c r="L14" s="456"/>
      <c r="M14" s="456"/>
      <c r="N14" s="456"/>
      <c r="O14" s="456"/>
    </row>
    <row r="15" spans="2:16" ht="13.5" customHeight="1" x14ac:dyDescent="0.15">
      <c r="B15" s="3"/>
      <c r="C15" s="3"/>
      <c r="D15" s="3"/>
      <c r="E15" s="3"/>
      <c r="F15" s="413"/>
      <c r="G15" s="456"/>
      <c r="H15" s="456"/>
      <c r="I15" s="456"/>
      <c r="J15" s="456"/>
      <c r="K15" s="456"/>
      <c r="L15" s="456"/>
      <c r="M15" s="456"/>
      <c r="N15" s="456"/>
      <c r="O15" s="456"/>
    </row>
    <row r="16" spans="2:16" ht="18" customHeight="1" x14ac:dyDescent="0.15">
      <c r="B16" s="3"/>
      <c r="C16" s="3"/>
      <c r="D16" s="3"/>
      <c r="E16" s="3"/>
      <c r="F16" s="7" t="s">
        <v>19</v>
      </c>
      <c r="G16" s="451"/>
      <c r="H16" s="446"/>
      <c r="I16" s="446"/>
      <c r="J16" s="446"/>
      <c r="K16" s="446"/>
      <c r="L16" s="446"/>
      <c r="M16" s="446"/>
      <c r="N16" s="446"/>
      <c r="O16" s="8"/>
    </row>
    <row r="17" spans="1:16" x14ac:dyDescent="0.15">
      <c r="B17" s="3"/>
      <c r="C17" s="3"/>
      <c r="D17" s="3"/>
      <c r="E17" s="3"/>
      <c r="F17" s="3"/>
      <c r="G17" s="3"/>
      <c r="H17" s="3"/>
      <c r="I17" s="3"/>
      <c r="J17" s="3"/>
      <c r="K17" s="3"/>
      <c r="L17" s="3"/>
      <c r="M17" s="3"/>
      <c r="N17" s="3"/>
    </row>
    <row r="18" spans="1:16" ht="18.75" x14ac:dyDescent="0.2">
      <c r="B18" s="3"/>
      <c r="C18" s="3"/>
      <c r="D18" s="3"/>
      <c r="E18" s="3"/>
      <c r="F18" s="7" t="s">
        <v>88</v>
      </c>
      <c r="G18" s="3"/>
      <c r="H18" s="461"/>
      <c r="I18" s="461"/>
      <c r="J18" s="461"/>
      <c r="K18" s="461"/>
      <c r="L18" s="461"/>
      <c r="N18" s="3"/>
      <c r="O18" s="10" t="s">
        <v>89</v>
      </c>
    </row>
    <row r="19" spans="1:16" ht="18.75" x14ac:dyDescent="0.2">
      <c r="B19" s="3"/>
      <c r="C19" s="3"/>
      <c r="D19" s="3"/>
      <c r="E19" s="3"/>
      <c r="F19" s="11"/>
      <c r="G19" s="3"/>
      <c r="H19" s="9"/>
      <c r="I19" s="9"/>
      <c r="J19" s="9"/>
      <c r="K19" s="9"/>
      <c r="L19" s="9"/>
      <c r="M19" s="10"/>
      <c r="N19" s="3"/>
    </row>
    <row r="20" spans="1:16" ht="18.75" x14ac:dyDescent="0.2">
      <c r="B20" s="3"/>
      <c r="C20" s="3"/>
      <c r="D20" s="3"/>
      <c r="E20" s="3"/>
      <c r="F20" s="11"/>
      <c r="G20" s="3"/>
      <c r="H20" s="9"/>
      <c r="I20" s="9"/>
      <c r="J20" s="9"/>
      <c r="K20" s="9"/>
      <c r="L20" s="9"/>
      <c r="M20" s="10"/>
      <c r="N20" s="3"/>
    </row>
    <row r="21" spans="1:16" ht="17.25" x14ac:dyDescent="0.15">
      <c r="A21" s="3"/>
      <c r="B21" s="438" t="s">
        <v>206</v>
      </c>
      <c r="C21" s="443"/>
      <c r="D21" s="443"/>
      <c r="E21" s="443"/>
      <c r="F21" s="443"/>
      <c r="G21" s="443"/>
      <c r="H21" s="443"/>
      <c r="I21" s="443"/>
      <c r="J21" s="443"/>
      <c r="K21" s="443"/>
      <c r="L21" s="443"/>
      <c r="M21" s="443"/>
      <c r="N21" s="443"/>
      <c r="O21" s="444"/>
    </row>
    <row r="22" spans="1:16" ht="17.25" x14ac:dyDescent="0.15">
      <c r="A22" s="3"/>
      <c r="B22" s="12"/>
      <c r="C22" s="13"/>
      <c r="D22" s="13"/>
      <c r="E22" s="13"/>
      <c r="F22" s="13"/>
      <c r="G22" s="13"/>
      <c r="H22" s="13"/>
      <c r="I22" s="13"/>
      <c r="J22" s="13"/>
      <c r="K22" s="13"/>
      <c r="L22" s="13"/>
      <c r="M22" s="13"/>
      <c r="N22" s="13"/>
      <c r="O22" s="14"/>
    </row>
    <row r="23" spans="1:16" ht="17.25" x14ac:dyDescent="0.2">
      <c r="A23" s="3"/>
      <c r="B23" s="445" t="s">
        <v>204</v>
      </c>
      <c r="C23" s="446"/>
      <c r="D23" s="446"/>
      <c r="E23" s="446"/>
      <c r="F23" s="446"/>
      <c r="G23" s="446"/>
      <c r="H23" s="446"/>
      <c r="I23" s="446"/>
      <c r="J23" s="446"/>
      <c r="K23" s="446"/>
      <c r="L23" s="446"/>
      <c r="M23" s="446"/>
      <c r="N23" s="446"/>
      <c r="O23" s="435"/>
    </row>
    <row r="24" spans="1:16" x14ac:dyDescent="0.15">
      <c r="B24" s="3"/>
      <c r="C24" s="3"/>
      <c r="D24" s="3"/>
      <c r="E24" s="3"/>
      <c r="F24" s="3"/>
      <c r="G24" s="3"/>
      <c r="H24" s="3"/>
      <c r="I24" s="3"/>
      <c r="J24" s="3"/>
      <c r="K24" s="3"/>
      <c r="L24" s="3"/>
      <c r="M24" s="3"/>
      <c r="N24" s="3"/>
    </row>
    <row r="25" spans="1:16" x14ac:dyDescent="0.15">
      <c r="B25" s="3"/>
      <c r="C25" s="3"/>
      <c r="D25" s="3"/>
      <c r="E25" s="3"/>
      <c r="F25" s="3"/>
      <c r="G25" s="3"/>
      <c r="H25" s="3"/>
      <c r="I25" s="3"/>
      <c r="J25" s="3"/>
      <c r="K25" s="3"/>
      <c r="L25" s="3"/>
      <c r="M25" s="3"/>
      <c r="N25" s="3"/>
    </row>
    <row r="26" spans="1:16" s="15" customFormat="1" ht="14.25" x14ac:dyDescent="0.15">
      <c r="B26" s="433" t="s">
        <v>275</v>
      </c>
      <c r="C26" s="433"/>
      <c r="D26" s="433"/>
      <c r="E26" s="433"/>
      <c r="F26" s="433"/>
      <c r="G26" s="433"/>
      <c r="H26" s="433"/>
      <c r="I26" s="433"/>
      <c r="J26" s="433"/>
      <c r="K26" s="433"/>
      <c r="L26" s="433"/>
      <c r="M26" s="433"/>
      <c r="N26" s="433"/>
      <c r="O26" s="433"/>
      <c r="P26" s="435"/>
    </row>
    <row r="27" spans="1:16" s="15" customFormat="1" ht="14.25" x14ac:dyDescent="0.15">
      <c r="B27" s="1"/>
      <c r="C27" s="1"/>
      <c r="D27" s="1"/>
      <c r="E27" s="1"/>
      <c r="F27" s="1"/>
      <c r="G27" s="1"/>
      <c r="H27" s="1"/>
      <c r="I27" s="1"/>
      <c r="J27" s="1"/>
      <c r="K27" s="1"/>
      <c r="L27" s="1"/>
      <c r="M27" s="1"/>
      <c r="N27" s="1"/>
    </row>
    <row r="28" spans="1:16" s="16" customFormat="1" ht="14.25" x14ac:dyDescent="0.15">
      <c r="B28" s="433" t="s">
        <v>207</v>
      </c>
      <c r="C28" s="433"/>
      <c r="D28" s="433"/>
      <c r="E28" s="433"/>
      <c r="F28" s="433"/>
      <c r="G28" s="433"/>
      <c r="H28" s="433"/>
      <c r="I28" s="433"/>
      <c r="J28" s="433"/>
      <c r="K28" s="433"/>
      <c r="L28" s="433"/>
      <c r="M28" s="433"/>
      <c r="N28" s="433"/>
      <c r="O28" s="433"/>
      <c r="P28" s="447"/>
    </row>
    <row r="29" spans="1:16" s="15" customFormat="1" ht="14.25" x14ac:dyDescent="0.15">
      <c r="B29" s="1"/>
      <c r="C29" s="1"/>
      <c r="D29" s="1"/>
      <c r="E29" s="1"/>
      <c r="F29" s="1"/>
      <c r="G29" s="1"/>
      <c r="H29" s="1"/>
      <c r="I29" s="1"/>
      <c r="J29" s="1"/>
      <c r="K29" s="1"/>
      <c r="L29" s="1"/>
      <c r="M29" s="1"/>
      <c r="N29" s="1"/>
    </row>
    <row r="30" spans="1:16" s="16" customFormat="1" ht="14.25" x14ac:dyDescent="0.15">
      <c r="B30" s="433" t="s">
        <v>103</v>
      </c>
      <c r="C30" s="434"/>
      <c r="D30" s="434"/>
      <c r="E30" s="434"/>
      <c r="F30" s="434"/>
      <c r="G30" s="434"/>
      <c r="H30" s="434"/>
      <c r="I30" s="434"/>
      <c r="J30" s="434"/>
      <c r="K30" s="434"/>
      <c r="L30" s="434"/>
      <c r="M30" s="434"/>
      <c r="N30" s="434"/>
      <c r="O30" s="434"/>
      <c r="P30" s="447"/>
    </row>
    <row r="31" spans="1:16" s="15" customFormat="1" ht="14.25" x14ac:dyDescent="0.15">
      <c r="B31" s="1"/>
      <c r="C31" s="1"/>
      <c r="D31" s="1"/>
      <c r="E31" s="1"/>
      <c r="F31" s="1"/>
      <c r="G31" s="1"/>
      <c r="H31" s="1"/>
      <c r="I31" s="1"/>
      <c r="J31" s="1"/>
      <c r="K31" s="1"/>
      <c r="L31" s="1"/>
      <c r="M31" s="1"/>
      <c r="N31" s="1"/>
    </row>
    <row r="32" spans="1:16" s="15" customFormat="1" ht="14.25" x14ac:dyDescent="0.15">
      <c r="B32" s="433" t="s">
        <v>90</v>
      </c>
      <c r="C32" s="434"/>
      <c r="D32" s="434"/>
      <c r="E32" s="434"/>
      <c r="F32" s="434"/>
      <c r="G32" s="434"/>
      <c r="H32" s="434"/>
      <c r="I32" s="434"/>
      <c r="J32" s="434"/>
      <c r="K32" s="434"/>
      <c r="L32" s="434"/>
      <c r="M32" s="434"/>
      <c r="N32" s="434"/>
      <c r="O32" s="434"/>
      <c r="P32" s="435"/>
    </row>
    <row r="33" spans="1:17" s="15" customFormat="1" ht="8.25" customHeight="1" x14ac:dyDescent="0.15">
      <c r="B33" s="1"/>
      <c r="C33" s="1"/>
      <c r="D33" s="1"/>
      <c r="E33" s="1"/>
      <c r="F33" s="1"/>
      <c r="G33" s="1"/>
      <c r="H33" s="1"/>
      <c r="I33" s="1"/>
      <c r="J33" s="1"/>
      <c r="K33" s="1"/>
      <c r="L33" s="1"/>
      <c r="M33" s="1"/>
      <c r="N33" s="1"/>
    </row>
    <row r="34" spans="1:17" s="16" customFormat="1" ht="21.95" customHeight="1" x14ac:dyDescent="0.15">
      <c r="B34" s="436" t="s">
        <v>91</v>
      </c>
      <c r="C34" s="437"/>
      <c r="D34" s="437"/>
      <c r="E34" s="437"/>
      <c r="F34" s="437"/>
      <c r="G34" s="437"/>
      <c r="H34" s="437"/>
      <c r="I34" s="437"/>
      <c r="J34" s="437"/>
      <c r="K34" s="437"/>
      <c r="L34" s="437"/>
      <c r="M34" s="437"/>
      <c r="N34" s="437"/>
      <c r="O34" s="437"/>
    </row>
    <row r="35" spans="1:17" s="15" customFormat="1" ht="13.5" customHeight="1" x14ac:dyDescent="0.15">
      <c r="B35" s="1"/>
      <c r="C35" s="18"/>
      <c r="D35" s="18"/>
      <c r="E35" s="18"/>
      <c r="F35" s="18"/>
      <c r="G35" s="18"/>
      <c r="H35" s="18"/>
      <c r="I35" s="18"/>
      <c r="J35" s="18"/>
      <c r="K35" s="18"/>
      <c r="L35" s="18"/>
      <c r="M35" s="18"/>
      <c r="N35" s="18"/>
      <c r="O35" s="18"/>
    </row>
    <row r="36" spans="1:17" s="15" customFormat="1" ht="18" customHeight="1" x14ac:dyDescent="0.2">
      <c r="A36" s="1"/>
      <c r="B36" s="438" t="s">
        <v>92</v>
      </c>
      <c r="C36" s="439"/>
      <c r="D36" s="439"/>
      <c r="E36" s="439"/>
      <c r="F36" s="439"/>
      <c r="G36" s="439"/>
      <c r="H36" s="439"/>
      <c r="I36" s="439"/>
      <c r="J36" s="439"/>
      <c r="K36" s="439"/>
      <c r="L36" s="439"/>
      <c r="M36" s="439"/>
      <c r="N36" s="439"/>
      <c r="O36" s="440"/>
      <c r="P36" s="440"/>
      <c r="Q36" s="440"/>
    </row>
    <row r="37" spans="1:17" s="15" customFormat="1" ht="13.5" customHeight="1" x14ac:dyDescent="0.15">
      <c r="B37" s="1"/>
      <c r="C37" s="1"/>
      <c r="D37" s="1"/>
      <c r="E37" s="1"/>
      <c r="F37" s="1"/>
      <c r="G37" s="1"/>
      <c r="H37" s="1"/>
      <c r="I37" s="1"/>
      <c r="J37" s="1"/>
      <c r="K37" s="1"/>
      <c r="L37" s="1"/>
      <c r="M37" s="1"/>
      <c r="N37" s="1"/>
    </row>
    <row r="38" spans="1:17" s="15" customFormat="1" ht="14.25" x14ac:dyDescent="0.15">
      <c r="B38" s="1"/>
      <c r="C38" s="1"/>
      <c r="D38" s="1"/>
      <c r="E38" s="1"/>
      <c r="F38" s="1"/>
      <c r="G38" s="1"/>
      <c r="H38" s="1"/>
      <c r="I38" s="1"/>
      <c r="J38" s="1"/>
      <c r="K38" s="1"/>
      <c r="L38" s="1"/>
      <c r="M38" s="1"/>
      <c r="N38" s="1"/>
    </row>
    <row r="39" spans="1:17" s="15" customFormat="1" ht="14.25" x14ac:dyDescent="0.15">
      <c r="B39" s="17" t="s">
        <v>93</v>
      </c>
      <c r="C39" s="1"/>
      <c r="D39" s="1"/>
      <c r="E39" s="1"/>
      <c r="F39" s="441"/>
      <c r="G39" s="442"/>
      <c r="H39" s="442"/>
      <c r="I39" s="442"/>
      <c r="J39" s="442"/>
      <c r="K39" s="442"/>
      <c r="L39" s="1" t="s">
        <v>9</v>
      </c>
      <c r="M39" s="1"/>
      <c r="N39" s="1"/>
    </row>
    <row r="40" spans="1:17" s="15" customFormat="1" ht="14.25" x14ac:dyDescent="0.15">
      <c r="B40" s="1"/>
      <c r="C40" s="1"/>
      <c r="D40" s="1"/>
      <c r="E40" s="1"/>
      <c r="F40" s="1"/>
      <c r="G40" s="1"/>
      <c r="H40" s="1"/>
      <c r="I40" s="1"/>
      <c r="J40" s="1"/>
      <c r="K40" s="1"/>
      <c r="L40" s="1"/>
      <c r="M40" s="1"/>
      <c r="N40" s="1"/>
    </row>
    <row r="41" spans="1:17" s="15" customFormat="1" ht="14.25" x14ac:dyDescent="0.15">
      <c r="B41" s="1"/>
      <c r="C41" s="1"/>
      <c r="D41" s="1"/>
      <c r="E41" s="1"/>
      <c r="F41" s="1"/>
      <c r="G41" s="1"/>
      <c r="H41" s="1"/>
      <c r="I41" s="1"/>
      <c r="J41" s="1"/>
      <c r="K41" s="1"/>
      <c r="L41" s="1"/>
      <c r="M41" s="1"/>
      <c r="N41" s="1"/>
    </row>
    <row r="42" spans="1:17" s="15" customFormat="1" ht="14.25" x14ac:dyDescent="0.15">
      <c r="B42" s="17" t="s">
        <v>94</v>
      </c>
      <c r="C42" s="1"/>
      <c r="D42" s="1"/>
      <c r="E42" s="1"/>
      <c r="F42" s="441"/>
      <c r="G42" s="442"/>
      <c r="H42" s="442"/>
      <c r="I42" s="442"/>
      <c r="J42" s="442"/>
      <c r="K42" s="442"/>
      <c r="L42" s="1" t="s">
        <v>9</v>
      </c>
      <c r="M42" s="1"/>
      <c r="N42" s="1"/>
    </row>
    <row r="43" spans="1:17" s="15" customFormat="1" ht="12" customHeight="1" x14ac:dyDescent="0.15">
      <c r="B43" s="17"/>
      <c r="C43" s="1"/>
      <c r="D43" s="1"/>
      <c r="E43" s="1"/>
      <c r="F43" s="19"/>
      <c r="G43" s="20"/>
      <c r="H43" s="20"/>
      <c r="I43" s="20"/>
      <c r="J43" s="20"/>
      <c r="K43" s="20"/>
      <c r="L43" s="1"/>
      <c r="M43" s="1"/>
      <c r="N43" s="1"/>
    </row>
    <row r="44" spans="1:17" s="15" customFormat="1" ht="12" customHeight="1" x14ac:dyDescent="0.15">
      <c r="B44" s="1"/>
      <c r="C44" s="1"/>
      <c r="D44" s="1"/>
      <c r="E44" s="1"/>
      <c r="F44" s="1"/>
      <c r="G44" s="1"/>
      <c r="H44" s="1"/>
      <c r="I44" s="1"/>
      <c r="J44" s="1"/>
      <c r="K44" s="1"/>
      <c r="L44" s="1"/>
      <c r="M44" s="1"/>
      <c r="N44" s="1"/>
    </row>
    <row r="45" spans="1:17" s="15" customFormat="1" ht="14.25" x14ac:dyDescent="0.15">
      <c r="B45" s="17" t="s">
        <v>95</v>
      </c>
      <c r="C45" s="1"/>
      <c r="D45" s="1"/>
      <c r="E45" s="1"/>
      <c r="F45" s="441"/>
      <c r="G45" s="442"/>
      <c r="H45" s="442"/>
      <c r="I45" s="442"/>
      <c r="J45" s="442"/>
      <c r="K45" s="442"/>
      <c r="L45" s="1" t="s">
        <v>9</v>
      </c>
      <c r="M45" s="1"/>
      <c r="N45" s="1"/>
    </row>
    <row r="46" spans="1:17" s="15" customFormat="1" ht="14.25" x14ac:dyDescent="0.15">
      <c r="B46" s="1"/>
      <c r="C46" s="1"/>
      <c r="D46" s="1"/>
      <c r="E46" s="1"/>
      <c r="F46" s="1"/>
      <c r="G46" s="1"/>
      <c r="H46" s="1"/>
      <c r="I46" s="1"/>
      <c r="J46" s="1"/>
      <c r="K46" s="1"/>
      <c r="L46" s="1"/>
      <c r="M46" s="1"/>
      <c r="N46" s="1"/>
    </row>
    <row r="47" spans="1:17" s="15" customFormat="1" ht="14.25" x14ac:dyDescent="0.15">
      <c r="B47" s="1"/>
      <c r="C47" s="1"/>
      <c r="D47" s="1"/>
      <c r="E47" s="1"/>
      <c r="F47" s="1"/>
      <c r="G47" s="1"/>
      <c r="H47" s="1"/>
      <c r="I47" s="1"/>
      <c r="J47" s="1"/>
      <c r="K47" s="1"/>
      <c r="L47" s="1"/>
      <c r="M47" s="1"/>
      <c r="N47" s="1"/>
    </row>
    <row r="48" spans="1:17" s="15" customFormat="1" ht="18.75" customHeight="1" x14ac:dyDescent="0.15">
      <c r="B48" s="17" t="s">
        <v>96</v>
      </c>
      <c r="C48" s="1"/>
      <c r="D48" s="1"/>
      <c r="E48" s="1"/>
      <c r="F48" s="428"/>
      <c r="G48" s="429"/>
      <c r="H48" s="1"/>
      <c r="I48" s="1"/>
      <c r="J48" s="1"/>
      <c r="K48" s="1"/>
      <c r="L48" s="1"/>
      <c r="M48" s="1"/>
      <c r="N48" s="1"/>
    </row>
    <row r="49" spans="1:15" x14ac:dyDescent="0.15">
      <c r="B49" s="3"/>
      <c r="C49" s="3"/>
      <c r="D49" s="3"/>
      <c r="E49" s="3"/>
      <c r="F49" s="3"/>
      <c r="G49" s="3"/>
      <c r="H49" s="3"/>
      <c r="I49" s="3"/>
      <c r="J49" s="3"/>
      <c r="K49" s="3"/>
      <c r="L49" s="3"/>
      <c r="M49" s="3"/>
      <c r="N49" s="3"/>
    </row>
    <row r="50" spans="1:15" x14ac:dyDescent="0.15">
      <c r="B50" s="3"/>
      <c r="C50" s="3"/>
      <c r="D50" s="3"/>
      <c r="E50" s="3"/>
      <c r="F50" s="3"/>
      <c r="G50" s="3"/>
      <c r="H50" s="3"/>
      <c r="I50" s="3"/>
      <c r="J50" s="3"/>
      <c r="K50" s="3"/>
      <c r="L50" s="3"/>
      <c r="M50" s="3"/>
      <c r="N50" s="3"/>
    </row>
    <row r="51" spans="1:15" ht="30" customHeight="1" x14ac:dyDescent="0.15">
      <c r="C51" s="3"/>
      <c r="D51" s="3"/>
      <c r="E51" s="3"/>
      <c r="F51" s="411" t="s">
        <v>97</v>
      </c>
      <c r="G51" s="430"/>
      <c r="H51" s="431"/>
      <c r="I51" s="431"/>
      <c r="J51" s="431"/>
      <c r="K51" s="431"/>
      <c r="L51" s="431"/>
      <c r="M51" s="431"/>
      <c r="N51" s="431"/>
      <c r="O51" s="431"/>
    </row>
    <row r="52" spans="1:15" ht="30" customHeight="1" x14ac:dyDescent="0.15">
      <c r="A52" s="3"/>
      <c r="B52" s="21"/>
      <c r="C52" s="3"/>
      <c r="D52" s="3"/>
      <c r="E52" s="3"/>
      <c r="F52" s="411" t="s">
        <v>98</v>
      </c>
      <c r="G52" s="432"/>
      <c r="H52" s="431"/>
      <c r="I52" s="431"/>
      <c r="J52" s="431"/>
      <c r="K52" s="431"/>
      <c r="L52" s="431"/>
      <c r="M52" s="431"/>
      <c r="N52" s="431"/>
      <c r="O52" s="431"/>
    </row>
    <row r="53" spans="1:15" ht="30" customHeight="1" x14ac:dyDescent="0.15">
      <c r="A53" s="3"/>
      <c r="B53" s="3"/>
      <c r="C53" s="3"/>
      <c r="D53" s="3"/>
      <c r="E53" s="3"/>
      <c r="F53" s="411" t="s">
        <v>99</v>
      </c>
      <c r="G53" s="432"/>
      <c r="H53" s="431"/>
      <c r="I53" s="431"/>
      <c r="J53" s="431"/>
      <c r="K53" s="431"/>
      <c r="L53" s="431"/>
      <c r="M53" s="431"/>
      <c r="N53" s="431"/>
      <c r="O53" s="431"/>
    </row>
  </sheetData>
  <mergeCells count="20">
    <mergeCell ref="H3:J3"/>
    <mergeCell ref="G16:N16"/>
    <mergeCell ref="K2:P4"/>
    <mergeCell ref="G14:O15"/>
    <mergeCell ref="H18:L18"/>
    <mergeCell ref="B21:O21"/>
    <mergeCell ref="B23:O23"/>
    <mergeCell ref="B26:P26"/>
    <mergeCell ref="B28:P28"/>
    <mergeCell ref="B30:P30"/>
    <mergeCell ref="F48:G48"/>
    <mergeCell ref="G51:O51"/>
    <mergeCell ref="G52:O52"/>
    <mergeCell ref="G53:O53"/>
    <mergeCell ref="B32:P32"/>
    <mergeCell ref="B34:O34"/>
    <mergeCell ref="B36:Q36"/>
    <mergeCell ref="F39:K39"/>
    <mergeCell ref="F42:K42"/>
    <mergeCell ref="F45:K45"/>
  </mergeCells>
  <phoneticPr fontId="2"/>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S94"/>
  <sheetViews>
    <sheetView showGridLines="0" zoomScale="75" zoomScaleNormal="75" zoomScaleSheetLayoutView="80" workbookViewId="0">
      <pane xSplit="1" ySplit="8" topLeftCell="B17" activePane="bottomRight" state="frozen"/>
      <selection activeCell="B21" sqref="B21:O24"/>
      <selection pane="topRight" activeCell="B21" sqref="B21:O24"/>
      <selection pane="bottomLeft" activeCell="B21" sqref="B21:O24"/>
      <selection pane="bottomRight" sqref="A1:R33"/>
    </sheetView>
  </sheetViews>
  <sheetFormatPr defaultColWidth="9.625" defaultRowHeight="14.25" x14ac:dyDescent="0.15"/>
  <cols>
    <col min="1" max="1" width="6.875" style="228" customWidth="1"/>
    <col min="2" max="4" width="12.5" style="228" customWidth="1"/>
    <col min="5" max="5" width="10.25" style="228" bestFit="1" customWidth="1"/>
    <col min="6" max="6" width="13.625" style="228" customWidth="1"/>
    <col min="7" max="7" width="13" style="228" customWidth="1"/>
    <col min="8" max="8" width="11.25" style="228" bestFit="1" customWidth="1"/>
    <col min="9" max="10" width="12.25" style="228" bestFit="1" customWidth="1"/>
    <col min="11" max="11" width="5.125" style="228" customWidth="1"/>
    <col min="12" max="12" width="10" style="228" customWidth="1"/>
    <col min="13" max="13" width="8.25" style="228" customWidth="1"/>
    <col min="14" max="14" width="14.875" style="228" customWidth="1"/>
    <col min="15" max="15" width="8.25" style="228" customWidth="1"/>
    <col min="16" max="16" width="14.875" style="228" customWidth="1"/>
    <col min="17" max="17" width="8.25" style="228" customWidth="1"/>
    <col min="18" max="18" width="14.875" style="228" customWidth="1"/>
    <col min="19" max="19" width="3.125" style="228" customWidth="1"/>
    <col min="20" max="20" width="5.625" style="228" customWidth="1"/>
    <col min="21" max="16384" width="9.625" style="228"/>
  </cols>
  <sheetData>
    <row r="1" spans="1:18" ht="18.75" customHeight="1" thickBot="1" x14ac:dyDescent="0.2">
      <c r="A1" s="227" t="s">
        <v>81</v>
      </c>
    </row>
    <row r="2" spans="1:18" ht="24.95" customHeight="1" thickBot="1" x14ac:dyDescent="0.2">
      <c r="L2" s="229" t="s">
        <v>19</v>
      </c>
      <c r="M2" s="548"/>
      <c r="N2" s="591"/>
      <c r="O2" s="592"/>
      <c r="P2" s="551" t="s">
        <v>20</v>
      </c>
      <c r="Q2" s="552"/>
      <c r="R2" s="153"/>
    </row>
    <row r="3" spans="1:18" ht="24.95" customHeight="1" thickBot="1" x14ac:dyDescent="0.2">
      <c r="A3" s="227"/>
      <c r="F3" s="230"/>
      <c r="G3" s="230"/>
      <c r="I3" s="230"/>
      <c r="L3" s="229" t="s">
        <v>17</v>
      </c>
      <c r="M3" s="548"/>
      <c r="N3" s="591"/>
      <c r="O3" s="592"/>
      <c r="P3" s="551" t="s">
        <v>18</v>
      </c>
      <c r="Q3" s="552"/>
      <c r="R3" s="153"/>
    </row>
    <row r="4" spans="1:18" ht="18.75" customHeight="1" thickBot="1" x14ac:dyDescent="0.2">
      <c r="A4" s="231" t="s">
        <v>283</v>
      </c>
      <c r="F4" s="232"/>
      <c r="G4" s="232"/>
      <c r="H4" s="232"/>
      <c r="I4" s="232"/>
    </row>
    <row r="5" spans="1:18" s="236" customFormat="1" ht="19.5" customHeight="1" thickBot="1" x14ac:dyDescent="0.2">
      <c r="A5" s="233" t="s">
        <v>6</v>
      </c>
      <c r="B5" s="527" t="s">
        <v>205</v>
      </c>
      <c r="C5" s="516"/>
      <c r="D5" s="517"/>
      <c r="E5" s="587" t="s">
        <v>110</v>
      </c>
      <c r="F5" s="234"/>
      <c r="G5" s="235"/>
      <c r="H5" s="585" t="s">
        <v>111</v>
      </c>
      <c r="I5" s="578" t="s">
        <v>210</v>
      </c>
      <c r="J5" s="578" t="s">
        <v>112</v>
      </c>
      <c r="K5" s="556" t="s">
        <v>140</v>
      </c>
      <c r="L5" s="557"/>
      <c r="M5" s="557"/>
      <c r="N5" s="557"/>
      <c r="O5" s="556" t="s">
        <v>141</v>
      </c>
      <c r="P5" s="558"/>
      <c r="Q5" s="556" t="s">
        <v>211</v>
      </c>
      <c r="R5" s="559"/>
    </row>
    <row r="6" spans="1:18" s="236" customFormat="1" ht="38.25" customHeight="1" x14ac:dyDescent="0.15">
      <c r="A6" s="580" t="s">
        <v>113</v>
      </c>
      <c r="B6" s="528"/>
      <c r="C6" s="412" t="s">
        <v>199</v>
      </c>
      <c r="D6" s="412" t="s">
        <v>200</v>
      </c>
      <c r="E6" s="589"/>
      <c r="F6" s="237" t="s">
        <v>114</v>
      </c>
      <c r="G6" s="238" t="s">
        <v>115</v>
      </c>
      <c r="H6" s="586"/>
      <c r="I6" s="587"/>
      <c r="J6" s="579"/>
      <c r="K6" s="237" t="s">
        <v>10</v>
      </c>
      <c r="L6" s="239" t="s">
        <v>44</v>
      </c>
      <c r="M6" s="238" t="s">
        <v>43</v>
      </c>
      <c r="N6" s="180" t="s">
        <v>142</v>
      </c>
      <c r="O6" s="238" t="s">
        <v>43</v>
      </c>
      <c r="P6" s="180" t="s">
        <v>142</v>
      </c>
      <c r="Q6" s="238" t="s">
        <v>43</v>
      </c>
      <c r="R6" s="180" t="s">
        <v>142</v>
      </c>
    </row>
    <row r="7" spans="1:18" s="236" customFormat="1" ht="20.25" customHeight="1" thickBot="1" x14ac:dyDescent="0.2">
      <c r="A7" s="581"/>
      <c r="B7" s="67" t="s">
        <v>201</v>
      </c>
      <c r="C7" s="67" t="s">
        <v>202</v>
      </c>
      <c r="D7" s="67" t="s">
        <v>203</v>
      </c>
      <c r="E7" s="240" t="s">
        <v>116</v>
      </c>
      <c r="F7" s="241" t="s">
        <v>117</v>
      </c>
      <c r="G7" s="242" t="s">
        <v>118</v>
      </c>
      <c r="H7" s="181" t="s">
        <v>119</v>
      </c>
      <c r="I7" s="240" t="s">
        <v>120</v>
      </c>
      <c r="J7" s="243" t="s">
        <v>121</v>
      </c>
      <c r="K7" s="241"/>
      <c r="L7" s="244"/>
      <c r="M7" s="242"/>
      <c r="N7" s="181"/>
      <c r="O7" s="242"/>
      <c r="P7" s="181"/>
      <c r="Q7" s="242"/>
      <c r="R7" s="181"/>
    </row>
    <row r="8" spans="1:18" s="250" customFormat="1" ht="20.25" customHeight="1" x14ac:dyDescent="0.15">
      <c r="A8" s="245"/>
      <c r="B8" s="246" t="s">
        <v>8</v>
      </c>
      <c r="C8" s="246" t="s">
        <v>8</v>
      </c>
      <c r="D8" s="246" t="s">
        <v>8</v>
      </c>
      <c r="E8" s="246" t="s">
        <v>122</v>
      </c>
      <c r="F8" s="247" t="s">
        <v>123</v>
      </c>
      <c r="G8" s="248" t="s">
        <v>124</v>
      </c>
      <c r="H8" s="182" t="s">
        <v>13</v>
      </c>
      <c r="I8" s="246" t="s">
        <v>13</v>
      </c>
      <c r="J8" s="246" t="s">
        <v>13</v>
      </c>
      <c r="K8" s="247"/>
      <c r="L8" s="249" t="s">
        <v>9</v>
      </c>
      <c r="M8" s="248" t="s">
        <v>8</v>
      </c>
      <c r="N8" s="182" t="s">
        <v>9</v>
      </c>
      <c r="O8" s="248" t="s">
        <v>8</v>
      </c>
      <c r="P8" s="182" t="s">
        <v>9</v>
      </c>
      <c r="Q8" s="248" t="s">
        <v>8</v>
      </c>
      <c r="R8" s="182" t="s">
        <v>9</v>
      </c>
    </row>
    <row r="9" spans="1:18" s="236" customFormat="1" ht="18" customHeight="1" thickBot="1" x14ac:dyDescent="0.2">
      <c r="A9" s="577">
        <v>1</v>
      </c>
      <c r="B9" s="582"/>
      <c r="C9" s="582"/>
      <c r="D9" s="582"/>
      <c r="E9" s="588"/>
      <c r="F9" s="251"/>
      <c r="G9" s="252"/>
      <c r="H9" s="170" t="str">
        <f>IF(F9="","",IF(ISERROR(F9+ROUNDDOWN(G9*3/74,0)),"",F9+ROUNDDOWN(G9*3/74,0)))</f>
        <v/>
      </c>
      <c r="I9" s="171" t="str">
        <f>IF(H9="","",IF(H9&gt;10032,10032,H9))</f>
        <v/>
      </c>
      <c r="J9" s="172" t="str">
        <f>IF(H9="","",MIN(H9,I9))</f>
        <v/>
      </c>
      <c r="K9" s="253" t="s">
        <v>136</v>
      </c>
      <c r="L9" s="157">
        <v>1532</v>
      </c>
      <c r="M9" s="158"/>
      <c r="N9" s="183"/>
      <c r="O9" s="158"/>
      <c r="P9" s="183"/>
      <c r="Q9" s="158"/>
      <c r="R9" s="183"/>
    </row>
    <row r="10" spans="1:18" s="236" customFormat="1" ht="18" customHeight="1" thickBot="1" x14ac:dyDescent="0.2">
      <c r="A10" s="577"/>
      <c r="B10" s="573"/>
      <c r="C10" s="573"/>
      <c r="D10" s="573"/>
      <c r="E10" s="600"/>
      <c r="F10" s="251"/>
      <c r="G10" s="252"/>
      <c r="H10" s="170" t="str">
        <f>IF(F10="","",IF(ISERROR(F10+ROUNDDOWN(G10*3/74,0)),"",F10+ROUNDDOWN(G10*3/74,0)))</f>
        <v/>
      </c>
      <c r="I10" s="171" t="str">
        <f t="shared" ref="I10:I16" si="0">IF(H10="","",IF(H10&gt;10032,10032,H10))</f>
        <v/>
      </c>
      <c r="J10" s="172" t="str">
        <f>IF(H10="","",MIN(H10,I10))</f>
        <v/>
      </c>
      <c r="K10" s="254" t="s">
        <v>137</v>
      </c>
      <c r="L10" s="173">
        <v>5220</v>
      </c>
      <c r="M10" s="160"/>
      <c r="N10" s="184"/>
      <c r="O10" s="160"/>
      <c r="P10" s="184"/>
      <c r="Q10" s="160"/>
      <c r="R10" s="184"/>
    </row>
    <row r="11" spans="1:18" s="236" customFormat="1" ht="18" customHeight="1" thickBot="1" x14ac:dyDescent="0.2">
      <c r="A11" s="577"/>
      <c r="B11" s="573"/>
      <c r="C11" s="573"/>
      <c r="D11" s="573"/>
      <c r="E11" s="600"/>
      <c r="F11" s="251"/>
      <c r="G11" s="252"/>
      <c r="H11" s="170"/>
      <c r="I11" s="171"/>
      <c r="J11" s="172"/>
      <c r="K11" s="89" t="s">
        <v>109</v>
      </c>
      <c r="L11" s="175" t="s">
        <v>138</v>
      </c>
      <c r="M11" s="160"/>
      <c r="N11" s="184"/>
      <c r="O11" s="160"/>
      <c r="P11" s="184"/>
      <c r="Q11" s="160"/>
      <c r="R11" s="184"/>
    </row>
    <row r="12" spans="1:18" s="236" customFormat="1" ht="18" customHeight="1" thickBot="1" x14ac:dyDescent="0.2">
      <c r="A12" s="577"/>
      <c r="B12" s="573"/>
      <c r="C12" s="573"/>
      <c r="D12" s="573"/>
      <c r="E12" s="601"/>
      <c r="F12" s="255"/>
      <c r="G12" s="256"/>
      <c r="H12" s="176" t="str">
        <f>IF(F12="","",IF(ISERROR(F12+ROUNDDOWN(G12*3/74,0)),"",F12+ROUNDDOWN(G12*3/74,0)))</f>
        <v/>
      </c>
      <c r="I12" s="177" t="str">
        <f t="shared" si="0"/>
        <v/>
      </c>
      <c r="J12" s="178" t="str">
        <f>IF(H12="","",MIN(H12,I12))</f>
        <v/>
      </c>
      <c r="K12" s="560" t="s">
        <v>125</v>
      </c>
      <c r="L12" s="602"/>
      <c r="M12" s="257"/>
      <c r="N12" s="185"/>
      <c r="O12" s="257"/>
      <c r="P12" s="185"/>
      <c r="Q12" s="257"/>
      <c r="R12" s="185"/>
    </row>
    <row r="13" spans="1:18" s="236" customFormat="1" ht="18" customHeight="1" thickBot="1" x14ac:dyDescent="0.2">
      <c r="A13" s="583">
        <v>2</v>
      </c>
      <c r="B13" s="596"/>
      <c r="C13" s="596"/>
      <c r="D13" s="596"/>
      <c r="E13" s="597"/>
      <c r="F13" s="269"/>
      <c r="G13" s="270"/>
      <c r="H13" s="170" t="str">
        <f>IF(F13="","",IF(ISERROR(F13+ROUNDDOWN(G13*3/74,0)),"",F13+ROUNDDOWN(G13*3/74,0)))</f>
        <v/>
      </c>
      <c r="I13" s="171" t="str">
        <f t="shared" si="0"/>
        <v/>
      </c>
      <c r="J13" s="172" t="str">
        <f>IF(H13="","",MIN(H13,I13))</f>
        <v/>
      </c>
      <c r="K13" s="253" t="s">
        <v>136</v>
      </c>
      <c r="L13" s="157">
        <v>1532</v>
      </c>
      <c r="M13" s="158"/>
      <c r="N13" s="183"/>
      <c r="O13" s="158"/>
      <c r="P13" s="183"/>
      <c r="Q13" s="158"/>
      <c r="R13" s="183"/>
    </row>
    <row r="14" spans="1:18" s="236" customFormat="1" ht="18" customHeight="1" thickBot="1" x14ac:dyDescent="0.2">
      <c r="A14" s="577"/>
      <c r="B14" s="596"/>
      <c r="C14" s="596"/>
      <c r="D14" s="596"/>
      <c r="E14" s="598"/>
      <c r="F14" s="269"/>
      <c r="G14" s="270"/>
      <c r="H14" s="170" t="str">
        <f>IF(F14="","",IF(ISERROR(F14+ROUNDDOWN(G14*3/74,0)),"",F14+ROUNDDOWN(G14*3/74,0)))</f>
        <v/>
      </c>
      <c r="I14" s="171" t="str">
        <f t="shared" si="0"/>
        <v/>
      </c>
      <c r="J14" s="172" t="str">
        <f>IF(H14="","",MIN(H14,I14))</f>
        <v/>
      </c>
      <c r="K14" s="254" t="s">
        <v>137</v>
      </c>
      <c r="L14" s="173">
        <v>5220</v>
      </c>
      <c r="M14" s="160"/>
      <c r="N14" s="184"/>
      <c r="O14" s="160"/>
      <c r="P14" s="184"/>
      <c r="Q14" s="160"/>
      <c r="R14" s="184"/>
    </row>
    <row r="15" spans="1:18" s="236" customFormat="1" ht="18" customHeight="1" thickBot="1" x14ac:dyDescent="0.2">
      <c r="A15" s="577"/>
      <c r="B15" s="596"/>
      <c r="C15" s="596"/>
      <c r="D15" s="596"/>
      <c r="E15" s="598"/>
      <c r="F15" s="269"/>
      <c r="G15" s="270"/>
      <c r="H15" s="170"/>
      <c r="I15" s="171"/>
      <c r="J15" s="172"/>
      <c r="K15" s="89" t="s">
        <v>109</v>
      </c>
      <c r="L15" s="175" t="s">
        <v>138</v>
      </c>
      <c r="M15" s="158"/>
      <c r="N15" s="187"/>
      <c r="O15" s="158"/>
      <c r="P15" s="187"/>
      <c r="Q15" s="158"/>
      <c r="R15" s="187"/>
    </row>
    <row r="16" spans="1:18" s="236" customFormat="1" ht="18" customHeight="1" thickBot="1" x14ac:dyDescent="0.2">
      <c r="A16" s="584"/>
      <c r="B16" s="596"/>
      <c r="C16" s="596"/>
      <c r="D16" s="596"/>
      <c r="E16" s="599"/>
      <c r="F16" s="271"/>
      <c r="G16" s="272"/>
      <c r="H16" s="176" t="str">
        <f>IF(F16="","",IF(ISERROR(F16+ROUNDDOWN(G16*3/74,0)),"",F16+ROUNDDOWN(G16*3/74,0)))</f>
        <v/>
      </c>
      <c r="I16" s="177" t="str">
        <f t="shared" si="0"/>
        <v/>
      </c>
      <c r="J16" s="178" t="str">
        <f>IF(H16="","",MIN(H16,I16))</f>
        <v/>
      </c>
      <c r="K16" s="560" t="s">
        <v>126</v>
      </c>
      <c r="L16" s="602"/>
      <c r="M16" s="257"/>
      <c r="N16" s="185"/>
      <c r="O16" s="257"/>
      <c r="P16" s="185"/>
      <c r="Q16" s="257"/>
      <c r="R16" s="185"/>
    </row>
    <row r="17" spans="1:19" s="236" customFormat="1" ht="18" customHeight="1" thickBot="1" x14ac:dyDescent="0.2">
      <c r="A17" s="583">
        <v>3</v>
      </c>
      <c r="B17" s="596"/>
      <c r="C17" s="596"/>
      <c r="D17" s="596"/>
      <c r="E17" s="597"/>
      <c r="F17" s="269"/>
      <c r="G17" s="270"/>
      <c r="H17" s="170" t="str">
        <f>IF(F17="","",IF(ISERROR(F17+ROUNDDOWN(G17*3/74,0)),"",F17+ROUNDDOWN(G17*3/74,0)))</f>
        <v/>
      </c>
      <c r="I17" s="171" t="str">
        <f>IF(H17="","",IF(H17&gt;10032,10032,H17))</f>
        <v/>
      </c>
      <c r="J17" s="172" t="str">
        <f>IF(H17="","",MIN(H17,I17))</f>
        <v/>
      </c>
      <c r="K17" s="253" t="s">
        <v>136</v>
      </c>
      <c r="L17" s="157">
        <v>1532</v>
      </c>
      <c r="M17" s="158"/>
      <c r="N17" s="183"/>
      <c r="O17" s="158"/>
      <c r="P17" s="183"/>
      <c r="Q17" s="158"/>
      <c r="R17" s="183"/>
    </row>
    <row r="18" spans="1:19" s="236" customFormat="1" ht="18" customHeight="1" thickBot="1" x14ac:dyDescent="0.2">
      <c r="A18" s="577"/>
      <c r="B18" s="596"/>
      <c r="C18" s="596"/>
      <c r="D18" s="596"/>
      <c r="E18" s="598"/>
      <c r="F18" s="269"/>
      <c r="G18" s="270"/>
      <c r="H18" s="170" t="str">
        <f>IF(F18="","",IF(ISERROR(F18+ROUNDDOWN(G18*3/74,0)),"",F18+ROUNDDOWN(G18*3/74,0)))</f>
        <v/>
      </c>
      <c r="I18" s="171" t="str">
        <f>IF(H18="","",IF(H18&gt;10032,10032,H18))</f>
        <v/>
      </c>
      <c r="J18" s="172" t="str">
        <f>IF(H18="","",MIN(H18,I18))</f>
        <v/>
      </c>
      <c r="K18" s="254" t="s">
        <v>137</v>
      </c>
      <c r="L18" s="173">
        <v>5220</v>
      </c>
      <c r="M18" s="160"/>
      <c r="N18" s="184"/>
      <c r="O18" s="160"/>
      <c r="P18" s="184"/>
      <c r="Q18" s="160"/>
      <c r="R18" s="184"/>
    </row>
    <row r="19" spans="1:19" s="236" customFormat="1" ht="18" customHeight="1" thickBot="1" x14ac:dyDescent="0.2">
      <c r="A19" s="577"/>
      <c r="B19" s="596"/>
      <c r="C19" s="596"/>
      <c r="D19" s="596"/>
      <c r="E19" s="598"/>
      <c r="F19" s="269"/>
      <c r="G19" s="270"/>
      <c r="H19" s="170"/>
      <c r="I19" s="171"/>
      <c r="J19" s="172"/>
      <c r="K19" s="89" t="s">
        <v>109</v>
      </c>
      <c r="L19" s="175" t="s">
        <v>138</v>
      </c>
      <c r="M19" s="158"/>
      <c r="N19" s="187"/>
      <c r="O19" s="158"/>
      <c r="P19" s="187"/>
      <c r="Q19" s="158"/>
      <c r="R19" s="187"/>
    </row>
    <row r="20" spans="1:19" s="236" customFormat="1" ht="18" customHeight="1" thickBot="1" x14ac:dyDescent="0.2">
      <c r="A20" s="584"/>
      <c r="B20" s="596"/>
      <c r="C20" s="596"/>
      <c r="D20" s="596"/>
      <c r="E20" s="599"/>
      <c r="F20" s="271"/>
      <c r="G20" s="272"/>
      <c r="H20" s="176" t="str">
        <f>IF(F20="","",IF(ISERROR(F20+ROUNDDOWN(G20*3/74,0)),"",F20+ROUNDDOWN(G20*3/74,0)))</f>
        <v/>
      </c>
      <c r="I20" s="177" t="str">
        <f>IF(H20="","",IF(H20&gt;10032,10032,H20))</f>
        <v/>
      </c>
      <c r="J20" s="178" t="str">
        <f>IF(H20="","",MIN(H20,I20))</f>
        <v/>
      </c>
      <c r="K20" s="560" t="s">
        <v>127</v>
      </c>
      <c r="L20" s="602"/>
      <c r="M20" s="257"/>
      <c r="N20" s="185"/>
      <c r="O20" s="257"/>
      <c r="P20" s="185"/>
      <c r="Q20" s="257"/>
      <c r="R20" s="185"/>
    </row>
    <row r="21" spans="1:19" s="236" customFormat="1" ht="18" customHeight="1" thickBot="1" x14ac:dyDescent="0.2">
      <c r="A21" s="562" t="s">
        <v>21</v>
      </c>
      <c r="B21" s="565"/>
      <c r="C21" s="565"/>
      <c r="D21" s="566"/>
      <c r="E21" s="566"/>
      <c r="F21" s="590"/>
      <c r="G21" s="593"/>
      <c r="H21" s="594"/>
      <c r="I21" s="595"/>
      <c r="J21" s="595"/>
      <c r="K21" s="273" t="s">
        <v>136</v>
      </c>
      <c r="L21" s="157">
        <v>1532</v>
      </c>
      <c r="M21" s="158"/>
      <c r="N21" s="183"/>
      <c r="O21" s="158"/>
      <c r="P21" s="183"/>
      <c r="Q21" s="158"/>
      <c r="R21" s="183"/>
    </row>
    <row r="22" spans="1:19" s="236" customFormat="1" ht="18" customHeight="1" thickBot="1" x14ac:dyDescent="0.2">
      <c r="A22" s="563"/>
      <c r="B22" s="565"/>
      <c r="C22" s="565"/>
      <c r="D22" s="567"/>
      <c r="E22" s="567"/>
      <c r="F22" s="590"/>
      <c r="G22" s="593"/>
      <c r="H22" s="594"/>
      <c r="I22" s="595"/>
      <c r="J22" s="595"/>
      <c r="K22" s="254" t="s">
        <v>137</v>
      </c>
      <c r="L22" s="159">
        <v>5220</v>
      </c>
      <c r="M22" s="160"/>
      <c r="N22" s="184"/>
      <c r="O22" s="160"/>
      <c r="P22" s="184"/>
      <c r="Q22" s="160"/>
      <c r="R22" s="184"/>
    </row>
    <row r="23" spans="1:19" s="236" customFormat="1" ht="18" customHeight="1" thickBot="1" x14ac:dyDescent="0.2">
      <c r="A23" s="563"/>
      <c r="B23" s="565"/>
      <c r="C23" s="565"/>
      <c r="D23" s="567"/>
      <c r="E23" s="567"/>
      <c r="F23" s="590"/>
      <c r="G23" s="593"/>
      <c r="H23" s="594"/>
      <c r="I23" s="595"/>
      <c r="J23" s="595"/>
      <c r="K23" s="89" t="s">
        <v>109</v>
      </c>
      <c r="L23" s="175" t="s">
        <v>138</v>
      </c>
      <c r="M23" s="158"/>
      <c r="N23" s="187"/>
      <c r="O23" s="158"/>
      <c r="P23" s="187"/>
      <c r="Q23" s="158"/>
      <c r="R23" s="187"/>
    </row>
    <row r="24" spans="1:19" s="236" customFormat="1" ht="18" customHeight="1" thickBot="1" x14ac:dyDescent="0.2">
      <c r="A24" s="564"/>
      <c r="B24" s="565"/>
      <c r="C24" s="565"/>
      <c r="D24" s="568"/>
      <c r="E24" s="568"/>
      <c r="F24" s="590"/>
      <c r="G24" s="593"/>
      <c r="H24" s="594"/>
      <c r="I24" s="595"/>
      <c r="J24" s="595"/>
      <c r="K24" s="560" t="s">
        <v>129</v>
      </c>
      <c r="L24" s="602"/>
      <c r="M24" s="257"/>
      <c r="N24" s="185"/>
      <c r="O24" s="257"/>
      <c r="P24" s="185"/>
      <c r="Q24" s="257"/>
      <c r="R24" s="185"/>
      <c r="S24" s="261"/>
    </row>
    <row r="25" spans="1:19" s="267" customFormat="1" ht="11.25" customHeight="1" x14ac:dyDescent="0.15">
      <c r="A25" s="262" t="s">
        <v>26</v>
      </c>
      <c r="B25" s="263"/>
      <c r="C25" s="263"/>
      <c r="D25" s="263"/>
      <c r="E25" s="263"/>
      <c r="F25" s="264"/>
      <c r="G25" s="264"/>
      <c r="H25" s="264"/>
      <c r="I25" s="264"/>
      <c r="J25" s="264"/>
      <c r="K25" s="265"/>
      <c r="L25" s="265"/>
      <c r="M25" s="263"/>
      <c r="N25" s="266"/>
      <c r="O25" s="263"/>
      <c r="P25" s="266"/>
      <c r="Q25" s="263"/>
      <c r="R25" s="266"/>
    </row>
    <row r="26" spans="1:19" s="267" customFormat="1" ht="11.25" customHeight="1" x14ac:dyDescent="0.15">
      <c r="A26" s="268" t="s">
        <v>130</v>
      </c>
    </row>
    <row r="27" spans="1:19" s="267" customFormat="1" ht="11.25" customHeight="1" x14ac:dyDescent="0.15">
      <c r="A27" s="268" t="s">
        <v>131</v>
      </c>
    </row>
    <row r="28" spans="1:19" ht="11.25" customHeight="1" x14ac:dyDescent="0.15">
      <c r="A28" s="268" t="s">
        <v>132</v>
      </c>
    </row>
    <row r="29" spans="1:19" ht="11.25" customHeight="1" x14ac:dyDescent="0.15">
      <c r="A29" s="268" t="s">
        <v>0</v>
      </c>
    </row>
    <row r="30" spans="1:19" ht="11.25" customHeight="1" x14ac:dyDescent="0.15">
      <c r="A30" s="262" t="s">
        <v>133</v>
      </c>
    </row>
    <row r="31" spans="1:19" ht="11.25" customHeight="1" x14ac:dyDescent="0.15">
      <c r="A31" s="262" t="s">
        <v>134</v>
      </c>
    </row>
    <row r="32" spans="1:19" ht="11.25" customHeight="1" x14ac:dyDescent="0.15">
      <c r="A32" s="268" t="s">
        <v>2</v>
      </c>
    </row>
    <row r="33" spans="1:1" ht="11.25" customHeight="1" x14ac:dyDescent="0.15">
      <c r="A33" s="262" t="s">
        <v>135</v>
      </c>
    </row>
    <row r="34" spans="1:1" ht="18.75" customHeight="1" x14ac:dyDescent="0.15"/>
    <row r="35" spans="1:1" ht="18.75" customHeight="1" x14ac:dyDescent="0.15"/>
    <row r="36" spans="1:1" ht="18.75" customHeight="1" x14ac:dyDescent="0.15"/>
    <row r="37" spans="1:1" ht="18.75" customHeight="1" x14ac:dyDescent="0.15"/>
    <row r="38" spans="1:1" ht="18.75" customHeight="1" x14ac:dyDescent="0.15"/>
    <row r="39" spans="1:1" ht="18.75" customHeight="1" x14ac:dyDescent="0.15"/>
    <row r="40" spans="1:1" ht="18.75" customHeight="1" x14ac:dyDescent="0.15"/>
    <row r="41" spans="1:1" ht="18.75" customHeight="1" x14ac:dyDescent="0.15"/>
    <row r="42" spans="1:1" ht="18.75" customHeight="1" x14ac:dyDescent="0.15"/>
    <row r="43" spans="1:1" ht="18.75" customHeight="1" x14ac:dyDescent="0.15"/>
    <row r="44" spans="1:1" ht="18.75" customHeight="1" x14ac:dyDescent="0.15"/>
    <row r="45" spans="1:1" ht="18.75" customHeight="1" x14ac:dyDescent="0.15"/>
    <row r="46" spans="1:1" ht="18.75" customHeight="1" x14ac:dyDescent="0.15"/>
    <row r="47" spans="1:1" ht="18.75" customHeight="1" x14ac:dyDescent="0.15"/>
    <row r="48" spans="1:1" ht="18.75" customHeight="1" x14ac:dyDescent="0.15"/>
    <row r="49" ht="18.75" customHeight="1" x14ac:dyDescent="0.15"/>
    <row r="50" ht="18.75" customHeight="1" x14ac:dyDescent="0.15"/>
    <row r="51" ht="18.75" customHeight="1" x14ac:dyDescent="0.15"/>
    <row r="52" ht="18.75" customHeight="1" x14ac:dyDescent="0.15"/>
    <row r="53" ht="18.75" customHeight="1" x14ac:dyDescent="0.15"/>
    <row r="54" ht="18.75" customHeight="1" x14ac:dyDescent="0.15"/>
    <row r="55" ht="18.75" customHeight="1" x14ac:dyDescent="0.15"/>
    <row r="56" ht="18.75" customHeight="1" x14ac:dyDescent="0.15"/>
    <row r="57" ht="18.75" customHeight="1" x14ac:dyDescent="0.15"/>
    <row r="58" ht="18.75" customHeight="1" x14ac:dyDescent="0.15"/>
    <row r="59" ht="18.75" customHeight="1" x14ac:dyDescent="0.15"/>
    <row r="60" ht="18.75" customHeight="1" x14ac:dyDescent="0.15"/>
    <row r="61" ht="18.75" customHeight="1" x14ac:dyDescent="0.15"/>
    <row r="62" ht="18.75" customHeight="1" x14ac:dyDescent="0.15"/>
    <row r="63" ht="18.75" customHeight="1" x14ac:dyDescent="0.15"/>
    <row r="64" ht="18.75" customHeight="1" x14ac:dyDescent="0.15"/>
    <row r="65" ht="18.75" customHeight="1" x14ac:dyDescent="0.15"/>
    <row r="66" ht="18.75" customHeight="1" x14ac:dyDescent="0.15"/>
    <row r="67" ht="18.75" customHeight="1" x14ac:dyDescent="0.15"/>
    <row r="68" ht="18.75" customHeight="1" x14ac:dyDescent="0.15"/>
    <row r="69" ht="18.75" customHeight="1" x14ac:dyDescent="0.15"/>
    <row r="70" ht="18.75" customHeight="1" x14ac:dyDescent="0.15"/>
    <row r="71" ht="18.75" customHeight="1" x14ac:dyDescent="0.15"/>
    <row r="72" ht="18.75" customHeight="1" x14ac:dyDescent="0.15"/>
    <row r="73" ht="18.75" customHeight="1" x14ac:dyDescent="0.15"/>
    <row r="74" ht="18.75" customHeight="1" x14ac:dyDescent="0.15"/>
    <row r="75" ht="18.75" customHeight="1" x14ac:dyDescent="0.15"/>
    <row r="76" ht="18.75" customHeight="1" x14ac:dyDescent="0.15"/>
    <row r="77" ht="18.75" customHeight="1" x14ac:dyDescent="0.15"/>
    <row r="78" ht="18.75" customHeight="1" x14ac:dyDescent="0.15"/>
    <row r="79" ht="18.75" customHeight="1" x14ac:dyDescent="0.15"/>
    <row r="80" ht="18.75" customHeight="1" x14ac:dyDescent="0.15"/>
    <row r="81" ht="18.75" customHeight="1" x14ac:dyDescent="0.15"/>
    <row r="82" ht="18.75" customHeight="1" x14ac:dyDescent="0.15"/>
    <row r="83" ht="18.75" customHeight="1" x14ac:dyDescent="0.15"/>
    <row r="84" ht="18.75" customHeight="1" x14ac:dyDescent="0.15"/>
    <row r="85" ht="18.75" customHeight="1" x14ac:dyDescent="0.15"/>
    <row r="86" ht="18.75" customHeight="1" x14ac:dyDescent="0.15"/>
    <row r="87" ht="18.75" customHeight="1" x14ac:dyDescent="0.15"/>
    <row r="88" ht="18.75" customHeight="1" x14ac:dyDescent="0.15"/>
    <row r="89" ht="18.75" customHeight="1" x14ac:dyDescent="0.15"/>
    <row r="90" ht="18.75" customHeight="1" x14ac:dyDescent="0.15"/>
    <row r="91" ht="18.75" customHeight="1" x14ac:dyDescent="0.15"/>
    <row r="92" ht="18.75" customHeight="1" x14ac:dyDescent="0.15"/>
    <row r="93" ht="18.75" customHeight="1" x14ac:dyDescent="0.15"/>
    <row r="94" ht="18.75" customHeight="1" x14ac:dyDescent="0.15"/>
  </sheetData>
  <mergeCells count="43">
    <mergeCell ref="J5:J6"/>
    <mergeCell ref="K12:L12"/>
    <mergeCell ref="B5:B6"/>
    <mergeCell ref="E5:E6"/>
    <mergeCell ref="H5:H6"/>
    <mergeCell ref="I5:I6"/>
    <mergeCell ref="C5:D5"/>
    <mergeCell ref="B13:B16"/>
    <mergeCell ref="C13:C16"/>
    <mergeCell ref="D13:D16"/>
    <mergeCell ref="E13:E16"/>
    <mergeCell ref="D9:D12"/>
    <mergeCell ref="E9:E12"/>
    <mergeCell ref="A6:A7"/>
    <mergeCell ref="A9:A12"/>
    <mergeCell ref="B9:B12"/>
    <mergeCell ref="C9:C12"/>
    <mergeCell ref="F21:F24"/>
    <mergeCell ref="A17:A20"/>
    <mergeCell ref="B17:B20"/>
    <mergeCell ref="C17:C20"/>
    <mergeCell ref="D17:D20"/>
    <mergeCell ref="E17:E20"/>
    <mergeCell ref="A21:A24"/>
    <mergeCell ref="B21:B24"/>
    <mergeCell ref="C21:C24"/>
    <mergeCell ref="D21:D24"/>
    <mergeCell ref="E21:E24"/>
    <mergeCell ref="A13:A16"/>
    <mergeCell ref="M2:O2"/>
    <mergeCell ref="P2:Q2"/>
    <mergeCell ref="M3:O3"/>
    <mergeCell ref="P3:Q3"/>
    <mergeCell ref="K5:N5"/>
    <mergeCell ref="Q5:R5"/>
    <mergeCell ref="O5:P5"/>
    <mergeCell ref="K16:L16"/>
    <mergeCell ref="K20:L20"/>
    <mergeCell ref="K24:L24"/>
    <mergeCell ref="G21:G24"/>
    <mergeCell ref="H21:H24"/>
    <mergeCell ref="I21:I24"/>
    <mergeCell ref="J21:J24"/>
  </mergeCells>
  <phoneticPr fontId="2"/>
  <dataValidations count="1">
    <dataValidation type="whole" allowBlank="1" showInputMessage="1" showErrorMessage="1" sqref="E9 E13 E17 B9:D20">
      <formula1>0</formula1>
      <formula2>999999</formula2>
    </dataValidation>
  </dataValidations>
  <pageMargins left="0.7" right="0.7" top="0.75" bottom="0.75" header="0.3" footer="0.3"/>
  <pageSetup paperSize="9" scale="65"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S90"/>
  <sheetViews>
    <sheetView showGridLines="0" zoomScale="75" zoomScaleNormal="75" zoomScaleSheetLayoutView="80" workbookViewId="0">
      <pane xSplit="1" ySplit="8" topLeftCell="B15" activePane="bottomRight" state="frozen"/>
      <selection activeCell="B21" sqref="B21:O24"/>
      <selection pane="topRight" activeCell="B21" sqref="B21:O24"/>
      <selection pane="bottomLeft" activeCell="B21" sqref="B21:O24"/>
      <selection pane="bottomRight" sqref="A1:R29"/>
    </sheetView>
  </sheetViews>
  <sheetFormatPr defaultColWidth="9.625" defaultRowHeight="14.25" x14ac:dyDescent="0.15"/>
  <cols>
    <col min="1" max="1" width="6.875" style="228" customWidth="1"/>
    <col min="2" max="4" width="12.5" style="228" customWidth="1"/>
    <col min="5" max="5" width="10.25" style="228" bestFit="1" customWidth="1"/>
    <col min="6" max="6" width="13.625" style="228" customWidth="1"/>
    <col min="7" max="7" width="13" style="228" customWidth="1"/>
    <col min="8" max="8" width="11.25" style="228" bestFit="1" customWidth="1"/>
    <col min="9" max="10" width="12.25" style="228" bestFit="1" customWidth="1"/>
    <col min="11" max="11" width="5.125" style="228" customWidth="1"/>
    <col min="12" max="12" width="10" style="228" customWidth="1"/>
    <col min="13" max="13" width="8.25" style="228" customWidth="1"/>
    <col min="14" max="14" width="14.875" style="228" customWidth="1"/>
    <col min="15" max="15" width="8.25" style="228" customWidth="1"/>
    <col min="16" max="16" width="14.875" style="228" customWidth="1"/>
    <col min="17" max="17" width="8.25" style="228" customWidth="1"/>
    <col min="18" max="18" width="14.875" style="228" customWidth="1"/>
    <col min="19" max="19" width="3.125" style="228" customWidth="1"/>
    <col min="20" max="20" width="5.625" style="228" customWidth="1"/>
    <col min="21" max="16384" width="9.625" style="228"/>
  </cols>
  <sheetData>
    <row r="1" spans="1:18" ht="18.75" customHeight="1" thickBot="1" x14ac:dyDescent="0.2">
      <c r="A1" s="227" t="s">
        <v>81</v>
      </c>
    </row>
    <row r="2" spans="1:18" ht="24.95" customHeight="1" thickBot="1" x14ac:dyDescent="0.2">
      <c r="L2" s="229" t="s">
        <v>19</v>
      </c>
      <c r="M2" s="548"/>
      <c r="N2" s="591"/>
      <c r="O2" s="592"/>
      <c r="P2" s="551" t="s">
        <v>20</v>
      </c>
      <c r="Q2" s="552"/>
      <c r="R2" s="153"/>
    </row>
    <row r="3" spans="1:18" ht="24.95" customHeight="1" thickBot="1" x14ac:dyDescent="0.2">
      <c r="A3" s="227"/>
      <c r="F3" s="230"/>
      <c r="G3" s="230"/>
      <c r="I3" s="230"/>
      <c r="L3" s="229" t="s">
        <v>17</v>
      </c>
      <c r="M3" s="548"/>
      <c r="N3" s="591"/>
      <c r="O3" s="592"/>
      <c r="P3" s="551" t="s">
        <v>18</v>
      </c>
      <c r="Q3" s="552"/>
      <c r="R3" s="153"/>
    </row>
    <row r="4" spans="1:18" ht="18.75" customHeight="1" thickBot="1" x14ac:dyDescent="0.2">
      <c r="A4" s="231" t="s">
        <v>282</v>
      </c>
      <c r="F4" s="232"/>
      <c r="G4" s="232"/>
      <c r="H4" s="232"/>
      <c r="I4" s="232"/>
    </row>
    <row r="5" spans="1:18" s="236" customFormat="1" ht="19.5" customHeight="1" thickBot="1" x14ac:dyDescent="0.2">
      <c r="A5" s="233" t="s">
        <v>6</v>
      </c>
      <c r="B5" s="527" t="s">
        <v>205</v>
      </c>
      <c r="C5" s="516"/>
      <c r="D5" s="517"/>
      <c r="E5" s="587" t="s">
        <v>110</v>
      </c>
      <c r="F5" s="234"/>
      <c r="G5" s="235"/>
      <c r="H5" s="585" t="s">
        <v>111</v>
      </c>
      <c r="I5" s="578" t="s">
        <v>210</v>
      </c>
      <c r="J5" s="578" t="s">
        <v>112</v>
      </c>
      <c r="K5" s="556" t="s">
        <v>140</v>
      </c>
      <c r="L5" s="557"/>
      <c r="M5" s="557"/>
      <c r="N5" s="557"/>
      <c r="O5" s="556" t="s">
        <v>141</v>
      </c>
      <c r="P5" s="558"/>
      <c r="Q5" s="556" t="s">
        <v>211</v>
      </c>
      <c r="R5" s="559"/>
    </row>
    <row r="6" spans="1:18" s="236" customFormat="1" ht="38.25" customHeight="1" x14ac:dyDescent="0.15">
      <c r="A6" s="580" t="s">
        <v>113</v>
      </c>
      <c r="B6" s="528"/>
      <c r="C6" s="412" t="s">
        <v>199</v>
      </c>
      <c r="D6" s="412" t="s">
        <v>200</v>
      </c>
      <c r="E6" s="589"/>
      <c r="F6" s="237" t="s">
        <v>114</v>
      </c>
      <c r="G6" s="238" t="s">
        <v>115</v>
      </c>
      <c r="H6" s="586"/>
      <c r="I6" s="587"/>
      <c r="J6" s="579"/>
      <c r="K6" s="237" t="s">
        <v>10</v>
      </c>
      <c r="L6" s="239" t="s">
        <v>44</v>
      </c>
      <c r="M6" s="238" t="s">
        <v>43</v>
      </c>
      <c r="N6" s="180" t="s">
        <v>142</v>
      </c>
      <c r="O6" s="238" t="s">
        <v>43</v>
      </c>
      <c r="P6" s="180" t="s">
        <v>142</v>
      </c>
      <c r="Q6" s="416" t="s">
        <v>43</v>
      </c>
      <c r="R6" s="415" t="s">
        <v>142</v>
      </c>
    </row>
    <row r="7" spans="1:18" s="236" customFormat="1" ht="20.25" customHeight="1" thickBot="1" x14ac:dyDescent="0.2">
      <c r="A7" s="581"/>
      <c r="B7" s="67" t="s">
        <v>201</v>
      </c>
      <c r="C7" s="67" t="s">
        <v>202</v>
      </c>
      <c r="D7" s="67" t="s">
        <v>203</v>
      </c>
      <c r="E7" s="240" t="s">
        <v>116</v>
      </c>
      <c r="F7" s="241" t="s">
        <v>117</v>
      </c>
      <c r="G7" s="242" t="s">
        <v>118</v>
      </c>
      <c r="H7" s="181" t="s">
        <v>119</v>
      </c>
      <c r="I7" s="240" t="s">
        <v>120</v>
      </c>
      <c r="J7" s="243" t="s">
        <v>121</v>
      </c>
      <c r="K7" s="241"/>
      <c r="L7" s="244"/>
      <c r="M7" s="242"/>
      <c r="N7" s="181"/>
      <c r="O7" s="242"/>
      <c r="P7" s="181"/>
      <c r="Q7" s="242"/>
      <c r="R7" s="181"/>
    </row>
    <row r="8" spans="1:18" s="250" customFormat="1" ht="20.25" customHeight="1" x14ac:dyDescent="0.15">
      <c r="A8" s="245"/>
      <c r="B8" s="246" t="s">
        <v>8</v>
      </c>
      <c r="C8" s="246" t="s">
        <v>8</v>
      </c>
      <c r="D8" s="246" t="s">
        <v>8</v>
      </c>
      <c r="E8" s="246" t="s">
        <v>122</v>
      </c>
      <c r="F8" s="247" t="s">
        <v>123</v>
      </c>
      <c r="G8" s="248" t="s">
        <v>124</v>
      </c>
      <c r="H8" s="182" t="s">
        <v>13</v>
      </c>
      <c r="I8" s="246" t="s">
        <v>13</v>
      </c>
      <c r="J8" s="246" t="s">
        <v>13</v>
      </c>
      <c r="K8" s="247"/>
      <c r="L8" s="249" t="s">
        <v>9</v>
      </c>
      <c r="M8" s="248" t="s">
        <v>8</v>
      </c>
      <c r="N8" s="182" t="s">
        <v>9</v>
      </c>
      <c r="O8" s="248" t="s">
        <v>8</v>
      </c>
      <c r="P8" s="182" t="s">
        <v>9</v>
      </c>
      <c r="Q8" s="248" t="s">
        <v>8</v>
      </c>
      <c r="R8" s="182" t="s">
        <v>9</v>
      </c>
    </row>
    <row r="9" spans="1:18" s="236" customFormat="1" ht="18" customHeight="1" thickBot="1" x14ac:dyDescent="0.2">
      <c r="A9" s="577">
        <v>1</v>
      </c>
      <c r="B9" s="582"/>
      <c r="C9" s="582"/>
      <c r="D9" s="582"/>
      <c r="E9" s="588"/>
      <c r="F9" s="251"/>
      <c r="G9" s="252"/>
      <c r="H9" s="170" t="str">
        <f>IF(F9="","",IF(ISERROR(F9+ROUNDDOWN(G9*3/74,0)),"",F9+ROUNDDOWN(G9*3/74,0)))</f>
        <v/>
      </c>
      <c r="I9" s="171" t="str">
        <f>IF(H9="","",IF(H9&gt;10032,10032,H9))</f>
        <v/>
      </c>
      <c r="J9" s="172" t="str">
        <f>IF(H9="","",MIN(H9,I9))</f>
        <v/>
      </c>
      <c r="K9" s="253" t="s">
        <v>136</v>
      </c>
      <c r="L9" s="157">
        <v>1532</v>
      </c>
      <c r="M9" s="158"/>
      <c r="N9" s="183"/>
      <c r="O9" s="158"/>
      <c r="P9" s="183"/>
      <c r="Q9" s="158"/>
      <c r="R9" s="183"/>
    </row>
    <row r="10" spans="1:18" s="236" customFormat="1" ht="18" customHeight="1" thickBot="1" x14ac:dyDescent="0.2">
      <c r="A10" s="577"/>
      <c r="B10" s="573"/>
      <c r="C10" s="573"/>
      <c r="D10" s="573"/>
      <c r="E10" s="600"/>
      <c r="F10" s="251"/>
      <c r="G10" s="252"/>
      <c r="H10" s="170"/>
      <c r="I10" s="171"/>
      <c r="J10" s="172"/>
      <c r="K10" s="89" t="s">
        <v>109</v>
      </c>
      <c r="L10" s="418" t="s">
        <v>138</v>
      </c>
      <c r="M10" s="160"/>
      <c r="N10" s="184"/>
      <c r="O10" s="160"/>
      <c r="P10" s="184"/>
      <c r="Q10" s="160"/>
      <c r="R10" s="184"/>
    </row>
    <row r="11" spans="1:18" s="236" customFormat="1" ht="18" customHeight="1" thickBot="1" x14ac:dyDescent="0.2">
      <c r="A11" s="577"/>
      <c r="B11" s="573"/>
      <c r="C11" s="573"/>
      <c r="D11" s="573"/>
      <c r="E11" s="601"/>
      <c r="F11" s="255"/>
      <c r="G11" s="256"/>
      <c r="H11" s="176" t="str">
        <f>IF(F11="","",IF(ISERROR(F11+ROUNDDOWN(G11*3/74,0)),"",F11+ROUNDDOWN(G11*3/74,0)))</f>
        <v/>
      </c>
      <c r="I11" s="177" t="str">
        <f>IF(H11="","",IF(H11&gt;10032,10032,H11))</f>
        <v/>
      </c>
      <c r="J11" s="178" t="str">
        <f>IF(H11="","",MIN(H11,I11))</f>
        <v/>
      </c>
      <c r="K11" s="560" t="s">
        <v>125</v>
      </c>
      <c r="L11" s="602"/>
      <c r="M11" s="257"/>
      <c r="N11" s="185"/>
      <c r="O11" s="257"/>
      <c r="P11" s="185"/>
      <c r="Q11" s="257"/>
      <c r="R11" s="185"/>
    </row>
    <row r="12" spans="1:18" s="236" customFormat="1" ht="18" customHeight="1" thickBot="1" x14ac:dyDescent="0.2">
      <c r="A12" s="583">
        <v>2</v>
      </c>
      <c r="B12" s="596"/>
      <c r="C12" s="596"/>
      <c r="D12" s="596"/>
      <c r="E12" s="597"/>
      <c r="F12" s="269"/>
      <c r="G12" s="270"/>
      <c r="H12" s="170" t="str">
        <f>IF(F12="","",IF(ISERROR(F12+ROUNDDOWN(G12*3/74,0)),"",F12+ROUNDDOWN(G12*3/74,0)))</f>
        <v/>
      </c>
      <c r="I12" s="171" t="str">
        <f>IF(H12="","",IF(H12&gt;10032,10032,H12))</f>
        <v/>
      </c>
      <c r="J12" s="172" t="str">
        <f>IF(H12="","",MIN(H12,I12))</f>
        <v/>
      </c>
      <c r="K12" s="253" t="s">
        <v>136</v>
      </c>
      <c r="L12" s="157">
        <v>1532</v>
      </c>
      <c r="M12" s="158"/>
      <c r="N12" s="183"/>
      <c r="O12" s="158"/>
      <c r="P12" s="183"/>
      <c r="Q12" s="158"/>
      <c r="R12" s="183"/>
    </row>
    <row r="13" spans="1:18" s="236" customFormat="1" ht="18" customHeight="1" thickBot="1" x14ac:dyDescent="0.2">
      <c r="A13" s="577"/>
      <c r="B13" s="596"/>
      <c r="C13" s="596"/>
      <c r="D13" s="596"/>
      <c r="E13" s="598"/>
      <c r="F13" s="269"/>
      <c r="G13" s="270"/>
      <c r="H13" s="170"/>
      <c r="I13" s="171"/>
      <c r="J13" s="172"/>
      <c r="K13" s="89" t="s">
        <v>109</v>
      </c>
      <c r="L13" s="418" t="s">
        <v>138</v>
      </c>
      <c r="M13" s="419"/>
      <c r="N13" s="187"/>
      <c r="O13" s="420"/>
      <c r="P13" s="187"/>
      <c r="Q13" s="420"/>
      <c r="R13" s="187"/>
    </row>
    <row r="14" spans="1:18" s="236" customFormat="1" ht="18" customHeight="1" thickBot="1" x14ac:dyDescent="0.2">
      <c r="A14" s="584"/>
      <c r="B14" s="596"/>
      <c r="C14" s="596"/>
      <c r="D14" s="596"/>
      <c r="E14" s="599"/>
      <c r="F14" s="271"/>
      <c r="G14" s="272"/>
      <c r="H14" s="176" t="str">
        <f>IF(F14="","",IF(ISERROR(F14+ROUNDDOWN(G14*3/74,0)),"",F14+ROUNDDOWN(G14*3/74,0)))</f>
        <v/>
      </c>
      <c r="I14" s="177" t="str">
        <f>IF(H14="","",IF(H14&gt;10032,10032,H14))</f>
        <v/>
      </c>
      <c r="J14" s="178" t="str">
        <f>IF(H14="","",MIN(H14,I14))</f>
        <v/>
      </c>
      <c r="K14" s="560" t="s">
        <v>126</v>
      </c>
      <c r="L14" s="602"/>
      <c r="M14" s="257"/>
      <c r="N14" s="185"/>
      <c r="O14" s="257"/>
      <c r="P14" s="185"/>
      <c r="Q14" s="257"/>
      <c r="R14" s="185"/>
    </row>
    <row r="15" spans="1:18" s="236" customFormat="1" ht="18" customHeight="1" thickBot="1" x14ac:dyDescent="0.2">
      <c r="A15" s="583">
        <v>3</v>
      </c>
      <c r="B15" s="596"/>
      <c r="C15" s="596"/>
      <c r="D15" s="596"/>
      <c r="E15" s="597"/>
      <c r="F15" s="269"/>
      <c r="G15" s="270"/>
      <c r="H15" s="170" t="str">
        <f>IF(F15="","",IF(ISERROR(F15+ROUNDDOWN(G15*3/74,0)),"",F15+ROUNDDOWN(G15*3/74,0)))</f>
        <v/>
      </c>
      <c r="I15" s="171" t="str">
        <f>IF(H15="","",IF(H15&gt;10032,10032,H15))</f>
        <v/>
      </c>
      <c r="J15" s="172" t="str">
        <f>IF(H15="","",MIN(H15,I15))</f>
        <v/>
      </c>
      <c r="K15" s="253" t="s">
        <v>136</v>
      </c>
      <c r="L15" s="157">
        <v>1532</v>
      </c>
      <c r="M15" s="158"/>
      <c r="N15" s="183"/>
      <c r="O15" s="158"/>
      <c r="P15" s="183"/>
      <c r="Q15" s="158"/>
      <c r="R15" s="183"/>
    </row>
    <row r="16" spans="1:18" s="236" customFormat="1" ht="18" customHeight="1" thickBot="1" x14ac:dyDescent="0.2">
      <c r="A16" s="577"/>
      <c r="B16" s="596"/>
      <c r="C16" s="596"/>
      <c r="D16" s="596"/>
      <c r="E16" s="598"/>
      <c r="F16" s="269"/>
      <c r="G16" s="270"/>
      <c r="H16" s="170"/>
      <c r="I16" s="171"/>
      <c r="J16" s="172"/>
      <c r="K16" s="89" t="s">
        <v>109</v>
      </c>
      <c r="L16" s="418" t="s">
        <v>138</v>
      </c>
      <c r="M16" s="419"/>
      <c r="N16" s="187"/>
      <c r="O16" s="420"/>
      <c r="P16" s="187"/>
      <c r="Q16" s="420"/>
      <c r="R16" s="187"/>
    </row>
    <row r="17" spans="1:19" s="236" customFormat="1" ht="18" customHeight="1" thickBot="1" x14ac:dyDescent="0.2">
      <c r="A17" s="584"/>
      <c r="B17" s="596"/>
      <c r="C17" s="596"/>
      <c r="D17" s="596"/>
      <c r="E17" s="599"/>
      <c r="F17" s="271"/>
      <c r="G17" s="272"/>
      <c r="H17" s="176" t="str">
        <f>IF(F17="","",IF(ISERROR(F17+ROUNDDOWN(G17*3/74,0)),"",F17+ROUNDDOWN(G17*3/74,0)))</f>
        <v/>
      </c>
      <c r="I17" s="177" t="str">
        <f>IF(H17="","",IF(H17&gt;10032,10032,H17))</f>
        <v/>
      </c>
      <c r="J17" s="178" t="str">
        <f>IF(H17="","",MIN(H17,I17))</f>
        <v/>
      </c>
      <c r="K17" s="560" t="s">
        <v>127</v>
      </c>
      <c r="L17" s="602"/>
      <c r="M17" s="257"/>
      <c r="N17" s="185"/>
      <c r="O17" s="257"/>
      <c r="P17" s="185"/>
      <c r="Q17" s="257"/>
      <c r="R17" s="185"/>
    </row>
    <row r="18" spans="1:19" s="236" customFormat="1" ht="18" customHeight="1" thickBot="1" x14ac:dyDescent="0.2">
      <c r="A18" s="562" t="s">
        <v>21</v>
      </c>
      <c r="B18" s="565"/>
      <c r="C18" s="565"/>
      <c r="D18" s="566"/>
      <c r="E18" s="566"/>
      <c r="F18" s="590"/>
      <c r="G18" s="593"/>
      <c r="H18" s="594"/>
      <c r="I18" s="595"/>
      <c r="J18" s="595"/>
      <c r="K18" s="273" t="s">
        <v>136</v>
      </c>
      <c r="L18" s="157">
        <v>1532</v>
      </c>
      <c r="M18" s="158"/>
      <c r="N18" s="183"/>
      <c r="O18" s="158"/>
      <c r="P18" s="183"/>
      <c r="Q18" s="158"/>
      <c r="R18" s="183"/>
    </row>
    <row r="19" spans="1:19" s="236" customFormat="1" ht="18" customHeight="1" thickBot="1" x14ac:dyDescent="0.2">
      <c r="A19" s="563"/>
      <c r="B19" s="565"/>
      <c r="C19" s="565"/>
      <c r="D19" s="567"/>
      <c r="E19" s="567"/>
      <c r="F19" s="590"/>
      <c r="G19" s="593"/>
      <c r="H19" s="594"/>
      <c r="I19" s="595"/>
      <c r="J19" s="595"/>
      <c r="K19" s="89" t="s">
        <v>109</v>
      </c>
      <c r="L19" s="418" t="s">
        <v>138</v>
      </c>
      <c r="M19" s="419"/>
      <c r="N19" s="187"/>
      <c r="O19" s="420"/>
      <c r="P19" s="187"/>
      <c r="Q19" s="420"/>
      <c r="R19" s="187"/>
    </row>
    <row r="20" spans="1:19" s="236" customFormat="1" ht="18" customHeight="1" thickBot="1" x14ac:dyDescent="0.2">
      <c r="A20" s="564"/>
      <c r="B20" s="565"/>
      <c r="C20" s="565"/>
      <c r="D20" s="568"/>
      <c r="E20" s="568"/>
      <c r="F20" s="590"/>
      <c r="G20" s="593"/>
      <c r="H20" s="594"/>
      <c r="I20" s="595"/>
      <c r="J20" s="595"/>
      <c r="K20" s="560" t="s">
        <v>129</v>
      </c>
      <c r="L20" s="602"/>
      <c r="M20" s="257"/>
      <c r="N20" s="185"/>
      <c r="O20" s="257"/>
      <c r="P20" s="185"/>
      <c r="Q20" s="257"/>
      <c r="R20" s="185"/>
      <c r="S20" s="261"/>
    </row>
    <row r="21" spans="1:19" s="267" customFormat="1" ht="11.25" customHeight="1" x14ac:dyDescent="0.15">
      <c r="A21" s="262" t="s">
        <v>26</v>
      </c>
      <c r="B21" s="263"/>
      <c r="C21" s="263"/>
      <c r="D21" s="263"/>
      <c r="E21" s="263"/>
      <c r="F21" s="264"/>
      <c r="G21" s="264"/>
      <c r="H21" s="264"/>
      <c r="I21" s="264"/>
      <c r="J21" s="264"/>
      <c r="K21" s="265"/>
      <c r="L21" s="265"/>
      <c r="M21" s="263"/>
      <c r="N21" s="266"/>
      <c r="O21" s="263"/>
      <c r="P21" s="266"/>
      <c r="Q21" s="263"/>
      <c r="R21" s="266"/>
    </row>
    <row r="22" spans="1:19" s="267" customFormat="1" ht="11.25" customHeight="1" x14ac:dyDescent="0.15">
      <c r="A22" s="268" t="s">
        <v>130</v>
      </c>
    </row>
    <row r="23" spans="1:19" s="267" customFormat="1" ht="11.25" customHeight="1" x14ac:dyDescent="0.15">
      <c r="A23" s="268" t="s">
        <v>131</v>
      </c>
    </row>
    <row r="24" spans="1:19" ht="11.25" customHeight="1" x14ac:dyDescent="0.15">
      <c r="A24" s="268" t="s">
        <v>132</v>
      </c>
    </row>
    <row r="25" spans="1:19" ht="11.25" customHeight="1" x14ac:dyDescent="0.15">
      <c r="A25" s="268" t="s">
        <v>0</v>
      </c>
    </row>
    <row r="26" spans="1:19" ht="11.25" customHeight="1" x14ac:dyDescent="0.15">
      <c r="A26" s="262" t="s">
        <v>133</v>
      </c>
    </row>
    <row r="27" spans="1:19" ht="11.25" customHeight="1" x14ac:dyDescent="0.15">
      <c r="A27" s="262" t="s">
        <v>134</v>
      </c>
    </row>
    <row r="28" spans="1:19" ht="11.25" customHeight="1" x14ac:dyDescent="0.15">
      <c r="A28" s="268" t="s">
        <v>2</v>
      </c>
    </row>
    <row r="29" spans="1:19" ht="11.25" customHeight="1" x14ac:dyDescent="0.15">
      <c r="A29" s="262" t="s">
        <v>135</v>
      </c>
    </row>
    <row r="30" spans="1:19" ht="18.75" customHeight="1" x14ac:dyDescent="0.15"/>
    <row r="31" spans="1:19" ht="18.75" customHeight="1" x14ac:dyDescent="0.15"/>
    <row r="32" spans="1:19" ht="18.75" customHeight="1" x14ac:dyDescent="0.15"/>
    <row r="33" ht="18.75" customHeight="1" x14ac:dyDescent="0.15"/>
    <row r="34" ht="18.75" customHeight="1" x14ac:dyDescent="0.15"/>
    <row r="35" ht="18.75" customHeight="1" x14ac:dyDescent="0.15"/>
    <row r="36" ht="18.75" customHeight="1" x14ac:dyDescent="0.15"/>
    <row r="37" ht="18.75" customHeight="1" x14ac:dyDescent="0.15"/>
    <row r="38" ht="18.75" customHeight="1" x14ac:dyDescent="0.15"/>
    <row r="39" ht="18.75" customHeight="1" x14ac:dyDescent="0.15"/>
    <row r="40" ht="18.75" customHeight="1" x14ac:dyDescent="0.15"/>
    <row r="41" ht="18.75" customHeight="1" x14ac:dyDescent="0.15"/>
    <row r="42" ht="18.75" customHeight="1" x14ac:dyDescent="0.15"/>
    <row r="43" ht="18.75" customHeight="1" x14ac:dyDescent="0.15"/>
    <row r="44" ht="18.75" customHeight="1" x14ac:dyDescent="0.15"/>
    <row r="45" ht="18.75" customHeight="1" x14ac:dyDescent="0.15"/>
    <row r="46" ht="18.75" customHeight="1" x14ac:dyDescent="0.15"/>
    <row r="47" ht="18.75" customHeight="1" x14ac:dyDescent="0.15"/>
    <row r="48" ht="18.75" customHeight="1" x14ac:dyDescent="0.15"/>
    <row r="49" ht="18.75" customHeight="1" x14ac:dyDescent="0.15"/>
    <row r="50" ht="18.75" customHeight="1" x14ac:dyDescent="0.15"/>
    <row r="51" ht="18.75" customHeight="1" x14ac:dyDescent="0.15"/>
    <row r="52" ht="18.75" customHeight="1" x14ac:dyDescent="0.15"/>
    <row r="53" ht="18.75" customHeight="1" x14ac:dyDescent="0.15"/>
    <row r="54" ht="18.75" customHeight="1" x14ac:dyDescent="0.15"/>
    <row r="55" ht="18.75" customHeight="1" x14ac:dyDescent="0.15"/>
    <row r="56" ht="18.75" customHeight="1" x14ac:dyDescent="0.15"/>
    <row r="57" ht="18.75" customHeight="1" x14ac:dyDescent="0.15"/>
    <row r="58" ht="18.75" customHeight="1" x14ac:dyDescent="0.15"/>
    <row r="59" ht="18.75" customHeight="1" x14ac:dyDescent="0.15"/>
    <row r="60" ht="18.75" customHeight="1" x14ac:dyDescent="0.15"/>
    <row r="61" ht="18.75" customHeight="1" x14ac:dyDescent="0.15"/>
    <row r="62" ht="18.75" customHeight="1" x14ac:dyDescent="0.15"/>
    <row r="63" ht="18.75" customHeight="1" x14ac:dyDescent="0.15"/>
    <row r="64" ht="18.75" customHeight="1" x14ac:dyDescent="0.15"/>
    <row r="65" ht="18.75" customHeight="1" x14ac:dyDescent="0.15"/>
    <row r="66" ht="18.75" customHeight="1" x14ac:dyDescent="0.15"/>
    <row r="67" ht="18.75" customHeight="1" x14ac:dyDescent="0.15"/>
    <row r="68" ht="18.75" customHeight="1" x14ac:dyDescent="0.15"/>
    <row r="69" ht="18.75" customHeight="1" x14ac:dyDescent="0.15"/>
    <row r="70" ht="18.75" customHeight="1" x14ac:dyDescent="0.15"/>
    <row r="71" ht="18.75" customHeight="1" x14ac:dyDescent="0.15"/>
    <row r="72" ht="18.75" customHeight="1" x14ac:dyDescent="0.15"/>
    <row r="73" ht="18.75" customHeight="1" x14ac:dyDescent="0.15"/>
    <row r="74" ht="18.75" customHeight="1" x14ac:dyDescent="0.15"/>
    <row r="75" ht="18.75" customHeight="1" x14ac:dyDescent="0.15"/>
    <row r="76" ht="18.75" customHeight="1" x14ac:dyDescent="0.15"/>
    <row r="77" ht="18.75" customHeight="1" x14ac:dyDescent="0.15"/>
    <row r="78" ht="18.75" customHeight="1" x14ac:dyDescent="0.15"/>
    <row r="79" ht="18.75" customHeight="1" x14ac:dyDescent="0.15"/>
    <row r="80" ht="18.75" customHeight="1" x14ac:dyDescent="0.15"/>
    <row r="81" ht="18.75" customHeight="1" x14ac:dyDescent="0.15"/>
    <row r="82" ht="18.75" customHeight="1" x14ac:dyDescent="0.15"/>
    <row r="83" ht="18.75" customHeight="1" x14ac:dyDescent="0.15"/>
    <row r="84" ht="18.75" customHeight="1" x14ac:dyDescent="0.15"/>
    <row r="85" ht="18.75" customHeight="1" x14ac:dyDescent="0.15"/>
    <row r="86" ht="18.75" customHeight="1" x14ac:dyDescent="0.15"/>
    <row r="87" ht="18.75" customHeight="1" x14ac:dyDescent="0.15"/>
    <row r="88" ht="18.75" customHeight="1" x14ac:dyDescent="0.15"/>
    <row r="89" ht="18.75" customHeight="1" x14ac:dyDescent="0.15"/>
    <row r="90" ht="18.75" customHeight="1" x14ac:dyDescent="0.15"/>
  </sheetData>
  <mergeCells count="43">
    <mergeCell ref="M2:O2"/>
    <mergeCell ref="P2:Q2"/>
    <mergeCell ref="M3:O3"/>
    <mergeCell ref="P3:Q3"/>
    <mergeCell ref="B5:B6"/>
    <mergeCell ref="E5:E6"/>
    <mergeCell ref="H5:H6"/>
    <mergeCell ref="I5:I6"/>
    <mergeCell ref="J5:J6"/>
    <mergeCell ref="K5:N5"/>
    <mergeCell ref="O5:P5"/>
    <mergeCell ref="Q5:R5"/>
    <mergeCell ref="E9:E11"/>
    <mergeCell ref="C5:D5"/>
    <mergeCell ref="K17:L17"/>
    <mergeCell ref="K11:L11"/>
    <mergeCell ref="A12:A14"/>
    <mergeCell ref="B12:B14"/>
    <mergeCell ref="C12:C14"/>
    <mergeCell ref="D12:D14"/>
    <mergeCell ref="E12:E14"/>
    <mergeCell ref="K14:L14"/>
    <mergeCell ref="A6:A7"/>
    <mergeCell ref="A9:A11"/>
    <mergeCell ref="B9:B11"/>
    <mergeCell ref="C9:C11"/>
    <mergeCell ref="D9:D11"/>
    <mergeCell ref="F18:F20"/>
    <mergeCell ref="A15:A17"/>
    <mergeCell ref="B15:B17"/>
    <mergeCell ref="C15:C17"/>
    <mergeCell ref="D15:D17"/>
    <mergeCell ref="E15:E17"/>
    <mergeCell ref="A18:A20"/>
    <mergeCell ref="B18:B20"/>
    <mergeCell ref="C18:C20"/>
    <mergeCell ref="D18:D20"/>
    <mergeCell ref="E18:E20"/>
    <mergeCell ref="G18:G20"/>
    <mergeCell ref="H18:H20"/>
    <mergeCell ref="I18:I20"/>
    <mergeCell ref="J18:J20"/>
    <mergeCell ref="K20:L20"/>
  </mergeCells>
  <phoneticPr fontId="2"/>
  <dataValidations count="1">
    <dataValidation type="whole" allowBlank="1" showInputMessage="1" showErrorMessage="1" sqref="E9 E12 E15 B9:D17">
      <formula1>0</formula1>
      <formula2>999999</formula2>
    </dataValidation>
  </dataValidations>
  <pageMargins left="0.7" right="0.7" top="0.75" bottom="0.75" header="0.3" footer="0.3"/>
  <pageSetup paperSize="9" scale="57" orientation="landscape" r:id="rId1"/>
  <colBreaks count="1" manualBreakCount="1">
    <brk id="18" max="1048575"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S90"/>
  <sheetViews>
    <sheetView showGridLines="0" zoomScale="75" zoomScaleNormal="75" zoomScaleSheetLayoutView="80" workbookViewId="0">
      <pane xSplit="1" ySplit="8" topLeftCell="B18" activePane="bottomRight" state="frozen"/>
      <selection activeCell="B21" sqref="B21:O24"/>
      <selection pane="topRight" activeCell="B21" sqref="B21:O24"/>
      <selection pane="bottomLeft" activeCell="B21" sqref="B21:O24"/>
      <selection pane="bottomRight" sqref="A1:R29"/>
    </sheetView>
  </sheetViews>
  <sheetFormatPr defaultColWidth="9.625" defaultRowHeight="14.25" x14ac:dyDescent="0.15"/>
  <cols>
    <col min="1" max="1" width="6.875" style="228" customWidth="1"/>
    <col min="2" max="4" width="12.5" style="228" customWidth="1"/>
    <col min="5" max="5" width="10.25" style="228" bestFit="1" customWidth="1"/>
    <col min="6" max="6" width="13.625" style="228" customWidth="1"/>
    <col min="7" max="7" width="13" style="228" customWidth="1"/>
    <col min="8" max="8" width="11.25" style="228" bestFit="1" customWidth="1"/>
    <col min="9" max="10" width="12.25" style="228" bestFit="1" customWidth="1"/>
    <col min="11" max="11" width="5.125" style="228" customWidth="1"/>
    <col min="12" max="12" width="10" style="228" customWidth="1"/>
    <col min="13" max="13" width="8.25" style="228" customWidth="1"/>
    <col min="14" max="14" width="14.875" style="228" customWidth="1"/>
    <col min="15" max="15" width="8.25" style="228" customWidth="1"/>
    <col min="16" max="16" width="14.875" style="228" customWidth="1"/>
    <col min="17" max="17" width="8.25" style="228" customWidth="1"/>
    <col min="18" max="18" width="14.875" style="228" customWidth="1"/>
    <col min="19" max="19" width="3.125" style="228" customWidth="1"/>
    <col min="20" max="20" width="5.625" style="228" customWidth="1"/>
    <col min="21" max="16384" width="9.625" style="228"/>
  </cols>
  <sheetData>
    <row r="1" spans="1:18" ht="18.75" customHeight="1" thickBot="1" x14ac:dyDescent="0.2">
      <c r="A1" s="227" t="s">
        <v>81</v>
      </c>
    </row>
    <row r="2" spans="1:18" ht="24.95" customHeight="1" thickBot="1" x14ac:dyDescent="0.2">
      <c r="L2" s="229" t="s">
        <v>19</v>
      </c>
      <c r="M2" s="548"/>
      <c r="N2" s="591"/>
      <c r="O2" s="592"/>
      <c r="P2" s="551" t="s">
        <v>20</v>
      </c>
      <c r="Q2" s="552"/>
      <c r="R2" s="153"/>
    </row>
    <row r="3" spans="1:18" ht="24.95" customHeight="1" thickBot="1" x14ac:dyDescent="0.2">
      <c r="A3" s="227"/>
      <c r="F3" s="230"/>
      <c r="G3" s="230"/>
      <c r="I3" s="230"/>
      <c r="L3" s="229" t="s">
        <v>17</v>
      </c>
      <c r="M3" s="548"/>
      <c r="N3" s="591"/>
      <c r="O3" s="592"/>
      <c r="P3" s="551" t="s">
        <v>18</v>
      </c>
      <c r="Q3" s="552"/>
      <c r="R3" s="153"/>
    </row>
    <row r="4" spans="1:18" ht="18.75" customHeight="1" thickBot="1" x14ac:dyDescent="0.2">
      <c r="A4" s="231" t="s">
        <v>291</v>
      </c>
      <c r="F4" s="232"/>
      <c r="G4" s="232"/>
      <c r="H4" s="232"/>
      <c r="I4" s="232"/>
    </row>
    <row r="5" spans="1:18" s="236" customFormat="1" ht="19.5" customHeight="1" thickBot="1" x14ac:dyDescent="0.2">
      <c r="A5" s="233" t="s">
        <v>6</v>
      </c>
      <c r="B5" s="527" t="s">
        <v>205</v>
      </c>
      <c r="C5" s="516"/>
      <c r="D5" s="517"/>
      <c r="E5" s="587" t="s">
        <v>110</v>
      </c>
      <c r="F5" s="234"/>
      <c r="G5" s="235"/>
      <c r="H5" s="585" t="s">
        <v>111</v>
      </c>
      <c r="I5" s="578" t="s">
        <v>210</v>
      </c>
      <c r="J5" s="578" t="s">
        <v>112</v>
      </c>
      <c r="K5" s="556" t="s">
        <v>140</v>
      </c>
      <c r="L5" s="557"/>
      <c r="M5" s="557"/>
      <c r="N5" s="557"/>
      <c r="O5" s="556" t="s">
        <v>141</v>
      </c>
      <c r="P5" s="558"/>
      <c r="Q5" s="556" t="s">
        <v>211</v>
      </c>
      <c r="R5" s="559"/>
    </row>
    <row r="6" spans="1:18" s="236" customFormat="1" ht="38.25" customHeight="1" x14ac:dyDescent="0.15">
      <c r="A6" s="580" t="s">
        <v>113</v>
      </c>
      <c r="B6" s="528"/>
      <c r="C6" s="412" t="s">
        <v>199</v>
      </c>
      <c r="D6" s="412" t="s">
        <v>200</v>
      </c>
      <c r="E6" s="589"/>
      <c r="F6" s="237" t="s">
        <v>114</v>
      </c>
      <c r="G6" s="238" t="s">
        <v>115</v>
      </c>
      <c r="H6" s="586"/>
      <c r="I6" s="587"/>
      <c r="J6" s="579"/>
      <c r="K6" s="237" t="s">
        <v>10</v>
      </c>
      <c r="L6" s="239" t="s">
        <v>44</v>
      </c>
      <c r="M6" s="238" t="s">
        <v>43</v>
      </c>
      <c r="N6" s="180" t="s">
        <v>142</v>
      </c>
      <c r="O6" s="238" t="s">
        <v>43</v>
      </c>
      <c r="P6" s="180" t="s">
        <v>142</v>
      </c>
      <c r="Q6" s="416" t="s">
        <v>43</v>
      </c>
      <c r="R6" s="415" t="s">
        <v>142</v>
      </c>
    </row>
    <row r="7" spans="1:18" s="236" customFormat="1" ht="20.25" customHeight="1" thickBot="1" x14ac:dyDescent="0.2">
      <c r="A7" s="581"/>
      <c r="B7" s="67" t="s">
        <v>72</v>
      </c>
      <c r="C7" s="67" t="s">
        <v>202</v>
      </c>
      <c r="D7" s="67" t="s">
        <v>203</v>
      </c>
      <c r="E7" s="240" t="s">
        <v>73</v>
      </c>
      <c r="F7" s="241" t="s">
        <v>61</v>
      </c>
      <c r="G7" s="242" t="s">
        <v>22</v>
      </c>
      <c r="H7" s="181" t="s">
        <v>23</v>
      </c>
      <c r="I7" s="240" t="s">
        <v>24</v>
      </c>
      <c r="J7" s="243" t="s">
        <v>62</v>
      </c>
      <c r="K7" s="241"/>
      <c r="L7" s="244"/>
      <c r="M7" s="242"/>
      <c r="N7" s="181"/>
      <c r="O7" s="242"/>
      <c r="P7" s="181"/>
      <c r="Q7" s="242"/>
      <c r="R7" s="181"/>
    </row>
    <row r="8" spans="1:18" s="250" customFormat="1" ht="20.25" customHeight="1" x14ac:dyDescent="0.15">
      <c r="A8" s="245"/>
      <c r="B8" s="246" t="s">
        <v>8</v>
      </c>
      <c r="C8" s="246" t="s">
        <v>8</v>
      </c>
      <c r="D8" s="246" t="s">
        <v>8</v>
      </c>
      <c r="E8" s="246" t="s">
        <v>122</v>
      </c>
      <c r="F8" s="247" t="s">
        <v>123</v>
      </c>
      <c r="G8" s="248" t="s">
        <v>124</v>
      </c>
      <c r="H8" s="182" t="s">
        <v>13</v>
      </c>
      <c r="I8" s="246" t="s">
        <v>13</v>
      </c>
      <c r="J8" s="246" t="s">
        <v>13</v>
      </c>
      <c r="K8" s="247"/>
      <c r="L8" s="249" t="s">
        <v>9</v>
      </c>
      <c r="M8" s="248" t="s">
        <v>8</v>
      </c>
      <c r="N8" s="182" t="s">
        <v>9</v>
      </c>
      <c r="O8" s="248" t="s">
        <v>8</v>
      </c>
      <c r="P8" s="182" t="s">
        <v>9</v>
      </c>
      <c r="Q8" s="248" t="s">
        <v>8</v>
      </c>
      <c r="R8" s="182" t="s">
        <v>9</v>
      </c>
    </row>
    <row r="9" spans="1:18" s="236" customFormat="1" ht="18" customHeight="1" thickBot="1" x14ac:dyDescent="0.2">
      <c r="A9" s="577">
        <v>1</v>
      </c>
      <c r="B9" s="582"/>
      <c r="C9" s="582"/>
      <c r="D9" s="582"/>
      <c r="E9" s="588"/>
      <c r="F9" s="251"/>
      <c r="G9" s="252"/>
      <c r="H9" s="170" t="str">
        <f>IF(F9="","",IF(ISERROR(F9+ROUNDDOWN(G9*3/74,0)),"",F9+ROUNDDOWN(G9*3/74,0)))</f>
        <v/>
      </c>
      <c r="I9" s="171" t="str">
        <f>IF(H9="","",IF(H9&gt;10032,10032,H9))</f>
        <v/>
      </c>
      <c r="J9" s="172" t="str">
        <f>IF(H9="","",MIN(H9,I9))</f>
        <v/>
      </c>
      <c r="K9" s="253" t="s">
        <v>14</v>
      </c>
      <c r="L9" s="157">
        <v>1532</v>
      </c>
      <c r="M9" s="158"/>
      <c r="N9" s="183"/>
      <c r="O9" s="158"/>
      <c r="P9" s="183"/>
      <c r="Q9" s="158"/>
      <c r="R9" s="183"/>
    </row>
    <row r="10" spans="1:18" s="236" customFormat="1" ht="18" customHeight="1" thickBot="1" x14ac:dyDescent="0.2">
      <c r="A10" s="577"/>
      <c r="B10" s="573"/>
      <c r="C10" s="573"/>
      <c r="D10" s="573"/>
      <c r="E10" s="600"/>
      <c r="F10" s="251"/>
      <c r="G10" s="252"/>
      <c r="H10" s="170"/>
      <c r="I10" s="171"/>
      <c r="J10" s="172"/>
      <c r="K10" s="89" t="s">
        <v>109</v>
      </c>
      <c r="L10" s="418" t="s">
        <v>45</v>
      </c>
      <c r="M10" s="160"/>
      <c r="N10" s="184"/>
      <c r="O10" s="160"/>
      <c r="P10" s="184"/>
      <c r="Q10" s="160"/>
      <c r="R10" s="184"/>
    </row>
    <row r="11" spans="1:18" s="236" customFormat="1" ht="18" customHeight="1" thickBot="1" x14ac:dyDescent="0.2">
      <c r="A11" s="577"/>
      <c r="B11" s="573"/>
      <c r="C11" s="573"/>
      <c r="D11" s="573"/>
      <c r="E11" s="601"/>
      <c r="F11" s="255"/>
      <c r="G11" s="256"/>
      <c r="H11" s="176" t="str">
        <f>IF(F11="","",IF(ISERROR(F11+ROUNDDOWN(G11*3/74,0)),"",F11+ROUNDDOWN(G11*3/74,0)))</f>
        <v/>
      </c>
      <c r="I11" s="177" t="str">
        <f>IF(H11="","",IF(H11&gt;10032,10032,H11))</f>
        <v/>
      </c>
      <c r="J11" s="178" t="str">
        <f>IF(H11="","",MIN(H11,I11))</f>
        <v/>
      </c>
      <c r="K11" s="560" t="s">
        <v>125</v>
      </c>
      <c r="L11" s="602"/>
      <c r="M11" s="257"/>
      <c r="N11" s="185"/>
      <c r="O11" s="257"/>
      <c r="P11" s="185"/>
      <c r="Q11" s="257"/>
      <c r="R11" s="185"/>
    </row>
    <row r="12" spans="1:18" s="236" customFormat="1" ht="18" customHeight="1" thickBot="1" x14ac:dyDescent="0.2">
      <c r="A12" s="583">
        <v>2</v>
      </c>
      <c r="B12" s="596"/>
      <c r="C12" s="596"/>
      <c r="D12" s="596"/>
      <c r="E12" s="597"/>
      <c r="F12" s="269"/>
      <c r="G12" s="270"/>
      <c r="H12" s="170" t="str">
        <f>IF(F12="","",IF(ISERROR(F12+ROUNDDOWN(G12*3/74,0)),"",F12+ROUNDDOWN(G12*3/74,0)))</f>
        <v/>
      </c>
      <c r="I12" s="171" t="str">
        <f>IF(H12="","",IF(H12&gt;10032,10032,H12))</f>
        <v/>
      </c>
      <c r="J12" s="172" t="str">
        <f>IF(H12="","",MIN(H12,I12))</f>
        <v/>
      </c>
      <c r="K12" s="253" t="s">
        <v>14</v>
      </c>
      <c r="L12" s="157">
        <v>1532</v>
      </c>
      <c r="M12" s="158"/>
      <c r="N12" s="183"/>
      <c r="O12" s="158"/>
      <c r="P12" s="183"/>
      <c r="Q12" s="158"/>
      <c r="R12" s="183"/>
    </row>
    <row r="13" spans="1:18" s="236" customFormat="1" ht="18" customHeight="1" thickBot="1" x14ac:dyDescent="0.2">
      <c r="A13" s="577"/>
      <c r="B13" s="596"/>
      <c r="C13" s="596"/>
      <c r="D13" s="596"/>
      <c r="E13" s="598"/>
      <c r="F13" s="269"/>
      <c r="G13" s="270"/>
      <c r="H13" s="170"/>
      <c r="I13" s="171"/>
      <c r="J13" s="172"/>
      <c r="K13" s="89" t="s">
        <v>109</v>
      </c>
      <c r="L13" s="418" t="s">
        <v>45</v>
      </c>
      <c r="M13" s="419"/>
      <c r="N13" s="187"/>
      <c r="O13" s="420"/>
      <c r="P13" s="187"/>
      <c r="Q13" s="420"/>
      <c r="R13" s="187"/>
    </row>
    <row r="14" spans="1:18" s="236" customFormat="1" ht="18" customHeight="1" thickBot="1" x14ac:dyDescent="0.2">
      <c r="A14" s="584"/>
      <c r="B14" s="596"/>
      <c r="C14" s="596"/>
      <c r="D14" s="596"/>
      <c r="E14" s="599"/>
      <c r="F14" s="271"/>
      <c r="G14" s="272"/>
      <c r="H14" s="176" t="str">
        <f>IF(F14="","",IF(ISERROR(F14+ROUNDDOWN(G14*3/74,0)),"",F14+ROUNDDOWN(G14*3/74,0)))</f>
        <v/>
      </c>
      <c r="I14" s="177" t="str">
        <f>IF(H14="","",IF(H14&gt;10032,10032,H14))</f>
        <v/>
      </c>
      <c r="J14" s="178" t="str">
        <f>IF(H14="","",MIN(H14,I14))</f>
        <v/>
      </c>
      <c r="K14" s="560" t="s">
        <v>126</v>
      </c>
      <c r="L14" s="602"/>
      <c r="M14" s="257"/>
      <c r="N14" s="185"/>
      <c r="O14" s="257"/>
      <c r="P14" s="185"/>
      <c r="Q14" s="257"/>
      <c r="R14" s="185"/>
    </row>
    <row r="15" spans="1:18" s="236" customFormat="1" ht="18" customHeight="1" thickBot="1" x14ac:dyDescent="0.2">
      <c r="A15" s="583">
        <v>3</v>
      </c>
      <c r="B15" s="596"/>
      <c r="C15" s="596"/>
      <c r="D15" s="596"/>
      <c r="E15" s="597"/>
      <c r="F15" s="269"/>
      <c r="G15" s="270"/>
      <c r="H15" s="170" t="str">
        <f>IF(F15="","",IF(ISERROR(F15+ROUNDDOWN(G15*3/74,0)),"",F15+ROUNDDOWN(G15*3/74,0)))</f>
        <v/>
      </c>
      <c r="I15" s="171" t="str">
        <f>IF(H15="","",IF(H15&gt;10032,10032,H15))</f>
        <v/>
      </c>
      <c r="J15" s="172" t="str">
        <f>IF(H15="","",MIN(H15,I15))</f>
        <v/>
      </c>
      <c r="K15" s="253" t="s">
        <v>14</v>
      </c>
      <c r="L15" s="157">
        <v>1532</v>
      </c>
      <c r="M15" s="158"/>
      <c r="N15" s="183"/>
      <c r="O15" s="158"/>
      <c r="P15" s="183"/>
      <c r="Q15" s="158"/>
      <c r="R15" s="183"/>
    </row>
    <row r="16" spans="1:18" s="236" customFormat="1" ht="18" customHeight="1" thickBot="1" x14ac:dyDescent="0.2">
      <c r="A16" s="577"/>
      <c r="B16" s="596"/>
      <c r="C16" s="596"/>
      <c r="D16" s="596"/>
      <c r="E16" s="598"/>
      <c r="F16" s="269"/>
      <c r="G16" s="270"/>
      <c r="H16" s="170"/>
      <c r="I16" s="171"/>
      <c r="J16" s="172"/>
      <c r="K16" s="89" t="s">
        <v>109</v>
      </c>
      <c r="L16" s="418" t="s">
        <v>45</v>
      </c>
      <c r="M16" s="419"/>
      <c r="N16" s="187"/>
      <c r="O16" s="420"/>
      <c r="P16" s="187"/>
      <c r="Q16" s="420"/>
      <c r="R16" s="187"/>
    </row>
    <row r="17" spans="1:19" s="236" customFormat="1" ht="18" customHeight="1" thickBot="1" x14ac:dyDescent="0.2">
      <c r="A17" s="584"/>
      <c r="B17" s="596"/>
      <c r="C17" s="596"/>
      <c r="D17" s="596"/>
      <c r="E17" s="599"/>
      <c r="F17" s="271"/>
      <c r="G17" s="272"/>
      <c r="H17" s="176" t="str">
        <f>IF(F17="","",IF(ISERROR(F17+ROUNDDOWN(G17*3/74,0)),"",F17+ROUNDDOWN(G17*3/74,0)))</f>
        <v/>
      </c>
      <c r="I17" s="177" t="str">
        <f>IF(H17="","",IF(H17&gt;10032,10032,H17))</f>
        <v/>
      </c>
      <c r="J17" s="178" t="str">
        <f>IF(H17="","",MIN(H17,I17))</f>
        <v/>
      </c>
      <c r="K17" s="560" t="s">
        <v>127</v>
      </c>
      <c r="L17" s="602"/>
      <c r="M17" s="257"/>
      <c r="N17" s="185"/>
      <c r="O17" s="257"/>
      <c r="P17" s="185"/>
      <c r="Q17" s="257"/>
      <c r="R17" s="185"/>
    </row>
    <row r="18" spans="1:19" s="236" customFormat="1" ht="18" customHeight="1" thickBot="1" x14ac:dyDescent="0.2">
      <c r="A18" s="562" t="s">
        <v>21</v>
      </c>
      <c r="B18" s="565"/>
      <c r="C18" s="565"/>
      <c r="D18" s="566"/>
      <c r="E18" s="566"/>
      <c r="F18" s="590"/>
      <c r="G18" s="593"/>
      <c r="H18" s="594"/>
      <c r="I18" s="595"/>
      <c r="J18" s="595"/>
      <c r="K18" s="273" t="s">
        <v>14</v>
      </c>
      <c r="L18" s="157">
        <v>1532</v>
      </c>
      <c r="M18" s="158"/>
      <c r="N18" s="183"/>
      <c r="O18" s="158"/>
      <c r="P18" s="183"/>
      <c r="Q18" s="158"/>
      <c r="R18" s="183"/>
    </row>
    <row r="19" spans="1:19" s="236" customFormat="1" ht="18" customHeight="1" thickBot="1" x14ac:dyDescent="0.2">
      <c r="A19" s="563"/>
      <c r="B19" s="565"/>
      <c r="C19" s="565"/>
      <c r="D19" s="567"/>
      <c r="E19" s="567"/>
      <c r="F19" s="590"/>
      <c r="G19" s="593"/>
      <c r="H19" s="594"/>
      <c r="I19" s="595"/>
      <c r="J19" s="595"/>
      <c r="K19" s="89" t="s">
        <v>109</v>
      </c>
      <c r="L19" s="418" t="s">
        <v>45</v>
      </c>
      <c r="M19" s="419"/>
      <c r="N19" s="187"/>
      <c r="O19" s="420"/>
      <c r="P19" s="187"/>
      <c r="Q19" s="420"/>
      <c r="R19" s="187"/>
    </row>
    <row r="20" spans="1:19" s="236" customFormat="1" ht="18" customHeight="1" thickBot="1" x14ac:dyDescent="0.2">
      <c r="A20" s="564"/>
      <c r="B20" s="565"/>
      <c r="C20" s="565"/>
      <c r="D20" s="568"/>
      <c r="E20" s="568"/>
      <c r="F20" s="590"/>
      <c r="G20" s="593"/>
      <c r="H20" s="594"/>
      <c r="I20" s="595"/>
      <c r="J20" s="595"/>
      <c r="K20" s="560" t="s">
        <v>129</v>
      </c>
      <c r="L20" s="602"/>
      <c r="M20" s="257"/>
      <c r="N20" s="185"/>
      <c r="O20" s="257"/>
      <c r="P20" s="185"/>
      <c r="Q20" s="257"/>
      <c r="R20" s="185"/>
      <c r="S20" s="261"/>
    </row>
    <row r="21" spans="1:19" s="267" customFormat="1" ht="11.25" customHeight="1" x14ac:dyDescent="0.15">
      <c r="A21" s="262" t="s">
        <v>26</v>
      </c>
      <c r="B21" s="263"/>
      <c r="C21" s="263"/>
      <c r="D21" s="263"/>
      <c r="E21" s="263"/>
      <c r="F21" s="264"/>
      <c r="G21" s="264"/>
      <c r="H21" s="264"/>
      <c r="I21" s="264"/>
      <c r="J21" s="264"/>
      <c r="K21" s="265"/>
      <c r="L21" s="265"/>
      <c r="M21" s="263"/>
      <c r="N21" s="266"/>
      <c r="O21" s="263"/>
      <c r="P21" s="266"/>
      <c r="Q21" s="263"/>
      <c r="R21" s="266"/>
    </row>
    <row r="22" spans="1:19" s="267" customFormat="1" ht="11.25" customHeight="1" x14ac:dyDescent="0.15">
      <c r="A22" s="268" t="s">
        <v>130</v>
      </c>
    </row>
    <row r="23" spans="1:19" s="267" customFormat="1" ht="11.25" customHeight="1" x14ac:dyDescent="0.15">
      <c r="A23" s="268" t="s">
        <v>131</v>
      </c>
    </row>
    <row r="24" spans="1:19" ht="11.25" customHeight="1" x14ac:dyDescent="0.15">
      <c r="A24" s="268" t="s">
        <v>132</v>
      </c>
    </row>
    <row r="25" spans="1:19" ht="11.25" customHeight="1" x14ac:dyDescent="0.15">
      <c r="A25" s="268" t="s">
        <v>0</v>
      </c>
    </row>
    <row r="26" spans="1:19" ht="11.25" customHeight="1" x14ac:dyDescent="0.15">
      <c r="A26" s="262" t="s">
        <v>133</v>
      </c>
    </row>
    <row r="27" spans="1:19" ht="11.25" customHeight="1" x14ac:dyDescent="0.15">
      <c r="A27" s="262" t="s">
        <v>134</v>
      </c>
    </row>
    <row r="28" spans="1:19" ht="11.25" customHeight="1" x14ac:dyDescent="0.15">
      <c r="A28" s="268" t="s">
        <v>2</v>
      </c>
    </row>
    <row r="29" spans="1:19" ht="11.25" customHeight="1" x14ac:dyDescent="0.15">
      <c r="A29" s="262" t="s">
        <v>135</v>
      </c>
    </row>
    <row r="30" spans="1:19" ht="18.75" customHeight="1" x14ac:dyDescent="0.15"/>
    <row r="31" spans="1:19" ht="18.75" customHeight="1" x14ac:dyDescent="0.15"/>
    <row r="32" spans="1:19" ht="18.75" customHeight="1" x14ac:dyDescent="0.15"/>
    <row r="33" ht="18.75" customHeight="1" x14ac:dyDescent="0.15"/>
    <row r="34" ht="18.75" customHeight="1" x14ac:dyDescent="0.15"/>
    <row r="35" ht="18.75" customHeight="1" x14ac:dyDescent="0.15"/>
    <row r="36" ht="18.75" customHeight="1" x14ac:dyDescent="0.15"/>
    <row r="37" ht="18.75" customHeight="1" x14ac:dyDescent="0.15"/>
    <row r="38" ht="18.75" customHeight="1" x14ac:dyDescent="0.15"/>
    <row r="39" ht="18.75" customHeight="1" x14ac:dyDescent="0.15"/>
    <row r="40" ht="18.75" customHeight="1" x14ac:dyDescent="0.15"/>
    <row r="41" ht="18.75" customHeight="1" x14ac:dyDescent="0.15"/>
    <row r="42" ht="18.75" customHeight="1" x14ac:dyDescent="0.15"/>
    <row r="43" ht="18.75" customHeight="1" x14ac:dyDescent="0.15"/>
    <row r="44" ht="18.75" customHeight="1" x14ac:dyDescent="0.15"/>
    <row r="45" ht="18.75" customHeight="1" x14ac:dyDescent="0.15"/>
    <row r="46" ht="18.75" customHeight="1" x14ac:dyDescent="0.15"/>
    <row r="47" ht="18.75" customHeight="1" x14ac:dyDescent="0.15"/>
    <row r="48" ht="18.75" customHeight="1" x14ac:dyDescent="0.15"/>
    <row r="49" ht="18.75" customHeight="1" x14ac:dyDescent="0.15"/>
    <row r="50" ht="18.75" customHeight="1" x14ac:dyDescent="0.15"/>
    <row r="51" ht="18.75" customHeight="1" x14ac:dyDescent="0.15"/>
    <row r="52" ht="18.75" customHeight="1" x14ac:dyDescent="0.15"/>
    <row r="53" ht="18.75" customHeight="1" x14ac:dyDescent="0.15"/>
    <row r="54" ht="18.75" customHeight="1" x14ac:dyDescent="0.15"/>
    <row r="55" ht="18.75" customHeight="1" x14ac:dyDescent="0.15"/>
    <row r="56" ht="18.75" customHeight="1" x14ac:dyDescent="0.15"/>
    <row r="57" ht="18.75" customHeight="1" x14ac:dyDescent="0.15"/>
    <row r="58" ht="18.75" customHeight="1" x14ac:dyDescent="0.15"/>
    <row r="59" ht="18.75" customHeight="1" x14ac:dyDescent="0.15"/>
    <row r="60" ht="18.75" customHeight="1" x14ac:dyDescent="0.15"/>
    <row r="61" ht="18.75" customHeight="1" x14ac:dyDescent="0.15"/>
    <row r="62" ht="18.75" customHeight="1" x14ac:dyDescent="0.15"/>
    <row r="63" ht="18.75" customHeight="1" x14ac:dyDescent="0.15"/>
    <row r="64" ht="18.75" customHeight="1" x14ac:dyDescent="0.15"/>
    <row r="65" ht="18.75" customHeight="1" x14ac:dyDescent="0.15"/>
    <row r="66" ht="18.75" customHeight="1" x14ac:dyDescent="0.15"/>
    <row r="67" ht="18.75" customHeight="1" x14ac:dyDescent="0.15"/>
    <row r="68" ht="18.75" customHeight="1" x14ac:dyDescent="0.15"/>
    <row r="69" ht="18.75" customHeight="1" x14ac:dyDescent="0.15"/>
    <row r="70" ht="18.75" customHeight="1" x14ac:dyDescent="0.15"/>
    <row r="71" ht="18.75" customHeight="1" x14ac:dyDescent="0.15"/>
    <row r="72" ht="18.75" customHeight="1" x14ac:dyDescent="0.15"/>
    <row r="73" ht="18.75" customHeight="1" x14ac:dyDescent="0.15"/>
    <row r="74" ht="18.75" customHeight="1" x14ac:dyDescent="0.15"/>
    <row r="75" ht="18.75" customHeight="1" x14ac:dyDescent="0.15"/>
    <row r="76" ht="18.75" customHeight="1" x14ac:dyDescent="0.15"/>
    <row r="77" ht="18.75" customHeight="1" x14ac:dyDescent="0.15"/>
    <row r="78" ht="18.75" customHeight="1" x14ac:dyDescent="0.15"/>
    <row r="79" ht="18.75" customHeight="1" x14ac:dyDescent="0.15"/>
    <row r="80" ht="18.75" customHeight="1" x14ac:dyDescent="0.15"/>
    <row r="81" ht="18.75" customHeight="1" x14ac:dyDescent="0.15"/>
    <row r="82" ht="18.75" customHeight="1" x14ac:dyDescent="0.15"/>
    <row r="83" ht="18.75" customHeight="1" x14ac:dyDescent="0.15"/>
    <row r="84" ht="18.75" customHeight="1" x14ac:dyDescent="0.15"/>
    <row r="85" ht="18.75" customHeight="1" x14ac:dyDescent="0.15"/>
    <row r="86" ht="18.75" customHeight="1" x14ac:dyDescent="0.15"/>
    <row r="87" ht="18.75" customHeight="1" x14ac:dyDescent="0.15"/>
    <row r="88" ht="18.75" customHeight="1" x14ac:dyDescent="0.15"/>
    <row r="89" ht="18.75" customHeight="1" x14ac:dyDescent="0.15"/>
    <row r="90" ht="18.75" customHeight="1" x14ac:dyDescent="0.15"/>
  </sheetData>
  <mergeCells count="43">
    <mergeCell ref="G18:G20"/>
    <mergeCell ref="H18:H20"/>
    <mergeCell ref="I18:I20"/>
    <mergeCell ref="J18:J20"/>
    <mergeCell ref="K20:L20"/>
    <mergeCell ref="F18:F20"/>
    <mergeCell ref="A15:A17"/>
    <mergeCell ref="B15:B17"/>
    <mergeCell ref="C15:C17"/>
    <mergeCell ref="D15:D17"/>
    <mergeCell ref="E15:E17"/>
    <mergeCell ref="A18:A20"/>
    <mergeCell ref="B18:B20"/>
    <mergeCell ref="C18:C20"/>
    <mergeCell ref="D18:D20"/>
    <mergeCell ref="E18:E20"/>
    <mergeCell ref="E9:E11"/>
    <mergeCell ref="K11:L11"/>
    <mergeCell ref="K17:L17"/>
    <mergeCell ref="A12:A14"/>
    <mergeCell ref="B12:B14"/>
    <mergeCell ref="C12:C14"/>
    <mergeCell ref="D12:D14"/>
    <mergeCell ref="E12:E14"/>
    <mergeCell ref="K14:L14"/>
    <mergeCell ref="A6:A7"/>
    <mergeCell ref="A9:A11"/>
    <mergeCell ref="B9:B11"/>
    <mergeCell ref="C9:C11"/>
    <mergeCell ref="D9:D11"/>
    <mergeCell ref="M2:O2"/>
    <mergeCell ref="P2:Q2"/>
    <mergeCell ref="M3:O3"/>
    <mergeCell ref="P3:Q3"/>
    <mergeCell ref="B5:B6"/>
    <mergeCell ref="C5:D5"/>
    <mergeCell ref="E5:E6"/>
    <mergeCell ref="H5:H6"/>
    <mergeCell ref="I5:I6"/>
    <mergeCell ref="J5:J6"/>
    <mergeCell ref="K5:N5"/>
    <mergeCell ref="O5:P5"/>
    <mergeCell ref="Q5:R5"/>
  </mergeCells>
  <phoneticPr fontId="2"/>
  <dataValidations count="1">
    <dataValidation type="whole" allowBlank="1" showInputMessage="1" showErrorMessage="1" sqref="E9 E12 E15 B9:D17">
      <formula1>0</formula1>
      <formula2>999999</formula2>
    </dataValidation>
  </dataValidations>
  <pageMargins left="0.7" right="0.7" top="0.75" bottom="0.75" header="0.3" footer="0.3"/>
  <pageSetup paperSize="9" scale="65"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34998626667073579"/>
    <pageSetUpPr fitToPage="1"/>
  </sheetPr>
  <dimension ref="A1:AC125"/>
  <sheetViews>
    <sheetView showGridLines="0" zoomScale="70" zoomScaleNormal="70" zoomScaleSheetLayoutView="80" workbookViewId="0">
      <selection sqref="A1:AB58"/>
    </sheetView>
  </sheetViews>
  <sheetFormatPr defaultColWidth="9.625" defaultRowHeight="14.25" x14ac:dyDescent="0.15"/>
  <cols>
    <col min="1" max="1" width="6.25" style="228" customWidth="1"/>
    <col min="2" max="2" width="19.125" style="228" bestFit="1" customWidth="1"/>
    <col min="3" max="3" width="3.75" style="228" customWidth="1"/>
    <col min="4" max="4" width="10.125" style="228" customWidth="1"/>
    <col min="5" max="5" width="10.375" style="228" customWidth="1"/>
    <col min="6" max="6" width="12.25" style="228" customWidth="1"/>
    <col min="7" max="7" width="12.375" style="228" customWidth="1"/>
    <col min="8" max="8" width="12.25" style="228" bestFit="1" customWidth="1"/>
    <col min="9" max="9" width="5.5" style="228" bestFit="1" customWidth="1"/>
    <col min="10" max="10" width="14.125" style="228" bestFit="1" customWidth="1"/>
    <col min="11" max="11" width="13.125" style="228" bestFit="1" customWidth="1"/>
    <col min="12" max="12" width="6.125" style="228" customWidth="1"/>
    <col min="13" max="13" width="9.5" style="228" customWidth="1"/>
    <col min="14" max="14" width="5.25" style="228" customWidth="1"/>
    <col min="15" max="15" width="10" style="228" customWidth="1"/>
    <col min="16" max="16" width="10.75" style="228" customWidth="1"/>
    <col min="17" max="17" width="10.625" style="228" customWidth="1"/>
    <col min="18" max="18" width="10.875" style="228" customWidth="1"/>
    <col min="19" max="19" width="12.5" style="228" customWidth="1"/>
    <col min="20" max="20" width="13.25" style="228" customWidth="1"/>
    <col min="21" max="21" width="11.25" style="228" customWidth="1"/>
    <col min="22" max="22" width="11.625" style="228" customWidth="1"/>
    <col min="23" max="24" width="11.25" style="228" customWidth="1"/>
    <col min="25" max="25" width="13" style="228" customWidth="1"/>
    <col min="26" max="26" width="1.375" style="228" customWidth="1"/>
    <col min="27" max="27" width="9.125" style="228" customWidth="1"/>
    <col min="28" max="28" width="16.375" style="228" customWidth="1"/>
    <col min="29" max="30" width="3.125" style="228" customWidth="1"/>
    <col min="31" max="16384" width="9.625" style="228"/>
  </cols>
  <sheetData>
    <row r="1" spans="1:28" ht="24.95" customHeight="1" x14ac:dyDescent="0.15">
      <c r="A1" s="318" t="s">
        <v>82</v>
      </c>
      <c r="B1" s="319"/>
      <c r="V1" s="320" t="s">
        <v>19</v>
      </c>
      <c r="W1" s="631"/>
      <c r="X1" s="632"/>
      <c r="Y1" s="632"/>
      <c r="Z1" s="633"/>
      <c r="AA1" s="320" t="s">
        <v>20</v>
      </c>
      <c r="AB1" s="276"/>
    </row>
    <row r="2" spans="1:28" ht="24.95" customHeight="1" thickBot="1" x14ac:dyDescent="0.2">
      <c r="A2" s="321"/>
      <c r="V2" s="322" t="s">
        <v>17</v>
      </c>
      <c r="W2" s="634"/>
      <c r="X2" s="635"/>
      <c r="Y2" s="635"/>
      <c r="Z2" s="636"/>
      <c r="AA2" s="322" t="s">
        <v>18</v>
      </c>
      <c r="AB2" s="277"/>
    </row>
    <row r="3" spans="1:28" ht="31.5" customHeight="1" thickBot="1" x14ac:dyDescent="0.2">
      <c r="A3" s="323" t="s">
        <v>198</v>
      </c>
      <c r="B3" s="227"/>
      <c r="AA3" s="324"/>
      <c r="AB3" s="324" t="s">
        <v>25</v>
      </c>
    </row>
    <row r="4" spans="1:28" s="236" customFormat="1" ht="22.5" customHeight="1" thickBot="1" x14ac:dyDescent="0.2">
      <c r="A4" s="579" t="s">
        <v>28</v>
      </c>
      <c r="B4" s="587" t="s">
        <v>161</v>
      </c>
      <c r="C4" s="665" t="s">
        <v>113</v>
      </c>
      <c r="D4" s="668" t="s">
        <v>272</v>
      </c>
      <c r="E4" s="671" t="s">
        <v>162</v>
      </c>
      <c r="F4" s="650"/>
      <c r="G4" s="648" t="s">
        <v>163</v>
      </c>
      <c r="H4" s="649"/>
      <c r="I4" s="649"/>
      <c r="J4" s="649"/>
      <c r="K4" s="650"/>
      <c r="L4" s="560" t="s">
        <v>164</v>
      </c>
      <c r="M4" s="561"/>
      <c r="N4" s="620"/>
      <c r="O4" s="620"/>
      <c r="P4" s="620"/>
      <c r="Q4" s="620"/>
      <c r="R4" s="621"/>
      <c r="S4" s="587" t="s">
        <v>165</v>
      </c>
      <c r="T4" s="587" t="s">
        <v>166</v>
      </c>
      <c r="U4" s="587" t="s">
        <v>231</v>
      </c>
      <c r="V4" s="587" t="s">
        <v>63</v>
      </c>
      <c r="W4" s="587" t="s">
        <v>27</v>
      </c>
      <c r="X4" s="587" t="s">
        <v>232</v>
      </c>
      <c r="Y4" s="587" t="s">
        <v>215</v>
      </c>
      <c r="Z4" s="637" t="s">
        <v>4</v>
      </c>
      <c r="AA4" s="638"/>
      <c r="AB4" s="639"/>
    </row>
    <row r="5" spans="1:28" s="236" customFormat="1" ht="22.5" customHeight="1" thickBot="1" x14ac:dyDescent="0.2">
      <c r="A5" s="619"/>
      <c r="B5" s="618"/>
      <c r="C5" s="666"/>
      <c r="D5" s="669"/>
      <c r="E5" s="653" t="s">
        <v>174</v>
      </c>
      <c r="F5" s="651" t="s">
        <v>167</v>
      </c>
      <c r="G5" s="655" t="s">
        <v>168</v>
      </c>
      <c r="H5" s="657" t="s">
        <v>169</v>
      </c>
      <c r="I5" s="659" t="s">
        <v>271</v>
      </c>
      <c r="J5" s="661" t="s">
        <v>212</v>
      </c>
      <c r="K5" s="651" t="s">
        <v>213</v>
      </c>
      <c r="L5" s="560" t="s">
        <v>170</v>
      </c>
      <c r="M5" s="561"/>
      <c r="N5" s="560" t="s">
        <v>171</v>
      </c>
      <c r="O5" s="559"/>
      <c r="P5" s="629" t="s">
        <v>214</v>
      </c>
      <c r="Q5" s="623" t="s">
        <v>172</v>
      </c>
      <c r="R5" s="625" t="s">
        <v>173</v>
      </c>
      <c r="S5" s="618"/>
      <c r="T5" s="618"/>
      <c r="U5" s="618"/>
      <c r="V5" s="618"/>
      <c r="W5" s="618"/>
      <c r="X5" s="618"/>
      <c r="Y5" s="618"/>
      <c r="Z5" s="640"/>
      <c r="AA5" s="641"/>
      <c r="AB5" s="642"/>
    </row>
    <row r="6" spans="1:28" s="236" customFormat="1" ht="50.25" customHeight="1" x14ac:dyDescent="0.15">
      <c r="A6" s="619"/>
      <c r="B6" s="618"/>
      <c r="C6" s="666"/>
      <c r="D6" s="670"/>
      <c r="E6" s="654"/>
      <c r="F6" s="652"/>
      <c r="G6" s="656"/>
      <c r="H6" s="658"/>
      <c r="I6" s="660"/>
      <c r="J6" s="662"/>
      <c r="K6" s="652"/>
      <c r="L6" s="627" t="s">
        <v>7</v>
      </c>
      <c r="M6" s="278" t="s">
        <v>175</v>
      </c>
      <c r="N6" s="627" t="s">
        <v>7</v>
      </c>
      <c r="O6" s="279" t="s">
        <v>175</v>
      </c>
      <c r="P6" s="630"/>
      <c r="Q6" s="624"/>
      <c r="R6" s="626"/>
      <c r="S6" s="622"/>
      <c r="T6" s="619"/>
      <c r="U6" s="618"/>
      <c r="V6" s="619"/>
      <c r="W6" s="619"/>
      <c r="X6" s="619"/>
      <c r="Y6" s="619"/>
      <c r="Z6" s="643"/>
      <c r="AA6" s="644"/>
      <c r="AB6" s="642"/>
    </row>
    <row r="7" spans="1:28" s="236" customFormat="1" ht="17.25" customHeight="1" thickBot="1" x14ac:dyDescent="0.2">
      <c r="A7" s="663"/>
      <c r="B7" s="664"/>
      <c r="C7" s="667"/>
      <c r="D7" s="325" t="s">
        <v>176</v>
      </c>
      <c r="E7" s="326" t="s">
        <v>177</v>
      </c>
      <c r="F7" s="327" t="s">
        <v>178</v>
      </c>
      <c r="G7" s="328" t="s">
        <v>179</v>
      </c>
      <c r="H7" s="329" t="s">
        <v>180</v>
      </c>
      <c r="I7" s="330" t="s">
        <v>181</v>
      </c>
      <c r="J7" s="331" t="s">
        <v>182</v>
      </c>
      <c r="K7" s="332" t="s">
        <v>183</v>
      </c>
      <c r="L7" s="628"/>
      <c r="M7" s="280"/>
      <c r="N7" s="628"/>
      <c r="O7" s="281"/>
      <c r="P7" s="333" t="s">
        <v>184</v>
      </c>
      <c r="Q7" s="282" t="s">
        <v>185</v>
      </c>
      <c r="R7" s="334" t="s">
        <v>186</v>
      </c>
      <c r="S7" s="243" t="s">
        <v>187</v>
      </c>
      <c r="T7" s="243" t="s">
        <v>188</v>
      </c>
      <c r="U7" s="243" t="s">
        <v>189</v>
      </c>
      <c r="V7" s="243" t="s">
        <v>190</v>
      </c>
      <c r="W7" s="243" t="s">
        <v>191</v>
      </c>
      <c r="X7" s="243" t="s">
        <v>192</v>
      </c>
      <c r="Y7" s="243" t="s">
        <v>193</v>
      </c>
      <c r="Z7" s="645"/>
      <c r="AA7" s="646"/>
      <c r="AB7" s="647"/>
    </row>
    <row r="8" spans="1:28" s="345" customFormat="1" ht="18.75" customHeight="1" x14ac:dyDescent="0.15">
      <c r="A8" s="188"/>
      <c r="B8" s="335"/>
      <c r="C8" s="336"/>
      <c r="D8" s="337"/>
      <c r="E8" s="338"/>
      <c r="F8" s="283"/>
      <c r="G8" s="284"/>
      <c r="H8" s="339"/>
      <c r="I8" s="340"/>
      <c r="J8" s="285"/>
      <c r="K8" s="286"/>
      <c r="L8" s="341"/>
      <c r="M8" s="222"/>
      <c r="N8" s="342"/>
      <c r="O8" s="222"/>
      <c r="P8" s="287"/>
      <c r="Q8" s="288"/>
      <c r="R8" s="289"/>
      <c r="S8" s="290"/>
      <c r="T8" s="290"/>
      <c r="U8" s="343"/>
      <c r="V8" s="290"/>
      <c r="W8" s="344"/>
      <c r="X8" s="287"/>
      <c r="Y8" s="287"/>
      <c r="Z8" s="615"/>
      <c r="AA8" s="616"/>
      <c r="AB8" s="617"/>
    </row>
    <row r="9" spans="1:28" s="345" customFormat="1" ht="18.75" customHeight="1" x14ac:dyDescent="0.15">
      <c r="A9" s="291"/>
      <c r="B9" s="346"/>
      <c r="C9" s="347"/>
      <c r="D9" s="348"/>
      <c r="E9" s="349"/>
      <c r="F9" s="292"/>
      <c r="G9" s="293"/>
      <c r="H9" s="350"/>
      <c r="I9" s="351"/>
      <c r="J9" s="294"/>
      <c r="K9" s="295"/>
      <c r="L9" s="342"/>
      <c r="M9" s="224"/>
      <c r="N9" s="342"/>
      <c r="O9" s="224"/>
      <c r="P9" s="296"/>
      <c r="Q9" s="297"/>
      <c r="R9" s="298"/>
      <c r="S9" s="207"/>
      <c r="T9" s="207"/>
      <c r="U9" s="352"/>
      <c r="V9" s="207"/>
      <c r="W9" s="344"/>
      <c r="X9" s="296"/>
      <c r="Y9" s="296"/>
      <c r="Z9" s="612"/>
      <c r="AA9" s="613"/>
      <c r="AB9" s="614"/>
    </row>
    <row r="10" spans="1:28" s="345" customFormat="1" ht="18.75" customHeight="1" x14ac:dyDescent="0.15">
      <c r="A10" s="299"/>
      <c r="B10" s="346"/>
      <c r="C10" s="347"/>
      <c r="D10" s="348"/>
      <c r="E10" s="353"/>
      <c r="F10" s="292"/>
      <c r="G10" s="293"/>
      <c r="H10" s="350"/>
      <c r="I10" s="351"/>
      <c r="J10" s="300"/>
      <c r="K10" s="295"/>
      <c r="L10" s="342"/>
      <c r="M10" s="224"/>
      <c r="N10" s="342"/>
      <c r="O10" s="224"/>
      <c r="P10" s="296"/>
      <c r="Q10" s="297"/>
      <c r="R10" s="298"/>
      <c r="S10" s="207"/>
      <c r="T10" s="207"/>
      <c r="U10" s="352"/>
      <c r="V10" s="207"/>
      <c r="W10" s="344"/>
      <c r="X10" s="296"/>
      <c r="Y10" s="296"/>
      <c r="Z10" s="612"/>
      <c r="AA10" s="613"/>
      <c r="AB10" s="614"/>
    </row>
    <row r="11" spans="1:28" s="345" customFormat="1" ht="18.75" customHeight="1" x14ac:dyDescent="0.15">
      <c r="A11" s="299"/>
      <c r="B11" s="346"/>
      <c r="C11" s="347"/>
      <c r="D11" s="348"/>
      <c r="E11" s="353"/>
      <c r="F11" s="292"/>
      <c r="G11" s="293"/>
      <c r="H11" s="350"/>
      <c r="I11" s="351"/>
      <c r="J11" s="300"/>
      <c r="K11" s="295"/>
      <c r="L11" s="342"/>
      <c r="M11" s="224"/>
      <c r="N11" s="342"/>
      <c r="O11" s="224"/>
      <c r="P11" s="296"/>
      <c r="Q11" s="297"/>
      <c r="R11" s="298"/>
      <c r="S11" s="207"/>
      <c r="T11" s="207"/>
      <c r="U11" s="352"/>
      <c r="V11" s="207"/>
      <c r="W11" s="344"/>
      <c r="X11" s="296"/>
      <c r="Y11" s="296"/>
      <c r="Z11" s="612"/>
      <c r="AA11" s="613"/>
      <c r="AB11" s="614"/>
    </row>
    <row r="12" spans="1:28" s="345" customFormat="1" ht="18.75" customHeight="1" x14ac:dyDescent="0.15">
      <c r="A12" s="299"/>
      <c r="B12" s="346"/>
      <c r="C12" s="347"/>
      <c r="D12" s="348"/>
      <c r="E12" s="353"/>
      <c r="F12" s="292"/>
      <c r="G12" s="293"/>
      <c r="H12" s="350"/>
      <c r="I12" s="351"/>
      <c r="J12" s="300"/>
      <c r="K12" s="295"/>
      <c r="L12" s="342"/>
      <c r="M12" s="224"/>
      <c r="N12" s="342"/>
      <c r="O12" s="224"/>
      <c r="P12" s="296"/>
      <c r="Q12" s="297"/>
      <c r="R12" s="298"/>
      <c r="S12" s="207"/>
      <c r="T12" s="207"/>
      <c r="U12" s="352"/>
      <c r="V12" s="207"/>
      <c r="W12" s="344"/>
      <c r="X12" s="296"/>
      <c r="Y12" s="296"/>
      <c r="Z12" s="612"/>
      <c r="AA12" s="613"/>
      <c r="AB12" s="614"/>
    </row>
    <row r="13" spans="1:28" s="345" customFormat="1" ht="18.75" customHeight="1" x14ac:dyDescent="0.15">
      <c r="A13" s="299"/>
      <c r="B13" s="346"/>
      <c r="C13" s="347"/>
      <c r="D13" s="348"/>
      <c r="E13" s="353"/>
      <c r="F13" s="292"/>
      <c r="G13" s="293"/>
      <c r="H13" s="350"/>
      <c r="I13" s="351"/>
      <c r="J13" s="300"/>
      <c r="K13" s="295"/>
      <c r="L13" s="342"/>
      <c r="M13" s="224"/>
      <c r="N13" s="342"/>
      <c r="O13" s="224"/>
      <c r="P13" s="296"/>
      <c r="Q13" s="297"/>
      <c r="R13" s="298"/>
      <c r="S13" s="207"/>
      <c r="T13" s="207"/>
      <c r="U13" s="352"/>
      <c r="V13" s="207"/>
      <c r="W13" s="344"/>
      <c r="X13" s="296"/>
      <c r="Y13" s="296"/>
      <c r="Z13" s="612"/>
      <c r="AA13" s="613"/>
      <c r="AB13" s="614"/>
    </row>
    <row r="14" spans="1:28" s="345" customFormat="1" ht="18.75" customHeight="1" x14ac:dyDescent="0.15">
      <c r="A14" s="299"/>
      <c r="B14" s="346"/>
      <c r="C14" s="347"/>
      <c r="D14" s="348"/>
      <c r="E14" s="353"/>
      <c r="F14" s="292"/>
      <c r="G14" s="293"/>
      <c r="H14" s="350"/>
      <c r="I14" s="351"/>
      <c r="J14" s="300"/>
      <c r="K14" s="295"/>
      <c r="L14" s="342"/>
      <c r="M14" s="224"/>
      <c r="N14" s="342"/>
      <c r="O14" s="224"/>
      <c r="P14" s="296"/>
      <c r="Q14" s="297"/>
      <c r="R14" s="298"/>
      <c r="S14" s="207"/>
      <c r="T14" s="207"/>
      <c r="U14" s="352"/>
      <c r="V14" s="207"/>
      <c r="W14" s="344"/>
      <c r="X14" s="296"/>
      <c r="Y14" s="296"/>
      <c r="Z14" s="612"/>
      <c r="AA14" s="613"/>
      <c r="AB14" s="614"/>
    </row>
    <row r="15" spans="1:28" s="345" customFormat="1" ht="18.75" customHeight="1" x14ac:dyDescent="0.15">
      <c r="A15" s="299"/>
      <c r="B15" s="346"/>
      <c r="C15" s="347"/>
      <c r="D15" s="348"/>
      <c r="E15" s="353"/>
      <c r="F15" s="292"/>
      <c r="G15" s="293"/>
      <c r="H15" s="350"/>
      <c r="I15" s="351"/>
      <c r="J15" s="300"/>
      <c r="K15" s="295"/>
      <c r="L15" s="342"/>
      <c r="M15" s="224"/>
      <c r="N15" s="342"/>
      <c r="O15" s="224"/>
      <c r="P15" s="296"/>
      <c r="Q15" s="297"/>
      <c r="R15" s="298"/>
      <c r="S15" s="207"/>
      <c r="T15" s="207"/>
      <c r="U15" s="352"/>
      <c r="V15" s="207"/>
      <c r="W15" s="344"/>
      <c r="X15" s="296"/>
      <c r="Y15" s="296"/>
      <c r="Z15" s="612"/>
      <c r="AA15" s="613"/>
      <c r="AB15" s="614"/>
    </row>
    <row r="16" spans="1:28" s="345" customFormat="1" ht="18.75" customHeight="1" x14ac:dyDescent="0.15">
      <c r="A16" s="299"/>
      <c r="B16" s="346"/>
      <c r="C16" s="347"/>
      <c r="D16" s="348"/>
      <c r="E16" s="353"/>
      <c r="F16" s="292"/>
      <c r="G16" s="293"/>
      <c r="H16" s="350"/>
      <c r="I16" s="351"/>
      <c r="J16" s="300"/>
      <c r="K16" s="295"/>
      <c r="L16" s="342"/>
      <c r="M16" s="224"/>
      <c r="N16" s="342"/>
      <c r="O16" s="224"/>
      <c r="P16" s="296"/>
      <c r="Q16" s="297"/>
      <c r="R16" s="298"/>
      <c r="S16" s="207"/>
      <c r="T16" s="207"/>
      <c r="U16" s="352"/>
      <c r="V16" s="207"/>
      <c r="W16" s="344"/>
      <c r="X16" s="296"/>
      <c r="Y16" s="296"/>
      <c r="Z16" s="612"/>
      <c r="AA16" s="613"/>
      <c r="AB16" s="614"/>
    </row>
    <row r="17" spans="1:28" s="345" customFormat="1" ht="18.75" customHeight="1" x14ac:dyDescent="0.15">
      <c r="A17" s="299"/>
      <c r="B17" s="346"/>
      <c r="C17" s="347"/>
      <c r="D17" s="348"/>
      <c r="E17" s="353"/>
      <c r="F17" s="292"/>
      <c r="G17" s="293"/>
      <c r="H17" s="350"/>
      <c r="I17" s="351"/>
      <c r="J17" s="300"/>
      <c r="K17" s="295"/>
      <c r="L17" s="342"/>
      <c r="M17" s="224"/>
      <c r="N17" s="342"/>
      <c r="O17" s="224"/>
      <c r="P17" s="296"/>
      <c r="Q17" s="297"/>
      <c r="R17" s="298"/>
      <c r="S17" s="207"/>
      <c r="T17" s="207"/>
      <c r="U17" s="352"/>
      <c r="V17" s="207"/>
      <c r="W17" s="344"/>
      <c r="X17" s="296"/>
      <c r="Y17" s="296"/>
      <c r="Z17" s="612"/>
      <c r="AA17" s="613"/>
      <c r="AB17" s="614"/>
    </row>
    <row r="18" spans="1:28" s="345" customFormat="1" ht="18.75" customHeight="1" x14ac:dyDescent="0.15">
      <c r="A18" s="299"/>
      <c r="B18" s="346"/>
      <c r="C18" s="347"/>
      <c r="D18" s="348"/>
      <c r="E18" s="353"/>
      <c r="F18" s="292"/>
      <c r="G18" s="293"/>
      <c r="H18" s="350"/>
      <c r="I18" s="351"/>
      <c r="J18" s="300"/>
      <c r="K18" s="295"/>
      <c r="L18" s="342"/>
      <c r="M18" s="224"/>
      <c r="N18" s="342"/>
      <c r="O18" s="224"/>
      <c r="P18" s="296"/>
      <c r="Q18" s="297"/>
      <c r="R18" s="298"/>
      <c r="S18" s="207"/>
      <c r="T18" s="207"/>
      <c r="U18" s="352"/>
      <c r="V18" s="207"/>
      <c r="W18" s="344"/>
      <c r="X18" s="296"/>
      <c r="Y18" s="296"/>
      <c r="Z18" s="612"/>
      <c r="AA18" s="613"/>
      <c r="AB18" s="614"/>
    </row>
    <row r="19" spans="1:28" s="345" customFormat="1" ht="18.75" customHeight="1" x14ac:dyDescent="0.15">
      <c r="A19" s="299"/>
      <c r="B19" s="346"/>
      <c r="C19" s="347"/>
      <c r="D19" s="348"/>
      <c r="E19" s="353"/>
      <c r="F19" s="292"/>
      <c r="G19" s="293"/>
      <c r="H19" s="350"/>
      <c r="I19" s="351"/>
      <c r="J19" s="300"/>
      <c r="K19" s="295"/>
      <c r="L19" s="342"/>
      <c r="M19" s="224"/>
      <c r="N19" s="342"/>
      <c r="O19" s="224"/>
      <c r="P19" s="296"/>
      <c r="Q19" s="297"/>
      <c r="R19" s="298"/>
      <c r="S19" s="207"/>
      <c r="T19" s="207"/>
      <c r="U19" s="352"/>
      <c r="V19" s="207"/>
      <c r="W19" s="344"/>
      <c r="X19" s="296"/>
      <c r="Y19" s="296"/>
      <c r="Z19" s="612"/>
      <c r="AA19" s="613"/>
      <c r="AB19" s="614"/>
    </row>
    <row r="20" spans="1:28" s="345" customFormat="1" ht="18.75" customHeight="1" x14ac:dyDescent="0.15">
      <c r="A20" s="299"/>
      <c r="B20" s="346"/>
      <c r="C20" s="347"/>
      <c r="D20" s="348"/>
      <c r="E20" s="353"/>
      <c r="F20" s="292"/>
      <c r="G20" s="293"/>
      <c r="H20" s="350"/>
      <c r="I20" s="351"/>
      <c r="J20" s="300"/>
      <c r="K20" s="295"/>
      <c r="L20" s="342"/>
      <c r="M20" s="224"/>
      <c r="N20" s="342"/>
      <c r="O20" s="224"/>
      <c r="P20" s="296"/>
      <c r="Q20" s="297"/>
      <c r="R20" s="298"/>
      <c r="S20" s="207"/>
      <c r="T20" s="207"/>
      <c r="U20" s="352"/>
      <c r="V20" s="207"/>
      <c r="W20" s="344"/>
      <c r="X20" s="296"/>
      <c r="Y20" s="296"/>
      <c r="Z20" s="612"/>
      <c r="AA20" s="613"/>
      <c r="AB20" s="614"/>
    </row>
    <row r="21" spans="1:28" s="345" customFormat="1" ht="18.75" customHeight="1" x14ac:dyDescent="0.15">
      <c r="A21" s="299"/>
      <c r="B21" s="346"/>
      <c r="C21" s="347"/>
      <c r="D21" s="348"/>
      <c r="E21" s="353"/>
      <c r="F21" s="292"/>
      <c r="G21" s="293"/>
      <c r="H21" s="350"/>
      <c r="I21" s="351"/>
      <c r="J21" s="300"/>
      <c r="K21" s="295"/>
      <c r="L21" s="342"/>
      <c r="M21" s="224"/>
      <c r="N21" s="342"/>
      <c r="O21" s="224"/>
      <c r="P21" s="296"/>
      <c r="Q21" s="297"/>
      <c r="R21" s="298"/>
      <c r="S21" s="207"/>
      <c r="T21" s="207"/>
      <c r="U21" s="352"/>
      <c r="V21" s="207"/>
      <c r="W21" s="344"/>
      <c r="X21" s="296"/>
      <c r="Y21" s="296"/>
      <c r="Z21" s="612"/>
      <c r="AA21" s="613"/>
      <c r="AB21" s="614"/>
    </row>
    <row r="22" spans="1:28" s="345" customFormat="1" ht="18.75" customHeight="1" x14ac:dyDescent="0.15">
      <c r="A22" s="299"/>
      <c r="B22" s="346"/>
      <c r="C22" s="347"/>
      <c r="D22" s="348"/>
      <c r="E22" s="353"/>
      <c r="F22" s="292"/>
      <c r="G22" s="293"/>
      <c r="H22" s="350"/>
      <c r="I22" s="351"/>
      <c r="J22" s="300"/>
      <c r="K22" s="295"/>
      <c r="L22" s="342"/>
      <c r="M22" s="224"/>
      <c r="N22" s="342"/>
      <c r="O22" s="224"/>
      <c r="P22" s="296"/>
      <c r="Q22" s="297"/>
      <c r="R22" s="298"/>
      <c r="S22" s="207"/>
      <c r="T22" s="207"/>
      <c r="U22" s="352"/>
      <c r="V22" s="207"/>
      <c r="W22" s="344"/>
      <c r="X22" s="296"/>
      <c r="Y22" s="296"/>
      <c r="Z22" s="612"/>
      <c r="AA22" s="613"/>
      <c r="AB22" s="614"/>
    </row>
    <row r="23" spans="1:28" s="345" customFormat="1" ht="18.75" customHeight="1" x14ac:dyDescent="0.15">
      <c r="A23" s="299"/>
      <c r="B23" s="346"/>
      <c r="C23" s="347"/>
      <c r="D23" s="348"/>
      <c r="E23" s="353"/>
      <c r="F23" s="292"/>
      <c r="G23" s="293"/>
      <c r="H23" s="350"/>
      <c r="I23" s="351"/>
      <c r="J23" s="300"/>
      <c r="K23" s="295"/>
      <c r="L23" s="342"/>
      <c r="M23" s="224"/>
      <c r="N23" s="342"/>
      <c r="O23" s="224"/>
      <c r="P23" s="296"/>
      <c r="Q23" s="297"/>
      <c r="R23" s="298"/>
      <c r="S23" s="207"/>
      <c r="T23" s="207"/>
      <c r="U23" s="352"/>
      <c r="V23" s="207"/>
      <c r="W23" s="344"/>
      <c r="X23" s="296"/>
      <c r="Y23" s="296"/>
      <c r="Z23" s="612"/>
      <c r="AA23" s="613"/>
      <c r="AB23" s="614"/>
    </row>
    <row r="24" spans="1:28" s="345" customFormat="1" ht="18.75" customHeight="1" x14ac:dyDescent="0.15">
      <c r="A24" s="299"/>
      <c r="B24" s="346"/>
      <c r="C24" s="347"/>
      <c r="D24" s="348"/>
      <c r="E24" s="353"/>
      <c r="F24" s="292"/>
      <c r="G24" s="293"/>
      <c r="H24" s="350"/>
      <c r="I24" s="351"/>
      <c r="J24" s="300"/>
      <c r="K24" s="295"/>
      <c r="L24" s="342"/>
      <c r="M24" s="224"/>
      <c r="N24" s="342"/>
      <c r="O24" s="224"/>
      <c r="P24" s="296"/>
      <c r="Q24" s="297"/>
      <c r="R24" s="298"/>
      <c r="S24" s="207"/>
      <c r="T24" s="207"/>
      <c r="U24" s="352"/>
      <c r="V24" s="207"/>
      <c r="W24" s="344"/>
      <c r="X24" s="296"/>
      <c r="Y24" s="296"/>
      <c r="Z24" s="612"/>
      <c r="AA24" s="613"/>
      <c r="AB24" s="614"/>
    </row>
    <row r="25" spans="1:28" s="345" customFormat="1" ht="18.75" customHeight="1" x14ac:dyDescent="0.15">
      <c r="A25" s="299"/>
      <c r="B25" s="346"/>
      <c r="C25" s="347"/>
      <c r="D25" s="348"/>
      <c r="E25" s="353"/>
      <c r="F25" s="292"/>
      <c r="G25" s="293"/>
      <c r="H25" s="350"/>
      <c r="I25" s="351"/>
      <c r="J25" s="300"/>
      <c r="K25" s="295"/>
      <c r="L25" s="342"/>
      <c r="M25" s="224"/>
      <c r="N25" s="342"/>
      <c r="O25" s="224"/>
      <c r="P25" s="296"/>
      <c r="Q25" s="297"/>
      <c r="R25" s="298"/>
      <c r="S25" s="207"/>
      <c r="T25" s="207"/>
      <c r="U25" s="352"/>
      <c r="V25" s="207"/>
      <c r="W25" s="344"/>
      <c r="X25" s="296"/>
      <c r="Y25" s="296"/>
      <c r="Z25" s="612"/>
      <c r="AA25" s="613"/>
      <c r="AB25" s="614"/>
    </row>
    <row r="26" spans="1:28" s="345" customFormat="1" ht="18.75" customHeight="1" x14ac:dyDescent="0.15">
      <c r="A26" s="299"/>
      <c r="B26" s="346"/>
      <c r="C26" s="347"/>
      <c r="D26" s="348"/>
      <c r="E26" s="353"/>
      <c r="F26" s="292"/>
      <c r="G26" s="293"/>
      <c r="H26" s="350"/>
      <c r="I26" s="351"/>
      <c r="J26" s="300"/>
      <c r="K26" s="295"/>
      <c r="L26" s="342"/>
      <c r="M26" s="224"/>
      <c r="N26" s="342"/>
      <c r="O26" s="224"/>
      <c r="P26" s="296"/>
      <c r="Q26" s="297"/>
      <c r="R26" s="298"/>
      <c r="S26" s="207"/>
      <c r="T26" s="207"/>
      <c r="U26" s="352"/>
      <c r="V26" s="207"/>
      <c r="W26" s="344"/>
      <c r="X26" s="296"/>
      <c r="Y26" s="296"/>
      <c r="Z26" s="612"/>
      <c r="AA26" s="613"/>
      <c r="AB26" s="614"/>
    </row>
    <row r="27" spans="1:28" s="345" customFormat="1" ht="18.75" customHeight="1" x14ac:dyDescent="0.15">
      <c r="A27" s="299"/>
      <c r="B27" s="346"/>
      <c r="C27" s="347"/>
      <c r="D27" s="348"/>
      <c r="E27" s="353"/>
      <c r="F27" s="292"/>
      <c r="G27" s="293"/>
      <c r="H27" s="350"/>
      <c r="I27" s="351"/>
      <c r="J27" s="300"/>
      <c r="K27" s="295"/>
      <c r="L27" s="342"/>
      <c r="M27" s="224"/>
      <c r="N27" s="342"/>
      <c r="O27" s="224"/>
      <c r="P27" s="296"/>
      <c r="Q27" s="297"/>
      <c r="R27" s="298"/>
      <c r="S27" s="207"/>
      <c r="T27" s="207"/>
      <c r="U27" s="352"/>
      <c r="V27" s="207"/>
      <c r="W27" s="344"/>
      <c r="X27" s="296"/>
      <c r="Y27" s="296"/>
      <c r="Z27" s="612"/>
      <c r="AA27" s="613"/>
      <c r="AB27" s="614"/>
    </row>
    <row r="28" spans="1:28" s="345" customFormat="1" ht="18.75" customHeight="1" x14ac:dyDescent="0.15">
      <c r="A28" s="299"/>
      <c r="B28" s="346"/>
      <c r="C28" s="347"/>
      <c r="D28" s="348"/>
      <c r="E28" s="353"/>
      <c r="F28" s="292"/>
      <c r="G28" s="293"/>
      <c r="H28" s="350"/>
      <c r="I28" s="351"/>
      <c r="J28" s="300"/>
      <c r="K28" s="295"/>
      <c r="L28" s="342"/>
      <c r="M28" s="224"/>
      <c r="N28" s="342"/>
      <c r="O28" s="224"/>
      <c r="P28" s="296"/>
      <c r="Q28" s="297"/>
      <c r="R28" s="298"/>
      <c r="S28" s="207"/>
      <c r="T28" s="207"/>
      <c r="U28" s="352"/>
      <c r="V28" s="207"/>
      <c r="W28" s="344"/>
      <c r="X28" s="296"/>
      <c r="Y28" s="296"/>
      <c r="Z28" s="612"/>
      <c r="AA28" s="613"/>
      <c r="AB28" s="614"/>
    </row>
    <row r="29" spans="1:28" s="345" customFormat="1" ht="18.75" customHeight="1" x14ac:dyDescent="0.15">
      <c r="A29" s="299"/>
      <c r="B29" s="346"/>
      <c r="C29" s="347"/>
      <c r="D29" s="348"/>
      <c r="E29" s="353"/>
      <c r="F29" s="292"/>
      <c r="G29" s="293"/>
      <c r="H29" s="350"/>
      <c r="I29" s="351"/>
      <c r="J29" s="300"/>
      <c r="K29" s="295"/>
      <c r="L29" s="342"/>
      <c r="M29" s="224"/>
      <c r="N29" s="342"/>
      <c r="O29" s="224"/>
      <c r="P29" s="296"/>
      <c r="Q29" s="297"/>
      <c r="R29" s="298"/>
      <c r="S29" s="207"/>
      <c r="T29" s="207"/>
      <c r="U29" s="352"/>
      <c r="V29" s="207"/>
      <c r="W29" s="344"/>
      <c r="X29" s="296"/>
      <c r="Y29" s="296"/>
      <c r="Z29" s="612"/>
      <c r="AA29" s="613"/>
      <c r="AB29" s="614"/>
    </row>
    <row r="30" spans="1:28" s="345" customFormat="1" ht="18.75" customHeight="1" x14ac:dyDescent="0.15">
      <c r="A30" s="299"/>
      <c r="B30" s="346"/>
      <c r="C30" s="347"/>
      <c r="D30" s="348"/>
      <c r="E30" s="353"/>
      <c r="F30" s="292"/>
      <c r="G30" s="293"/>
      <c r="H30" s="350"/>
      <c r="I30" s="351"/>
      <c r="J30" s="300"/>
      <c r="K30" s="295"/>
      <c r="L30" s="342"/>
      <c r="M30" s="224"/>
      <c r="N30" s="342"/>
      <c r="O30" s="224"/>
      <c r="P30" s="296"/>
      <c r="Q30" s="297"/>
      <c r="R30" s="298"/>
      <c r="S30" s="207"/>
      <c r="T30" s="207"/>
      <c r="U30" s="352"/>
      <c r="V30" s="207"/>
      <c r="W30" s="344"/>
      <c r="X30" s="296"/>
      <c r="Y30" s="296"/>
      <c r="Z30" s="612"/>
      <c r="AA30" s="613"/>
      <c r="AB30" s="614"/>
    </row>
    <row r="31" spans="1:28" s="345" customFormat="1" ht="18.75" customHeight="1" x14ac:dyDescent="0.15">
      <c r="A31" s="299"/>
      <c r="B31" s="346"/>
      <c r="C31" s="347"/>
      <c r="D31" s="348"/>
      <c r="E31" s="353"/>
      <c r="F31" s="292"/>
      <c r="G31" s="293"/>
      <c r="H31" s="350"/>
      <c r="I31" s="351"/>
      <c r="J31" s="300"/>
      <c r="K31" s="295"/>
      <c r="L31" s="342"/>
      <c r="M31" s="224"/>
      <c r="N31" s="342"/>
      <c r="O31" s="224"/>
      <c r="P31" s="296"/>
      <c r="Q31" s="297"/>
      <c r="R31" s="298"/>
      <c r="S31" s="207"/>
      <c r="T31" s="207"/>
      <c r="U31" s="352"/>
      <c r="V31" s="207"/>
      <c r="W31" s="344"/>
      <c r="X31" s="296"/>
      <c r="Y31" s="296"/>
      <c r="Z31" s="612"/>
      <c r="AA31" s="613"/>
      <c r="AB31" s="614"/>
    </row>
    <row r="32" spans="1:28" s="345" customFormat="1" ht="18.75" customHeight="1" x14ac:dyDescent="0.15">
      <c r="A32" s="299"/>
      <c r="B32" s="346"/>
      <c r="C32" s="347"/>
      <c r="D32" s="348"/>
      <c r="E32" s="353"/>
      <c r="F32" s="292"/>
      <c r="G32" s="293"/>
      <c r="H32" s="350"/>
      <c r="I32" s="351"/>
      <c r="J32" s="300"/>
      <c r="K32" s="295"/>
      <c r="L32" s="342"/>
      <c r="M32" s="224"/>
      <c r="N32" s="342"/>
      <c r="O32" s="224"/>
      <c r="P32" s="296"/>
      <c r="Q32" s="297"/>
      <c r="R32" s="298"/>
      <c r="S32" s="207"/>
      <c r="T32" s="207"/>
      <c r="U32" s="352"/>
      <c r="V32" s="207"/>
      <c r="W32" s="344"/>
      <c r="X32" s="296"/>
      <c r="Y32" s="296"/>
      <c r="Z32" s="612"/>
      <c r="AA32" s="613"/>
      <c r="AB32" s="614"/>
    </row>
    <row r="33" spans="1:28" s="345" customFormat="1" ht="18.75" customHeight="1" x14ac:dyDescent="0.15">
      <c r="A33" s="202"/>
      <c r="B33" s="346"/>
      <c r="C33" s="347"/>
      <c r="D33" s="348"/>
      <c r="E33" s="353"/>
      <c r="F33" s="292"/>
      <c r="G33" s="293"/>
      <c r="H33" s="350"/>
      <c r="I33" s="351"/>
      <c r="J33" s="300"/>
      <c r="K33" s="295"/>
      <c r="L33" s="342"/>
      <c r="M33" s="224"/>
      <c r="N33" s="342"/>
      <c r="O33" s="224"/>
      <c r="P33" s="296"/>
      <c r="Q33" s="297"/>
      <c r="R33" s="298"/>
      <c r="S33" s="207"/>
      <c r="T33" s="207"/>
      <c r="U33" s="352"/>
      <c r="V33" s="207"/>
      <c r="W33" s="344"/>
      <c r="X33" s="296"/>
      <c r="Y33" s="296"/>
      <c r="Z33" s="612"/>
      <c r="AA33" s="613"/>
      <c r="AB33" s="614"/>
    </row>
    <row r="34" spans="1:28" s="345" customFormat="1" ht="18.75" customHeight="1" x14ac:dyDescent="0.15">
      <c r="A34" s="202"/>
      <c r="B34" s="346"/>
      <c r="C34" s="347"/>
      <c r="D34" s="348"/>
      <c r="E34" s="353"/>
      <c r="F34" s="292"/>
      <c r="G34" s="293"/>
      <c r="H34" s="350"/>
      <c r="I34" s="351"/>
      <c r="J34" s="300"/>
      <c r="K34" s="295"/>
      <c r="L34" s="342"/>
      <c r="M34" s="224"/>
      <c r="N34" s="342"/>
      <c r="O34" s="224"/>
      <c r="P34" s="296"/>
      <c r="Q34" s="297"/>
      <c r="R34" s="298"/>
      <c r="S34" s="207"/>
      <c r="T34" s="207"/>
      <c r="U34" s="352"/>
      <c r="V34" s="207"/>
      <c r="W34" s="344"/>
      <c r="X34" s="296"/>
      <c r="Y34" s="296"/>
      <c r="Z34" s="612"/>
      <c r="AA34" s="613"/>
      <c r="AB34" s="614"/>
    </row>
    <row r="35" spans="1:28" s="345" customFormat="1" ht="18.75" customHeight="1" x14ac:dyDescent="0.15">
      <c r="A35" s="291"/>
      <c r="B35" s="346"/>
      <c r="C35" s="354"/>
      <c r="D35" s="355"/>
      <c r="E35" s="356"/>
      <c r="F35" s="301"/>
      <c r="G35" s="302"/>
      <c r="H35" s="357"/>
      <c r="I35" s="358"/>
      <c r="J35" s="303"/>
      <c r="K35" s="304"/>
      <c r="L35" s="359"/>
      <c r="M35" s="224"/>
      <c r="N35" s="342"/>
      <c r="O35" s="224"/>
      <c r="P35" s="296"/>
      <c r="Q35" s="297"/>
      <c r="R35" s="298"/>
      <c r="S35" s="207"/>
      <c r="T35" s="207"/>
      <c r="U35" s="352"/>
      <c r="V35" s="207"/>
      <c r="W35" s="344"/>
      <c r="X35" s="296"/>
      <c r="Y35" s="296"/>
      <c r="Z35" s="612"/>
      <c r="AA35" s="613"/>
      <c r="AB35" s="614"/>
    </row>
    <row r="36" spans="1:28" s="345" customFormat="1" ht="18.75" customHeight="1" x14ac:dyDescent="0.15">
      <c r="A36" s="299"/>
      <c r="B36" s="346"/>
      <c r="C36" s="347"/>
      <c r="D36" s="348"/>
      <c r="E36" s="353"/>
      <c r="F36" s="292"/>
      <c r="G36" s="293"/>
      <c r="H36" s="350"/>
      <c r="I36" s="351"/>
      <c r="J36" s="300"/>
      <c r="K36" s="295"/>
      <c r="L36" s="342"/>
      <c r="M36" s="224"/>
      <c r="N36" s="342"/>
      <c r="O36" s="224"/>
      <c r="P36" s="296"/>
      <c r="Q36" s="297"/>
      <c r="R36" s="298"/>
      <c r="S36" s="207"/>
      <c r="T36" s="207"/>
      <c r="U36" s="352"/>
      <c r="V36" s="207"/>
      <c r="W36" s="344"/>
      <c r="X36" s="296"/>
      <c r="Y36" s="296"/>
      <c r="Z36" s="612"/>
      <c r="AA36" s="613"/>
      <c r="AB36" s="614"/>
    </row>
    <row r="37" spans="1:28" s="345" customFormat="1" ht="18.75" customHeight="1" x14ac:dyDescent="0.15">
      <c r="A37" s="202"/>
      <c r="B37" s="346"/>
      <c r="C37" s="347"/>
      <c r="D37" s="348"/>
      <c r="E37" s="353"/>
      <c r="F37" s="292"/>
      <c r="G37" s="293"/>
      <c r="H37" s="350"/>
      <c r="I37" s="351"/>
      <c r="J37" s="300"/>
      <c r="K37" s="295"/>
      <c r="L37" s="342"/>
      <c r="M37" s="224"/>
      <c r="N37" s="342"/>
      <c r="O37" s="224"/>
      <c r="P37" s="296"/>
      <c r="Q37" s="297"/>
      <c r="R37" s="298"/>
      <c r="S37" s="207"/>
      <c r="T37" s="207"/>
      <c r="U37" s="352"/>
      <c r="V37" s="207"/>
      <c r="W37" s="344"/>
      <c r="X37" s="296"/>
      <c r="Y37" s="296"/>
      <c r="Z37" s="612"/>
      <c r="AA37" s="613"/>
      <c r="AB37" s="614"/>
    </row>
    <row r="38" spans="1:28" s="345" customFormat="1" ht="18.75" customHeight="1" x14ac:dyDescent="0.15">
      <c r="A38" s="202"/>
      <c r="B38" s="346"/>
      <c r="C38" s="347"/>
      <c r="D38" s="348"/>
      <c r="E38" s="353"/>
      <c r="F38" s="292"/>
      <c r="G38" s="293"/>
      <c r="H38" s="350"/>
      <c r="I38" s="351"/>
      <c r="J38" s="300"/>
      <c r="K38" s="295"/>
      <c r="L38" s="342"/>
      <c r="M38" s="224"/>
      <c r="N38" s="342"/>
      <c r="O38" s="224"/>
      <c r="P38" s="296"/>
      <c r="Q38" s="297"/>
      <c r="R38" s="298"/>
      <c r="S38" s="207"/>
      <c r="T38" s="207"/>
      <c r="U38" s="352"/>
      <c r="V38" s="207"/>
      <c r="W38" s="344"/>
      <c r="X38" s="296"/>
      <c r="Y38" s="296"/>
      <c r="Z38" s="612"/>
      <c r="AA38" s="613"/>
      <c r="AB38" s="614"/>
    </row>
    <row r="39" spans="1:28" s="345" customFormat="1" ht="18.75" customHeight="1" x14ac:dyDescent="0.15">
      <c r="A39" s="202"/>
      <c r="B39" s="346"/>
      <c r="C39" s="347"/>
      <c r="D39" s="348"/>
      <c r="E39" s="353"/>
      <c r="F39" s="292"/>
      <c r="G39" s="293"/>
      <c r="H39" s="350"/>
      <c r="I39" s="351"/>
      <c r="J39" s="300"/>
      <c r="K39" s="295"/>
      <c r="L39" s="342"/>
      <c r="M39" s="224"/>
      <c r="N39" s="342"/>
      <c r="O39" s="224"/>
      <c r="P39" s="296"/>
      <c r="Q39" s="297"/>
      <c r="R39" s="298"/>
      <c r="S39" s="207"/>
      <c r="T39" s="207"/>
      <c r="U39" s="352"/>
      <c r="V39" s="207"/>
      <c r="W39" s="344"/>
      <c r="X39" s="296"/>
      <c r="Y39" s="296"/>
      <c r="Z39" s="612"/>
      <c r="AA39" s="613"/>
      <c r="AB39" s="614"/>
    </row>
    <row r="40" spans="1:28" s="345" customFormat="1" ht="18.75" customHeight="1" x14ac:dyDescent="0.15">
      <c r="A40" s="291"/>
      <c r="B40" s="346"/>
      <c r="C40" s="354"/>
      <c r="D40" s="355"/>
      <c r="E40" s="356"/>
      <c r="F40" s="301"/>
      <c r="G40" s="302"/>
      <c r="H40" s="357"/>
      <c r="I40" s="358"/>
      <c r="J40" s="303"/>
      <c r="K40" s="304"/>
      <c r="L40" s="359"/>
      <c r="M40" s="224"/>
      <c r="N40" s="342"/>
      <c r="O40" s="224"/>
      <c r="P40" s="296"/>
      <c r="Q40" s="297"/>
      <c r="R40" s="298"/>
      <c r="S40" s="207"/>
      <c r="T40" s="207"/>
      <c r="U40" s="352"/>
      <c r="V40" s="207"/>
      <c r="W40" s="344"/>
      <c r="X40" s="296"/>
      <c r="Y40" s="296"/>
      <c r="Z40" s="612"/>
      <c r="AA40" s="613"/>
      <c r="AB40" s="614"/>
    </row>
    <row r="41" spans="1:28" s="345" customFormat="1" ht="18.75" customHeight="1" x14ac:dyDescent="0.15">
      <c r="A41" s="299"/>
      <c r="B41" s="346"/>
      <c r="C41" s="347"/>
      <c r="D41" s="348"/>
      <c r="E41" s="353"/>
      <c r="F41" s="292"/>
      <c r="G41" s="293"/>
      <c r="H41" s="350"/>
      <c r="I41" s="351"/>
      <c r="J41" s="300"/>
      <c r="K41" s="295"/>
      <c r="L41" s="342"/>
      <c r="M41" s="224"/>
      <c r="N41" s="342"/>
      <c r="O41" s="224"/>
      <c r="P41" s="296"/>
      <c r="Q41" s="297"/>
      <c r="R41" s="298"/>
      <c r="S41" s="207"/>
      <c r="T41" s="207"/>
      <c r="U41" s="352"/>
      <c r="V41" s="207"/>
      <c r="W41" s="344"/>
      <c r="X41" s="296"/>
      <c r="Y41" s="296"/>
      <c r="Z41" s="612"/>
      <c r="AA41" s="613"/>
      <c r="AB41" s="614"/>
    </row>
    <row r="42" spans="1:28" s="345" customFormat="1" ht="18.75" customHeight="1" x14ac:dyDescent="0.15">
      <c r="A42" s="202"/>
      <c r="B42" s="346"/>
      <c r="C42" s="347"/>
      <c r="D42" s="348"/>
      <c r="E42" s="353"/>
      <c r="F42" s="292"/>
      <c r="G42" s="293"/>
      <c r="H42" s="350"/>
      <c r="I42" s="351"/>
      <c r="J42" s="300"/>
      <c r="K42" s="295"/>
      <c r="L42" s="342"/>
      <c r="M42" s="224"/>
      <c r="N42" s="342"/>
      <c r="O42" s="224"/>
      <c r="P42" s="296"/>
      <c r="Q42" s="297"/>
      <c r="R42" s="298"/>
      <c r="S42" s="207"/>
      <c r="T42" s="207"/>
      <c r="U42" s="352"/>
      <c r="V42" s="207"/>
      <c r="W42" s="344"/>
      <c r="X42" s="296"/>
      <c r="Y42" s="296"/>
      <c r="Z42" s="612"/>
      <c r="AA42" s="613"/>
      <c r="AB42" s="614"/>
    </row>
    <row r="43" spans="1:28" s="345" customFormat="1" ht="18.75" customHeight="1" x14ac:dyDescent="0.15">
      <c r="A43" s="202"/>
      <c r="B43" s="346"/>
      <c r="C43" s="347"/>
      <c r="D43" s="348"/>
      <c r="E43" s="353"/>
      <c r="F43" s="292"/>
      <c r="G43" s="293"/>
      <c r="H43" s="350"/>
      <c r="I43" s="351"/>
      <c r="J43" s="300"/>
      <c r="K43" s="295"/>
      <c r="L43" s="342"/>
      <c r="M43" s="224"/>
      <c r="N43" s="342"/>
      <c r="O43" s="224"/>
      <c r="P43" s="296"/>
      <c r="Q43" s="297"/>
      <c r="R43" s="298"/>
      <c r="S43" s="207"/>
      <c r="T43" s="207"/>
      <c r="U43" s="352"/>
      <c r="V43" s="207"/>
      <c r="W43" s="344"/>
      <c r="X43" s="296"/>
      <c r="Y43" s="296"/>
      <c r="Z43" s="612"/>
      <c r="AA43" s="613"/>
      <c r="AB43" s="614"/>
    </row>
    <row r="44" spans="1:28" s="345" customFormat="1" ht="18.75" customHeight="1" thickBot="1" x14ac:dyDescent="0.2">
      <c r="A44" s="202"/>
      <c r="B44" s="360"/>
      <c r="C44" s="347"/>
      <c r="D44" s="348"/>
      <c r="E44" s="353"/>
      <c r="F44" s="305"/>
      <c r="G44" s="306"/>
      <c r="H44" s="350"/>
      <c r="I44" s="361"/>
      <c r="J44" s="307"/>
      <c r="K44" s="295"/>
      <c r="L44" s="342"/>
      <c r="M44" s="308"/>
      <c r="N44" s="342"/>
      <c r="O44" s="308"/>
      <c r="P44" s="296"/>
      <c r="Q44" s="297"/>
      <c r="R44" s="298"/>
      <c r="S44" s="207"/>
      <c r="T44" s="207"/>
      <c r="U44" s="352"/>
      <c r="V44" s="207"/>
      <c r="W44" s="344"/>
      <c r="X44" s="296"/>
      <c r="Y44" s="296"/>
      <c r="Z44" s="603"/>
      <c r="AA44" s="604"/>
      <c r="AB44" s="605"/>
    </row>
    <row r="45" spans="1:28" s="362" customFormat="1" ht="25.5" customHeight="1" thickBot="1" x14ac:dyDescent="0.2">
      <c r="A45" s="606" t="s">
        <v>194</v>
      </c>
      <c r="B45" s="607"/>
      <c r="C45" s="607"/>
      <c r="D45" s="608"/>
      <c r="E45" s="309"/>
      <c r="F45" s="310"/>
      <c r="G45" s="275" t="s">
        <v>195</v>
      </c>
      <c r="H45" s="311" t="s">
        <v>195</v>
      </c>
      <c r="I45" s="312" t="s">
        <v>195</v>
      </c>
      <c r="J45" s="313"/>
      <c r="K45" s="314" t="s">
        <v>195</v>
      </c>
      <c r="L45" s="275" t="s">
        <v>195</v>
      </c>
      <c r="M45" s="312"/>
      <c r="N45" s="275" t="s">
        <v>195</v>
      </c>
      <c r="O45" s="312"/>
      <c r="P45" s="315"/>
      <c r="Q45" s="316"/>
      <c r="R45" s="317"/>
      <c r="S45" s="212"/>
      <c r="T45" s="212"/>
      <c r="U45" s="212"/>
      <c r="V45" s="212"/>
      <c r="W45" s="212"/>
      <c r="X45" s="212"/>
      <c r="Y45" s="212"/>
      <c r="Z45" s="609"/>
      <c r="AA45" s="610"/>
      <c r="AB45" s="611"/>
    </row>
    <row r="46" spans="1:28" s="236" customFormat="1" ht="15.95" customHeight="1" x14ac:dyDescent="0.15">
      <c r="A46" s="236" t="s">
        <v>26</v>
      </c>
      <c r="L46" s="364"/>
      <c r="N46" s="364"/>
    </row>
    <row r="47" spans="1:28" s="236" customFormat="1" ht="15.95" customHeight="1" x14ac:dyDescent="0.15">
      <c r="A47" s="236" t="s">
        <v>196</v>
      </c>
      <c r="L47" s="364"/>
      <c r="N47" s="364"/>
    </row>
    <row r="48" spans="1:28" s="236" customFormat="1" ht="15.95" customHeight="1" x14ac:dyDescent="0.15">
      <c r="A48" s="236" t="s">
        <v>197</v>
      </c>
      <c r="L48" s="364"/>
      <c r="N48" s="364"/>
    </row>
    <row r="49" spans="1:29" s="236" customFormat="1" ht="15.95" customHeight="1" x14ac:dyDescent="0.15">
      <c r="A49" s="236" t="s">
        <v>263</v>
      </c>
      <c r="L49" s="364"/>
      <c r="N49" s="364"/>
    </row>
    <row r="50" spans="1:29" s="236" customFormat="1" ht="15.95" customHeight="1" x14ac:dyDescent="0.15">
      <c r="A50" s="236" t="s">
        <v>230</v>
      </c>
      <c r="L50" s="364"/>
      <c r="N50" s="364"/>
    </row>
    <row r="51" spans="1:29" s="236" customFormat="1" ht="15.95" customHeight="1" x14ac:dyDescent="0.15">
      <c r="A51" s="236" t="s">
        <v>228</v>
      </c>
      <c r="L51" s="364"/>
      <c r="N51" s="364"/>
    </row>
    <row r="52" spans="1:29" s="236" customFormat="1" ht="15.95" customHeight="1" x14ac:dyDescent="0.15">
      <c r="A52" s="236" t="s">
        <v>264</v>
      </c>
      <c r="L52" s="364"/>
      <c r="N52" s="364"/>
    </row>
    <row r="53" spans="1:29" s="236" customFormat="1" ht="15.95" customHeight="1" x14ac:dyDescent="0.15">
      <c r="A53" s="236" t="s">
        <v>265</v>
      </c>
      <c r="L53" s="364"/>
      <c r="N53" s="364"/>
    </row>
    <row r="54" spans="1:29" s="236" customFormat="1" ht="15.95" customHeight="1" x14ac:dyDescent="0.15">
      <c r="A54" s="236" t="s">
        <v>266</v>
      </c>
      <c r="L54" s="364"/>
      <c r="N54" s="364"/>
      <c r="AC54" s="426"/>
    </row>
    <row r="55" spans="1:29" s="236" customFormat="1" ht="15.95" customHeight="1" x14ac:dyDescent="0.15">
      <c r="A55" s="236" t="s">
        <v>267</v>
      </c>
      <c r="L55" s="364"/>
      <c r="N55" s="364"/>
    </row>
    <row r="56" spans="1:29" s="236" customFormat="1" ht="15.95" customHeight="1" x14ac:dyDescent="0.15">
      <c r="A56" s="427" t="s">
        <v>268</v>
      </c>
      <c r="L56" s="364"/>
      <c r="N56" s="364"/>
    </row>
    <row r="57" spans="1:29" s="236" customFormat="1" ht="15.95" customHeight="1" x14ac:dyDescent="0.15">
      <c r="A57" s="236" t="s">
        <v>269</v>
      </c>
      <c r="L57" s="364"/>
      <c r="N57" s="364"/>
    </row>
    <row r="58" spans="1:29" s="236" customFormat="1" ht="15.95" customHeight="1" x14ac:dyDescent="0.15">
      <c r="A58" s="236" t="s">
        <v>270</v>
      </c>
      <c r="L58" s="364"/>
      <c r="N58" s="364"/>
    </row>
    <row r="59" spans="1:29" ht="18.75" customHeight="1" x14ac:dyDescent="0.15"/>
    <row r="60" spans="1:29" ht="18.75" customHeight="1" x14ac:dyDescent="0.15"/>
    <row r="61" spans="1:29" ht="18.75" customHeight="1" x14ac:dyDescent="0.15"/>
    <row r="62" spans="1:29" ht="18.75" customHeight="1" x14ac:dyDescent="0.15"/>
    <row r="63" spans="1:29" ht="18.75" customHeight="1" x14ac:dyDescent="0.15"/>
    <row r="64" spans="1:29" ht="18.75" customHeight="1" x14ac:dyDescent="0.15"/>
    <row r="65" ht="18.75" customHeight="1" x14ac:dyDescent="0.15"/>
    <row r="66" ht="18.75" customHeight="1" x14ac:dyDescent="0.15"/>
    <row r="67" ht="18.75" customHeight="1" x14ac:dyDescent="0.15"/>
    <row r="68" ht="18.75" customHeight="1" x14ac:dyDescent="0.15"/>
    <row r="69" ht="18.75" customHeight="1" x14ac:dyDescent="0.15"/>
    <row r="70" ht="18.75" customHeight="1" x14ac:dyDescent="0.15"/>
    <row r="71" ht="18.75" customHeight="1" x14ac:dyDescent="0.15"/>
    <row r="72" ht="18.75" customHeight="1" x14ac:dyDescent="0.15"/>
    <row r="73" ht="18.75" customHeight="1" x14ac:dyDescent="0.15"/>
    <row r="74" ht="18.75" customHeight="1" x14ac:dyDescent="0.15"/>
    <row r="75" ht="18.75" customHeight="1" x14ac:dyDescent="0.15"/>
    <row r="76" ht="18.75" customHeight="1" x14ac:dyDescent="0.15"/>
    <row r="77" ht="18.75" customHeight="1" x14ac:dyDescent="0.15"/>
    <row r="78" ht="18.75" customHeight="1" x14ac:dyDescent="0.15"/>
    <row r="79" ht="18.75" customHeight="1" x14ac:dyDescent="0.15"/>
    <row r="80" ht="18.75" customHeight="1" x14ac:dyDescent="0.15"/>
    <row r="81" ht="18.75" customHeight="1" x14ac:dyDescent="0.15"/>
    <row r="82" ht="18.75" customHeight="1" x14ac:dyDescent="0.15"/>
    <row r="83" ht="18.75" customHeight="1" x14ac:dyDescent="0.15"/>
    <row r="84" ht="18.75" customHeight="1" x14ac:dyDescent="0.15"/>
    <row r="85" ht="18.75" customHeight="1" x14ac:dyDescent="0.15"/>
    <row r="86" ht="18.75" customHeight="1" x14ac:dyDescent="0.15"/>
    <row r="87" ht="18.75" customHeight="1" x14ac:dyDescent="0.15"/>
    <row r="88" ht="18.75" customHeight="1" x14ac:dyDescent="0.15"/>
    <row r="89" ht="18.75" customHeight="1" x14ac:dyDescent="0.15"/>
    <row r="90" ht="18.75" customHeight="1" x14ac:dyDescent="0.15"/>
    <row r="91" ht="18.75" customHeight="1" x14ac:dyDescent="0.15"/>
    <row r="92" ht="18.75" customHeight="1" x14ac:dyDescent="0.15"/>
    <row r="93" ht="18.75" customHeight="1" x14ac:dyDescent="0.15"/>
    <row r="94" ht="18.75" customHeight="1" x14ac:dyDescent="0.15"/>
    <row r="95" ht="18.75" customHeight="1" x14ac:dyDescent="0.15"/>
    <row r="96" ht="18.75" customHeight="1" x14ac:dyDescent="0.15"/>
    <row r="97" ht="18.75" customHeight="1" x14ac:dyDescent="0.15"/>
    <row r="98" ht="18.75" customHeight="1" x14ac:dyDescent="0.15"/>
    <row r="99" ht="18.75" customHeight="1" x14ac:dyDescent="0.15"/>
    <row r="100" ht="18.75" customHeight="1" x14ac:dyDescent="0.15"/>
    <row r="101" ht="18.75" customHeight="1" x14ac:dyDescent="0.15"/>
    <row r="102" ht="18.75" customHeight="1" x14ac:dyDescent="0.15"/>
    <row r="103" ht="18.75" customHeight="1" x14ac:dyDescent="0.15"/>
    <row r="104" ht="18.75" customHeight="1" x14ac:dyDescent="0.15"/>
    <row r="105" ht="18.75" customHeight="1" x14ac:dyDescent="0.15"/>
    <row r="106" ht="18.75" customHeight="1" x14ac:dyDescent="0.15"/>
    <row r="107" ht="18.75" customHeight="1" x14ac:dyDescent="0.15"/>
    <row r="108" ht="18.75" customHeight="1" x14ac:dyDescent="0.15"/>
    <row r="109" ht="18.75" customHeight="1" x14ac:dyDescent="0.15"/>
    <row r="110" ht="18.75" customHeight="1" x14ac:dyDescent="0.15"/>
    <row r="111" ht="18.75" customHeight="1" x14ac:dyDescent="0.15"/>
    <row r="112" ht="18.75" customHeight="1" x14ac:dyDescent="0.15"/>
    <row r="113" ht="18.75" customHeight="1" x14ac:dyDescent="0.15"/>
    <row r="114" ht="18.75" customHeight="1" x14ac:dyDescent="0.15"/>
    <row r="115" ht="18.75" customHeight="1" x14ac:dyDescent="0.15"/>
    <row r="116" ht="18.75" customHeight="1" x14ac:dyDescent="0.15"/>
    <row r="117" ht="18.75" customHeight="1" x14ac:dyDescent="0.15"/>
    <row r="118" ht="18.75" customHeight="1" x14ac:dyDescent="0.15"/>
    <row r="119" ht="18.75" customHeight="1" x14ac:dyDescent="0.15"/>
    <row r="120" ht="18.75" customHeight="1" x14ac:dyDescent="0.15"/>
    <row r="121" ht="18.75" customHeight="1" x14ac:dyDescent="0.15"/>
    <row r="122" ht="18.75" customHeight="1" x14ac:dyDescent="0.15"/>
    <row r="123" ht="18.75" customHeight="1" x14ac:dyDescent="0.15"/>
    <row r="124" ht="18.75" customHeight="1" x14ac:dyDescent="0.15"/>
    <row r="125" ht="18.75" customHeight="1" x14ac:dyDescent="0.15"/>
  </sheetData>
  <mergeCells count="70">
    <mergeCell ref="A4:A7"/>
    <mergeCell ref="B4:B7"/>
    <mergeCell ref="C4:C7"/>
    <mergeCell ref="D4:D6"/>
    <mergeCell ref="E4:F4"/>
    <mergeCell ref="G4:K4"/>
    <mergeCell ref="K5:K6"/>
    <mergeCell ref="E5:E6"/>
    <mergeCell ref="F5:F6"/>
    <mergeCell ref="G5:G6"/>
    <mergeCell ref="H5:H6"/>
    <mergeCell ref="I5:I6"/>
    <mergeCell ref="J5:J6"/>
    <mergeCell ref="V4:V6"/>
    <mergeCell ref="W4:W6"/>
    <mergeCell ref="X4:X6"/>
    <mergeCell ref="Y4:Y6"/>
    <mergeCell ref="W1:Z1"/>
    <mergeCell ref="W2:Z2"/>
    <mergeCell ref="Z4:AB7"/>
    <mergeCell ref="T4:T6"/>
    <mergeCell ref="U4:U6"/>
    <mergeCell ref="L4:R4"/>
    <mergeCell ref="S4:S6"/>
    <mergeCell ref="Q5:Q6"/>
    <mergeCell ref="R5:R6"/>
    <mergeCell ref="L6:L7"/>
    <mergeCell ref="N6:N7"/>
    <mergeCell ref="L5:M5"/>
    <mergeCell ref="N5:O5"/>
    <mergeCell ref="P5:P6"/>
    <mergeCell ref="Z8:AB8"/>
    <mergeCell ref="Z9:AB9"/>
    <mergeCell ref="Z10:AB10"/>
    <mergeCell ref="Z11:AB11"/>
    <mergeCell ref="Z12:AB12"/>
    <mergeCell ref="Z13:AB13"/>
    <mergeCell ref="Z14:AB14"/>
    <mergeCell ref="Z15:AB15"/>
    <mergeCell ref="Z16:AB16"/>
    <mergeCell ref="Z17:AB17"/>
    <mergeCell ref="Z18:AB18"/>
    <mergeCell ref="Z19:AB19"/>
    <mergeCell ref="Z20:AB20"/>
    <mergeCell ref="Z21:AB21"/>
    <mergeCell ref="Z22:AB22"/>
    <mergeCell ref="Z23:AB23"/>
    <mergeCell ref="Z24:AB24"/>
    <mergeCell ref="Z25:AB25"/>
    <mergeCell ref="Z26:AB26"/>
    <mergeCell ref="Z27:AB27"/>
    <mergeCell ref="Z28:AB28"/>
    <mergeCell ref="Z29:AB29"/>
    <mergeCell ref="Z30:AB30"/>
    <mergeCell ref="Z31:AB31"/>
    <mergeCell ref="Z32:AB32"/>
    <mergeCell ref="Z33:AB33"/>
    <mergeCell ref="Z34:AB34"/>
    <mergeCell ref="Z35:AB35"/>
    <mergeCell ref="Z36:AB36"/>
    <mergeCell ref="Z37:AB37"/>
    <mergeCell ref="Z44:AB44"/>
    <mergeCell ref="A45:D45"/>
    <mergeCell ref="Z45:AB45"/>
    <mergeCell ref="Z38:AB38"/>
    <mergeCell ref="Z39:AB39"/>
    <mergeCell ref="Z40:AB40"/>
    <mergeCell ref="Z41:AB41"/>
    <mergeCell ref="Z42:AB42"/>
    <mergeCell ref="Z43:AB43"/>
  </mergeCells>
  <phoneticPr fontId="2"/>
  <dataValidations count="3">
    <dataValidation type="whole" allowBlank="1" showInputMessage="1" showErrorMessage="1" sqref="G8:H44 U8:U44 J8:K44">
      <formula1>0</formula1>
      <formula2>9999999</formula2>
    </dataValidation>
    <dataValidation type="whole" allowBlank="1" showInputMessage="1" showErrorMessage="1" sqref="C8:C44">
      <formula1>1</formula1>
      <formula2>4</formula2>
    </dataValidation>
    <dataValidation type="list" allowBlank="1" showInputMessage="1" showErrorMessage="1" sqref="L8:L44 N8:N44">
      <formula1>"Ａ,Ｂ,Ｃ１,Ｃ２,Ｄ"</formula1>
    </dataValidation>
  </dataValidations>
  <pageMargins left="0.7" right="0.7" top="0.75" bottom="0.75" header="0.3" footer="0.3"/>
  <pageSetup paperSize="9" scale="46" fitToHeight="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AK108"/>
  <sheetViews>
    <sheetView showGridLines="0" zoomScale="75" zoomScaleNormal="75" zoomScaleSheetLayoutView="80" workbookViewId="0">
      <selection sqref="A1:AG43"/>
    </sheetView>
  </sheetViews>
  <sheetFormatPr defaultColWidth="9.625" defaultRowHeight="14.25" x14ac:dyDescent="0.15"/>
  <cols>
    <col min="1" max="1" width="6.25" style="228" customWidth="1"/>
    <col min="2" max="2" width="17.5" style="228" customWidth="1"/>
    <col min="3" max="3" width="6" style="228" bestFit="1" customWidth="1"/>
    <col min="4" max="5" width="11.25" style="228" customWidth="1"/>
    <col min="6" max="6" width="4" style="228" bestFit="1" customWidth="1"/>
    <col min="7" max="7" width="10.25" style="228" bestFit="1" customWidth="1"/>
    <col min="8" max="8" width="4" style="228" bestFit="1" customWidth="1"/>
    <col min="9" max="9" width="10.75" style="228" customWidth="1"/>
    <col min="10" max="10" width="12.25" style="228" bestFit="1" customWidth="1"/>
    <col min="11" max="17" width="4.25" style="228" customWidth="1"/>
    <col min="18" max="18" width="4.75" style="228" customWidth="1"/>
    <col min="19" max="22" width="4.25" style="228" customWidth="1"/>
    <col min="23" max="28" width="4.375" style="228" customWidth="1"/>
    <col min="29" max="30" width="10.25" style="228" bestFit="1" customWidth="1"/>
    <col min="31" max="31" width="9.75" style="228" customWidth="1"/>
    <col min="32" max="32" width="6.5" style="228" customWidth="1"/>
    <col min="33" max="33" width="8.25" style="228" customWidth="1"/>
    <col min="34" max="34" width="3.125" style="228" customWidth="1"/>
    <col min="35" max="16384" width="9.625" style="228"/>
  </cols>
  <sheetData>
    <row r="1" spans="1:37" ht="24.95" customHeight="1" x14ac:dyDescent="0.15">
      <c r="A1" s="319" t="s">
        <v>83</v>
      </c>
      <c r="B1" s="319"/>
      <c r="W1" s="726" t="s">
        <v>19</v>
      </c>
      <c r="X1" s="726"/>
      <c r="Y1" s="726"/>
      <c r="Z1" s="631"/>
      <c r="AA1" s="727"/>
      <c r="AB1" s="727"/>
      <c r="AC1" s="727"/>
      <c r="AD1" s="728"/>
      <c r="AE1" s="320" t="s">
        <v>20</v>
      </c>
      <c r="AF1" s="729"/>
      <c r="AG1" s="730"/>
    </row>
    <row r="2" spans="1:37" ht="24.95" customHeight="1" thickBot="1" x14ac:dyDescent="0.2">
      <c r="A2" s="321"/>
      <c r="W2" s="731" t="s">
        <v>17</v>
      </c>
      <c r="X2" s="731"/>
      <c r="Y2" s="731"/>
      <c r="Z2" s="634"/>
      <c r="AA2" s="732"/>
      <c r="AB2" s="732"/>
      <c r="AC2" s="732"/>
      <c r="AD2" s="733"/>
      <c r="AE2" s="322" t="s">
        <v>18</v>
      </c>
      <c r="AF2" s="734"/>
      <c r="AG2" s="735"/>
    </row>
    <row r="3" spans="1:37" ht="19.5" thickBot="1" x14ac:dyDescent="0.2">
      <c r="A3" s="363" t="s">
        <v>292</v>
      </c>
      <c r="B3" s="227"/>
      <c r="AF3" s="324"/>
      <c r="AG3" s="324" t="s">
        <v>25</v>
      </c>
    </row>
    <row r="4" spans="1:37" s="236" customFormat="1" ht="18.75" customHeight="1" thickBot="1" x14ac:dyDescent="0.2">
      <c r="A4" s="579" t="s">
        <v>28</v>
      </c>
      <c r="B4" s="587" t="s">
        <v>143</v>
      </c>
      <c r="C4" s="665" t="s">
        <v>5</v>
      </c>
      <c r="D4" s="587" t="s">
        <v>74</v>
      </c>
      <c r="E4" s="587" t="s">
        <v>144</v>
      </c>
      <c r="F4" s="556" t="s">
        <v>157</v>
      </c>
      <c r="G4" s="557"/>
      <c r="H4" s="557"/>
      <c r="I4" s="557"/>
      <c r="J4" s="558"/>
      <c r="K4" s="695" t="s">
        <v>59</v>
      </c>
      <c r="L4" s="717"/>
      <c r="M4" s="717"/>
      <c r="N4" s="717"/>
      <c r="O4" s="717"/>
      <c r="P4" s="717"/>
      <c r="Q4" s="717"/>
      <c r="R4" s="717"/>
      <c r="S4" s="717"/>
      <c r="T4" s="717"/>
      <c r="U4" s="717"/>
      <c r="V4" s="717"/>
      <c r="W4" s="717"/>
      <c r="X4" s="717"/>
      <c r="Y4" s="717"/>
      <c r="Z4" s="717"/>
      <c r="AA4" s="717"/>
      <c r="AB4" s="717"/>
      <c r="AC4" s="587" t="s">
        <v>58</v>
      </c>
      <c r="AD4" s="587" t="s">
        <v>222</v>
      </c>
      <c r="AE4" s="684" t="s">
        <v>60</v>
      </c>
      <c r="AF4" s="685"/>
      <c r="AG4" s="686"/>
    </row>
    <row r="5" spans="1:37" s="236" customFormat="1" ht="18.75" customHeight="1" thickBot="1" x14ac:dyDescent="0.2">
      <c r="A5" s="619"/>
      <c r="B5" s="618"/>
      <c r="C5" s="666"/>
      <c r="D5" s="618"/>
      <c r="E5" s="618"/>
      <c r="F5" s="695" t="s">
        <v>145</v>
      </c>
      <c r="G5" s="696"/>
      <c r="H5" s="697"/>
      <c r="I5" s="697"/>
      <c r="J5" s="698"/>
      <c r="K5" s="699" t="s">
        <v>57</v>
      </c>
      <c r="L5" s="700"/>
      <c r="M5" s="700"/>
      <c r="N5" s="700"/>
      <c r="O5" s="700"/>
      <c r="P5" s="700"/>
      <c r="Q5" s="700"/>
      <c r="R5" s="700"/>
      <c r="S5" s="700"/>
      <c r="T5" s="700"/>
      <c r="U5" s="700"/>
      <c r="V5" s="701"/>
      <c r="W5" s="556" t="s">
        <v>146</v>
      </c>
      <c r="X5" s="557"/>
      <c r="Y5" s="557"/>
      <c r="Z5" s="557"/>
      <c r="AA5" s="557"/>
      <c r="AB5" s="557"/>
      <c r="AC5" s="618"/>
      <c r="AD5" s="618"/>
      <c r="AE5" s="687"/>
      <c r="AF5" s="688"/>
      <c r="AG5" s="689"/>
    </row>
    <row r="6" spans="1:37" s="236" customFormat="1" ht="21.75" customHeight="1" thickBot="1" x14ac:dyDescent="0.2">
      <c r="A6" s="619"/>
      <c r="B6" s="619"/>
      <c r="C6" s="666"/>
      <c r="D6" s="618"/>
      <c r="E6" s="618"/>
      <c r="F6" s="702" t="s">
        <v>7</v>
      </c>
      <c r="G6" s="705" t="s">
        <v>44</v>
      </c>
      <c r="H6" s="702" t="s">
        <v>7</v>
      </c>
      <c r="I6" s="705" t="s">
        <v>44</v>
      </c>
      <c r="J6" s="716" t="s">
        <v>217</v>
      </c>
      <c r="K6" s="556" t="s">
        <v>55</v>
      </c>
      <c r="L6" s="557"/>
      <c r="M6" s="558"/>
      <c r="N6" s="707" t="s">
        <v>56</v>
      </c>
      <c r="O6" s="708"/>
      <c r="P6" s="708"/>
      <c r="Q6" s="708"/>
      <c r="R6" s="708"/>
      <c r="S6" s="708"/>
      <c r="T6" s="708"/>
      <c r="U6" s="708"/>
      <c r="V6" s="709"/>
      <c r="W6" s="695" t="s">
        <v>147</v>
      </c>
      <c r="X6" s="710" t="s">
        <v>147</v>
      </c>
      <c r="Y6" s="695" t="s">
        <v>148</v>
      </c>
      <c r="Z6" s="713" t="s">
        <v>148</v>
      </c>
      <c r="AA6" s="718" t="s">
        <v>236</v>
      </c>
      <c r="AB6" s="721" t="s">
        <v>236</v>
      </c>
      <c r="AC6" s="618"/>
      <c r="AD6" s="619"/>
      <c r="AE6" s="690"/>
      <c r="AF6" s="691"/>
      <c r="AG6" s="689"/>
    </row>
    <row r="7" spans="1:37" s="236" customFormat="1" ht="20.25" customHeight="1" x14ac:dyDescent="0.15">
      <c r="A7" s="619"/>
      <c r="B7" s="619"/>
      <c r="C7" s="666"/>
      <c r="D7" s="618"/>
      <c r="E7" s="618"/>
      <c r="F7" s="703"/>
      <c r="G7" s="706"/>
      <c r="H7" s="703"/>
      <c r="I7" s="706"/>
      <c r="J7" s="622"/>
      <c r="K7" s="724" t="s">
        <v>49</v>
      </c>
      <c r="L7" s="676" t="s">
        <v>50</v>
      </c>
      <c r="M7" s="713" t="s">
        <v>51</v>
      </c>
      <c r="N7" s="724" t="s">
        <v>46</v>
      </c>
      <c r="O7" s="676" t="s">
        <v>149</v>
      </c>
      <c r="P7" s="676" t="s">
        <v>150</v>
      </c>
      <c r="Q7" s="676" t="s">
        <v>151</v>
      </c>
      <c r="R7" s="676" t="s">
        <v>47</v>
      </c>
      <c r="S7" s="676" t="s">
        <v>48</v>
      </c>
      <c r="T7" s="676" t="s">
        <v>52</v>
      </c>
      <c r="U7" s="676" t="s">
        <v>53</v>
      </c>
      <c r="V7" s="713" t="s">
        <v>54</v>
      </c>
      <c r="W7" s="690"/>
      <c r="X7" s="711"/>
      <c r="Y7" s="690"/>
      <c r="Z7" s="714"/>
      <c r="AA7" s="719"/>
      <c r="AB7" s="722"/>
      <c r="AC7" s="618"/>
      <c r="AD7" s="619"/>
      <c r="AE7" s="690"/>
      <c r="AF7" s="691"/>
      <c r="AG7" s="689"/>
      <c r="AI7" s="364"/>
      <c r="AJ7" s="364"/>
      <c r="AK7" s="364"/>
    </row>
    <row r="8" spans="1:37" s="236" customFormat="1" ht="18.75" customHeight="1" thickBot="1" x14ac:dyDescent="0.2">
      <c r="A8" s="663"/>
      <c r="B8" s="663"/>
      <c r="C8" s="667"/>
      <c r="D8" s="664"/>
      <c r="E8" s="664"/>
      <c r="F8" s="704"/>
      <c r="G8" s="365" t="s">
        <v>152</v>
      </c>
      <c r="H8" s="704"/>
      <c r="I8" s="365" t="s">
        <v>153</v>
      </c>
      <c r="J8" s="243" t="s">
        <v>184</v>
      </c>
      <c r="K8" s="725"/>
      <c r="L8" s="677"/>
      <c r="M8" s="715"/>
      <c r="N8" s="725"/>
      <c r="O8" s="677"/>
      <c r="P8" s="677"/>
      <c r="Q8" s="677"/>
      <c r="R8" s="677"/>
      <c r="S8" s="677"/>
      <c r="T8" s="677"/>
      <c r="U8" s="677"/>
      <c r="V8" s="715"/>
      <c r="W8" s="692"/>
      <c r="X8" s="712"/>
      <c r="Y8" s="692"/>
      <c r="Z8" s="715"/>
      <c r="AA8" s="720"/>
      <c r="AB8" s="723"/>
      <c r="AC8" s="243" t="s">
        <v>229</v>
      </c>
      <c r="AD8" s="243" t="s">
        <v>227</v>
      </c>
      <c r="AE8" s="692"/>
      <c r="AF8" s="693"/>
      <c r="AG8" s="694"/>
    </row>
    <row r="9" spans="1:37" s="345" customFormat="1" ht="18.75" customHeight="1" x14ac:dyDescent="0.15">
      <c r="A9" s="188"/>
      <c r="B9" s="335"/>
      <c r="C9" s="189"/>
      <c r="D9" s="190"/>
      <c r="E9" s="190"/>
      <c r="F9" s="191"/>
      <c r="G9" s="192"/>
      <c r="H9" s="191"/>
      <c r="I9" s="192"/>
      <c r="J9" s="193"/>
      <c r="K9" s="366"/>
      <c r="L9" s="367"/>
      <c r="M9" s="368"/>
      <c r="N9" s="366"/>
      <c r="O9" s="367"/>
      <c r="P9" s="367"/>
      <c r="Q9" s="367"/>
      <c r="R9" s="367"/>
      <c r="S9" s="367"/>
      <c r="T9" s="367"/>
      <c r="U9" s="367"/>
      <c r="V9" s="368"/>
      <c r="W9" s="191"/>
      <c r="X9" s="369"/>
      <c r="Y9" s="191"/>
      <c r="Z9" s="370"/>
      <c r="AA9" s="371"/>
      <c r="AB9" s="372"/>
      <c r="AC9" s="193"/>
      <c r="AD9" s="194"/>
      <c r="AE9" s="678"/>
      <c r="AF9" s="679"/>
      <c r="AG9" s="680"/>
    </row>
    <row r="10" spans="1:37" s="345" customFormat="1" ht="18.75" customHeight="1" x14ac:dyDescent="0.15">
      <c r="A10" s="195"/>
      <c r="B10" s="346"/>
      <c r="C10" s="196"/>
      <c r="D10" s="197"/>
      <c r="E10" s="197"/>
      <c r="F10" s="198"/>
      <c r="G10" s="199"/>
      <c r="H10" s="198"/>
      <c r="I10" s="199"/>
      <c r="J10" s="200"/>
      <c r="K10" s="373"/>
      <c r="L10" s="374"/>
      <c r="M10" s="375"/>
      <c r="N10" s="373"/>
      <c r="O10" s="374"/>
      <c r="P10" s="374"/>
      <c r="Q10" s="374"/>
      <c r="R10" s="374"/>
      <c r="S10" s="374"/>
      <c r="T10" s="374"/>
      <c r="U10" s="374"/>
      <c r="V10" s="375"/>
      <c r="W10" s="198"/>
      <c r="X10" s="376"/>
      <c r="Y10" s="198"/>
      <c r="Z10" s="377"/>
      <c r="AA10" s="378"/>
      <c r="AB10" s="379"/>
      <c r="AC10" s="200"/>
      <c r="AD10" s="201"/>
      <c r="AE10" s="681"/>
      <c r="AF10" s="682"/>
      <c r="AG10" s="683"/>
    </row>
    <row r="11" spans="1:37" s="345" customFormat="1" ht="18.75" customHeight="1" x14ac:dyDescent="0.15">
      <c r="A11" s="202"/>
      <c r="B11" s="346"/>
      <c r="C11" s="203"/>
      <c r="D11" s="204"/>
      <c r="E11" s="204"/>
      <c r="F11" s="205"/>
      <c r="G11" s="206"/>
      <c r="H11" s="205"/>
      <c r="I11" s="206"/>
      <c r="J11" s="207"/>
      <c r="K11" s="380"/>
      <c r="L11" s="381"/>
      <c r="M11" s="382"/>
      <c r="N11" s="380"/>
      <c r="O11" s="381"/>
      <c r="P11" s="381"/>
      <c r="Q11" s="381"/>
      <c r="R11" s="381"/>
      <c r="S11" s="381"/>
      <c r="T11" s="381"/>
      <c r="U11" s="381"/>
      <c r="V11" s="382"/>
      <c r="W11" s="198"/>
      <c r="X11" s="376"/>
      <c r="Y11" s="198"/>
      <c r="Z11" s="377"/>
      <c r="AA11" s="378"/>
      <c r="AB11" s="379"/>
      <c r="AC11" s="207"/>
      <c r="AD11" s="208"/>
      <c r="AE11" s="673"/>
      <c r="AF11" s="674"/>
      <c r="AG11" s="675"/>
    </row>
    <row r="12" spans="1:37" s="345" customFormat="1" ht="18.75" customHeight="1" x14ac:dyDescent="0.15">
      <c r="A12" s="202"/>
      <c r="B12" s="346"/>
      <c r="C12" s="203"/>
      <c r="D12" s="204"/>
      <c r="E12" s="204"/>
      <c r="F12" s="205"/>
      <c r="G12" s="206"/>
      <c r="H12" s="205"/>
      <c r="I12" s="206"/>
      <c r="J12" s="207"/>
      <c r="K12" s="380"/>
      <c r="L12" s="381"/>
      <c r="M12" s="382"/>
      <c r="N12" s="380"/>
      <c r="O12" s="381"/>
      <c r="P12" s="381"/>
      <c r="Q12" s="381"/>
      <c r="R12" s="381"/>
      <c r="S12" s="381"/>
      <c r="T12" s="381"/>
      <c r="U12" s="381"/>
      <c r="V12" s="382"/>
      <c r="W12" s="205"/>
      <c r="X12" s="383"/>
      <c r="Y12" s="205"/>
      <c r="Z12" s="384"/>
      <c r="AA12" s="385"/>
      <c r="AB12" s="386"/>
      <c r="AC12" s="207"/>
      <c r="AD12" s="208"/>
      <c r="AE12" s="673"/>
      <c r="AF12" s="674"/>
      <c r="AG12" s="675"/>
    </row>
    <row r="13" spans="1:37" s="345" customFormat="1" ht="18.75" customHeight="1" x14ac:dyDescent="0.15">
      <c r="A13" s="202"/>
      <c r="B13" s="346"/>
      <c r="C13" s="203"/>
      <c r="D13" s="204"/>
      <c r="E13" s="204"/>
      <c r="F13" s="205"/>
      <c r="G13" s="206"/>
      <c r="H13" s="205"/>
      <c r="I13" s="206"/>
      <c r="J13" s="207"/>
      <c r="K13" s="380"/>
      <c r="L13" s="381"/>
      <c r="M13" s="382"/>
      <c r="N13" s="380"/>
      <c r="O13" s="381"/>
      <c r="P13" s="381"/>
      <c r="Q13" s="381"/>
      <c r="R13" s="381"/>
      <c r="S13" s="381"/>
      <c r="T13" s="381"/>
      <c r="U13" s="381"/>
      <c r="V13" s="382"/>
      <c r="W13" s="205"/>
      <c r="X13" s="383"/>
      <c r="Y13" s="205"/>
      <c r="Z13" s="384"/>
      <c r="AA13" s="385"/>
      <c r="AB13" s="386"/>
      <c r="AC13" s="207"/>
      <c r="AD13" s="208"/>
      <c r="AE13" s="673"/>
      <c r="AF13" s="674"/>
      <c r="AG13" s="675"/>
    </row>
    <row r="14" spans="1:37" s="345" customFormat="1" ht="18.75" customHeight="1" x14ac:dyDescent="0.15">
      <c r="A14" s="202"/>
      <c r="B14" s="387"/>
      <c r="C14" s="203"/>
      <c r="D14" s="204"/>
      <c r="E14" s="204"/>
      <c r="F14" s="205"/>
      <c r="G14" s="206"/>
      <c r="H14" s="205"/>
      <c r="I14" s="206"/>
      <c r="J14" s="207"/>
      <c r="K14" s="380"/>
      <c r="L14" s="381"/>
      <c r="M14" s="382"/>
      <c r="N14" s="380"/>
      <c r="O14" s="381"/>
      <c r="P14" s="381"/>
      <c r="Q14" s="381"/>
      <c r="R14" s="381"/>
      <c r="S14" s="381"/>
      <c r="T14" s="381"/>
      <c r="U14" s="381"/>
      <c r="V14" s="382"/>
      <c r="W14" s="205"/>
      <c r="X14" s="383"/>
      <c r="Y14" s="205"/>
      <c r="Z14" s="384"/>
      <c r="AA14" s="385"/>
      <c r="AB14" s="386"/>
      <c r="AC14" s="207"/>
      <c r="AD14" s="208"/>
      <c r="AE14" s="673"/>
      <c r="AF14" s="674"/>
      <c r="AG14" s="675"/>
    </row>
    <row r="15" spans="1:37" s="345" customFormat="1" ht="18.75" customHeight="1" x14ac:dyDescent="0.15">
      <c r="A15" s="202"/>
      <c r="B15" s="387"/>
      <c r="C15" s="203"/>
      <c r="D15" s="204"/>
      <c r="E15" s="204"/>
      <c r="F15" s="205"/>
      <c r="G15" s="206"/>
      <c r="H15" s="205"/>
      <c r="I15" s="206"/>
      <c r="J15" s="207"/>
      <c r="K15" s="380"/>
      <c r="L15" s="381"/>
      <c r="M15" s="382"/>
      <c r="N15" s="380"/>
      <c r="O15" s="381"/>
      <c r="P15" s="381"/>
      <c r="Q15" s="381"/>
      <c r="R15" s="381"/>
      <c r="S15" s="381"/>
      <c r="T15" s="381"/>
      <c r="U15" s="381"/>
      <c r="V15" s="382"/>
      <c r="W15" s="205"/>
      <c r="X15" s="383"/>
      <c r="Y15" s="205"/>
      <c r="Z15" s="384"/>
      <c r="AA15" s="385"/>
      <c r="AB15" s="386"/>
      <c r="AC15" s="207"/>
      <c r="AD15" s="208"/>
      <c r="AE15" s="673"/>
      <c r="AF15" s="674"/>
      <c r="AG15" s="675"/>
    </row>
    <row r="16" spans="1:37" s="345" customFormat="1" ht="18.75" customHeight="1" x14ac:dyDescent="0.15">
      <c r="A16" s="202"/>
      <c r="B16" s="387"/>
      <c r="C16" s="203"/>
      <c r="D16" s="204"/>
      <c r="E16" s="204"/>
      <c r="F16" s="205"/>
      <c r="G16" s="206"/>
      <c r="H16" s="205"/>
      <c r="I16" s="206"/>
      <c r="J16" s="207"/>
      <c r="K16" s="380"/>
      <c r="L16" s="381"/>
      <c r="M16" s="382"/>
      <c r="N16" s="380"/>
      <c r="O16" s="381"/>
      <c r="P16" s="381"/>
      <c r="Q16" s="381"/>
      <c r="R16" s="381"/>
      <c r="S16" s="381"/>
      <c r="T16" s="381"/>
      <c r="U16" s="381"/>
      <c r="V16" s="382"/>
      <c r="W16" s="205"/>
      <c r="X16" s="383"/>
      <c r="Y16" s="205"/>
      <c r="Z16" s="384"/>
      <c r="AA16" s="385"/>
      <c r="AB16" s="386"/>
      <c r="AC16" s="207"/>
      <c r="AD16" s="208"/>
      <c r="AE16" s="673"/>
      <c r="AF16" s="674"/>
      <c r="AG16" s="675"/>
    </row>
    <row r="17" spans="1:33" s="345" customFormat="1" ht="18.75" customHeight="1" x14ac:dyDescent="0.15">
      <c r="A17" s="202"/>
      <c r="B17" s="387"/>
      <c r="C17" s="203"/>
      <c r="D17" s="204"/>
      <c r="E17" s="204"/>
      <c r="F17" s="205"/>
      <c r="G17" s="206"/>
      <c r="H17" s="205"/>
      <c r="I17" s="206"/>
      <c r="J17" s="207"/>
      <c r="K17" s="380"/>
      <c r="L17" s="381"/>
      <c r="M17" s="382"/>
      <c r="N17" s="380"/>
      <c r="O17" s="381"/>
      <c r="P17" s="381"/>
      <c r="Q17" s="381"/>
      <c r="R17" s="381"/>
      <c r="S17" s="381"/>
      <c r="T17" s="381"/>
      <c r="U17" s="381"/>
      <c r="V17" s="382"/>
      <c r="W17" s="205"/>
      <c r="X17" s="383"/>
      <c r="Y17" s="205"/>
      <c r="Z17" s="384"/>
      <c r="AA17" s="385"/>
      <c r="AB17" s="386"/>
      <c r="AC17" s="207"/>
      <c r="AD17" s="208"/>
      <c r="AE17" s="673"/>
      <c r="AF17" s="674"/>
      <c r="AG17" s="675"/>
    </row>
    <row r="18" spans="1:33" s="345" customFormat="1" ht="18.75" customHeight="1" x14ac:dyDescent="0.15">
      <c r="A18" s="202"/>
      <c r="B18" s="387"/>
      <c r="C18" s="203"/>
      <c r="D18" s="204"/>
      <c r="E18" s="204"/>
      <c r="F18" s="205"/>
      <c r="G18" s="206"/>
      <c r="H18" s="205"/>
      <c r="I18" s="206"/>
      <c r="J18" s="207"/>
      <c r="K18" s="380"/>
      <c r="L18" s="381"/>
      <c r="M18" s="382"/>
      <c r="N18" s="380"/>
      <c r="O18" s="381"/>
      <c r="P18" s="381"/>
      <c r="Q18" s="381"/>
      <c r="R18" s="381"/>
      <c r="S18" s="381"/>
      <c r="T18" s="381"/>
      <c r="U18" s="381"/>
      <c r="V18" s="382"/>
      <c r="W18" s="205"/>
      <c r="X18" s="383"/>
      <c r="Y18" s="205"/>
      <c r="Z18" s="384"/>
      <c r="AA18" s="385"/>
      <c r="AB18" s="386"/>
      <c r="AC18" s="207"/>
      <c r="AD18" s="208"/>
      <c r="AE18" s="673"/>
      <c r="AF18" s="674"/>
      <c r="AG18" s="675"/>
    </row>
    <row r="19" spans="1:33" s="345" customFormat="1" ht="18.75" customHeight="1" x14ac:dyDescent="0.15">
      <c r="A19" s="202"/>
      <c r="B19" s="387"/>
      <c r="C19" s="203"/>
      <c r="D19" s="204"/>
      <c r="E19" s="204"/>
      <c r="F19" s="205"/>
      <c r="G19" s="206"/>
      <c r="H19" s="205"/>
      <c r="I19" s="206"/>
      <c r="J19" s="207"/>
      <c r="K19" s="380"/>
      <c r="L19" s="381"/>
      <c r="M19" s="382"/>
      <c r="N19" s="380"/>
      <c r="O19" s="381"/>
      <c r="P19" s="381"/>
      <c r="Q19" s="381"/>
      <c r="R19" s="381"/>
      <c r="S19" s="381"/>
      <c r="T19" s="381"/>
      <c r="U19" s="381"/>
      <c r="V19" s="382"/>
      <c r="W19" s="205"/>
      <c r="X19" s="383"/>
      <c r="Y19" s="205"/>
      <c r="Z19" s="384"/>
      <c r="AA19" s="385"/>
      <c r="AB19" s="386"/>
      <c r="AC19" s="207"/>
      <c r="AD19" s="208"/>
      <c r="AE19" s="673"/>
      <c r="AF19" s="674"/>
      <c r="AG19" s="675"/>
    </row>
    <row r="20" spans="1:33" s="345" customFormat="1" ht="18.75" customHeight="1" x14ac:dyDescent="0.15">
      <c r="A20" s="202"/>
      <c r="B20" s="387"/>
      <c r="C20" s="203"/>
      <c r="D20" s="204"/>
      <c r="E20" s="204"/>
      <c r="F20" s="205"/>
      <c r="G20" s="206"/>
      <c r="H20" s="205"/>
      <c r="I20" s="206"/>
      <c r="J20" s="207"/>
      <c r="K20" s="380"/>
      <c r="L20" s="381"/>
      <c r="M20" s="382"/>
      <c r="N20" s="380"/>
      <c r="O20" s="381"/>
      <c r="P20" s="381"/>
      <c r="Q20" s="381"/>
      <c r="R20" s="381"/>
      <c r="S20" s="381"/>
      <c r="T20" s="381"/>
      <c r="U20" s="381"/>
      <c r="V20" s="382"/>
      <c r="W20" s="205"/>
      <c r="X20" s="383"/>
      <c r="Y20" s="205"/>
      <c r="Z20" s="384"/>
      <c r="AA20" s="385"/>
      <c r="AB20" s="386"/>
      <c r="AC20" s="207"/>
      <c r="AD20" s="208"/>
      <c r="AE20" s="673"/>
      <c r="AF20" s="674"/>
      <c r="AG20" s="675"/>
    </row>
    <row r="21" spans="1:33" s="345" customFormat="1" ht="18.75" customHeight="1" x14ac:dyDescent="0.15">
      <c r="A21" s="202"/>
      <c r="B21" s="387"/>
      <c r="C21" s="203"/>
      <c r="D21" s="204"/>
      <c r="E21" s="204"/>
      <c r="F21" s="205"/>
      <c r="G21" s="206"/>
      <c r="H21" s="205"/>
      <c r="I21" s="206"/>
      <c r="J21" s="207"/>
      <c r="K21" s="380"/>
      <c r="L21" s="381"/>
      <c r="M21" s="382"/>
      <c r="N21" s="380"/>
      <c r="O21" s="381"/>
      <c r="P21" s="381"/>
      <c r="Q21" s="381"/>
      <c r="R21" s="381"/>
      <c r="S21" s="381"/>
      <c r="T21" s="381"/>
      <c r="U21" s="381"/>
      <c r="V21" s="382"/>
      <c r="W21" s="205"/>
      <c r="X21" s="383"/>
      <c r="Y21" s="205"/>
      <c r="Z21" s="384"/>
      <c r="AA21" s="385"/>
      <c r="AB21" s="386"/>
      <c r="AC21" s="207"/>
      <c r="AD21" s="208"/>
      <c r="AE21" s="673"/>
      <c r="AF21" s="674"/>
      <c r="AG21" s="675"/>
    </row>
    <row r="22" spans="1:33" s="345" customFormat="1" ht="18.75" customHeight="1" x14ac:dyDescent="0.15">
      <c r="A22" s="202"/>
      <c r="B22" s="387"/>
      <c r="C22" s="203"/>
      <c r="D22" s="204"/>
      <c r="E22" s="204"/>
      <c r="F22" s="205"/>
      <c r="G22" s="206"/>
      <c r="H22" s="205"/>
      <c r="I22" s="206"/>
      <c r="J22" s="207"/>
      <c r="K22" s="380"/>
      <c r="L22" s="381"/>
      <c r="M22" s="382"/>
      <c r="N22" s="380"/>
      <c r="O22" s="381"/>
      <c r="P22" s="381"/>
      <c r="Q22" s="381"/>
      <c r="R22" s="381"/>
      <c r="S22" s="381"/>
      <c r="T22" s="381"/>
      <c r="U22" s="381"/>
      <c r="V22" s="382"/>
      <c r="W22" s="205"/>
      <c r="X22" s="383"/>
      <c r="Y22" s="205"/>
      <c r="Z22" s="384"/>
      <c r="AA22" s="385"/>
      <c r="AB22" s="386"/>
      <c r="AC22" s="207"/>
      <c r="AD22" s="208"/>
      <c r="AE22" s="673"/>
      <c r="AF22" s="674"/>
      <c r="AG22" s="675"/>
    </row>
    <row r="23" spans="1:33" s="345" customFormat="1" ht="18.75" customHeight="1" x14ac:dyDescent="0.15">
      <c r="A23" s="202"/>
      <c r="B23" s="387"/>
      <c r="C23" s="203"/>
      <c r="D23" s="204"/>
      <c r="E23" s="204"/>
      <c r="F23" s="205"/>
      <c r="G23" s="206"/>
      <c r="H23" s="205"/>
      <c r="I23" s="206"/>
      <c r="J23" s="207"/>
      <c r="K23" s="380"/>
      <c r="L23" s="381"/>
      <c r="M23" s="382"/>
      <c r="N23" s="380"/>
      <c r="O23" s="381"/>
      <c r="P23" s="381"/>
      <c r="Q23" s="381"/>
      <c r="R23" s="381"/>
      <c r="S23" s="381"/>
      <c r="T23" s="381"/>
      <c r="U23" s="381"/>
      <c r="V23" s="382"/>
      <c r="W23" s="205"/>
      <c r="X23" s="383"/>
      <c r="Y23" s="205"/>
      <c r="Z23" s="384"/>
      <c r="AA23" s="385"/>
      <c r="AB23" s="386"/>
      <c r="AC23" s="207"/>
      <c r="AD23" s="208"/>
      <c r="AE23" s="673"/>
      <c r="AF23" s="674"/>
      <c r="AG23" s="675"/>
    </row>
    <row r="24" spans="1:33" s="345" customFormat="1" ht="18.75" customHeight="1" x14ac:dyDescent="0.15">
      <c r="A24" s="202"/>
      <c r="B24" s="387"/>
      <c r="C24" s="203"/>
      <c r="D24" s="204"/>
      <c r="E24" s="204"/>
      <c r="F24" s="205"/>
      <c r="G24" s="206"/>
      <c r="H24" s="205"/>
      <c r="I24" s="206"/>
      <c r="J24" s="207"/>
      <c r="K24" s="380"/>
      <c r="L24" s="381"/>
      <c r="M24" s="382"/>
      <c r="N24" s="380"/>
      <c r="O24" s="381"/>
      <c r="P24" s="381"/>
      <c r="Q24" s="381"/>
      <c r="R24" s="381"/>
      <c r="S24" s="381"/>
      <c r="T24" s="381"/>
      <c r="U24" s="381"/>
      <c r="V24" s="382"/>
      <c r="W24" s="205"/>
      <c r="X24" s="383"/>
      <c r="Y24" s="205"/>
      <c r="Z24" s="384"/>
      <c r="AA24" s="385"/>
      <c r="AB24" s="386"/>
      <c r="AC24" s="207"/>
      <c r="AD24" s="208"/>
      <c r="AE24" s="673"/>
      <c r="AF24" s="674"/>
      <c r="AG24" s="675"/>
    </row>
    <row r="25" spans="1:33" s="345" customFormat="1" ht="18.75" customHeight="1" x14ac:dyDescent="0.15">
      <c r="A25" s="202"/>
      <c r="B25" s="387"/>
      <c r="C25" s="203"/>
      <c r="D25" s="204"/>
      <c r="E25" s="204"/>
      <c r="F25" s="205"/>
      <c r="G25" s="206"/>
      <c r="H25" s="205"/>
      <c r="I25" s="206"/>
      <c r="J25" s="207"/>
      <c r="K25" s="380"/>
      <c r="L25" s="381"/>
      <c r="M25" s="382"/>
      <c r="N25" s="380"/>
      <c r="O25" s="381"/>
      <c r="P25" s="381"/>
      <c r="Q25" s="381"/>
      <c r="R25" s="381"/>
      <c r="S25" s="381"/>
      <c r="T25" s="381"/>
      <c r="U25" s="381"/>
      <c r="V25" s="382"/>
      <c r="W25" s="205"/>
      <c r="X25" s="383"/>
      <c r="Y25" s="205"/>
      <c r="Z25" s="384"/>
      <c r="AA25" s="385"/>
      <c r="AB25" s="386"/>
      <c r="AC25" s="207"/>
      <c r="AD25" s="208"/>
      <c r="AE25" s="673"/>
      <c r="AF25" s="674"/>
      <c r="AG25" s="675"/>
    </row>
    <row r="26" spans="1:33" s="345" customFormat="1" ht="18.75" customHeight="1" x14ac:dyDescent="0.15">
      <c r="A26" s="202"/>
      <c r="B26" s="387"/>
      <c r="C26" s="203"/>
      <c r="D26" s="204"/>
      <c r="E26" s="204"/>
      <c r="F26" s="205"/>
      <c r="G26" s="206"/>
      <c r="H26" s="205"/>
      <c r="I26" s="206"/>
      <c r="J26" s="207"/>
      <c r="K26" s="380"/>
      <c r="L26" s="381"/>
      <c r="M26" s="382"/>
      <c r="N26" s="380"/>
      <c r="O26" s="381"/>
      <c r="P26" s="381"/>
      <c r="Q26" s="381"/>
      <c r="R26" s="381"/>
      <c r="S26" s="381"/>
      <c r="T26" s="381"/>
      <c r="U26" s="381"/>
      <c r="V26" s="382"/>
      <c r="W26" s="205"/>
      <c r="X26" s="383"/>
      <c r="Y26" s="205"/>
      <c r="Z26" s="384"/>
      <c r="AA26" s="385"/>
      <c r="AB26" s="386"/>
      <c r="AC26" s="207"/>
      <c r="AD26" s="208"/>
      <c r="AE26" s="673"/>
      <c r="AF26" s="674"/>
      <c r="AG26" s="675"/>
    </row>
    <row r="27" spans="1:33" s="345" customFormat="1" ht="18.75" customHeight="1" x14ac:dyDescent="0.15">
      <c r="A27" s="202"/>
      <c r="B27" s="387"/>
      <c r="C27" s="203"/>
      <c r="D27" s="204"/>
      <c r="E27" s="204"/>
      <c r="F27" s="205"/>
      <c r="G27" s="206"/>
      <c r="H27" s="205"/>
      <c r="I27" s="206"/>
      <c r="J27" s="207"/>
      <c r="K27" s="380"/>
      <c r="L27" s="381"/>
      <c r="M27" s="382"/>
      <c r="N27" s="380"/>
      <c r="O27" s="381"/>
      <c r="P27" s="381"/>
      <c r="Q27" s="381"/>
      <c r="R27" s="381"/>
      <c r="S27" s="381"/>
      <c r="T27" s="381"/>
      <c r="U27" s="381"/>
      <c r="V27" s="382"/>
      <c r="W27" s="205"/>
      <c r="X27" s="383"/>
      <c r="Y27" s="205"/>
      <c r="Z27" s="384"/>
      <c r="AA27" s="385"/>
      <c r="AB27" s="386"/>
      <c r="AC27" s="207"/>
      <c r="AD27" s="208"/>
      <c r="AE27" s="673"/>
      <c r="AF27" s="674"/>
      <c r="AG27" s="675"/>
    </row>
    <row r="28" spans="1:33" s="345" customFormat="1" ht="18.75" customHeight="1" x14ac:dyDescent="0.15">
      <c r="A28" s="202"/>
      <c r="B28" s="387"/>
      <c r="C28" s="203"/>
      <c r="D28" s="204"/>
      <c r="E28" s="204"/>
      <c r="F28" s="205"/>
      <c r="G28" s="206"/>
      <c r="H28" s="205"/>
      <c r="I28" s="206"/>
      <c r="J28" s="207"/>
      <c r="K28" s="380"/>
      <c r="L28" s="381"/>
      <c r="M28" s="382"/>
      <c r="N28" s="380"/>
      <c r="O28" s="381"/>
      <c r="P28" s="381"/>
      <c r="Q28" s="381"/>
      <c r="R28" s="381"/>
      <c r="S28" s="381"/>
      <c r="T28" s="381"/>
      <c r="U28" s="381"/>
      <c r="V28" s="382"/>
      <c r="W28" s="205"/>
      <c r="X28" s="383"/>
      <c r="Y28" s="205"/>
      <c r="Z28" s="384"/>
      <c r="AA28" s="385"/>
      <c r="AB28" s="386"/>
      <c r="AC28" s="207"/>
      <c r="AD28" s="208"/>
      <c r="AE28" s="673"/>
      <c r="AF28" s="674"/>
      <c r="AG28" s="675"/>
    </row>
    <row r="29" spans="1:33" s="345" customFormat="1" ht="18.75" customHeight="1" x14ac:dyDescent="0.15">
      <c r="A29" s="202"/>
      <c r="B29" s="387"/>
      <c r="C29" s="203"/>
      <c r="D29" s="204"/>
      <c r="E29" s="204"/>
      <c r="F29" s="205"/>
      <c r="G29" s="206"/>
      <c r="H29" s="205"/>
      <c r="I29" s="206"/>
      <c r="J29" s="207"/>
      <c r="K29" s="380"/>
      <c r="L29" s="381"/>
      <c r="M29" s="382"/>
      <c r="N29" s="380"/>
      <c r="O29" s="381"/>
      <c r="P29" s="381"/>
      <c r="Q29" s="381"/>
      <c r="R29" s="381"/>
      <c r="S29" s="381"/>
      <c r="T29" s="381"/>
      <c r="U29" s="381"/>
      <c r="V29" s="382"/>
      <c r="W29" s="205"/>
      <c r="X29" s="383"/>
      <c r="Y29" s="205"/>
      <c r="Z29" s="384"/>
      <c r="AA29" s="385"/>
      <c r="AB29" s="386"/>
      <c r="AC29" s="207"/>
      <c r="AD29" s="208"/>
      <c r="AE29" s="673"/>
      <c r="AF29" s="674"/>
      <c r="AG29" s="675"/>
    </row>
    <row r="30" spans="1:33" s="345" customFormat="1" ht="18.75" customHeight="1" x14ac:dyDescent="0.15">
      <c r="A30" s="202"/>
      <c r="B30" s="387"/>
      <c r="C30" s="203"/>
      <c r="D30" s="204"/>
      <c r="E30" s="204"/>
      <c r="F30" s="205"/>
      <c r="G30" s="206"/>
      <c r="H30" s="205"/>
      <c r="I30" s="206"/>
      <c r="J30" s="207"/>
      <c r="K30" s="380"/>
      <c r="L30" s="381"/>
      <c r="M30" s="382"/>
      <c r="N30" s="380"/>
      <c r="O30" s="381"/>
      <c r="P30" s="381"/>
      <c r="Q30" s="381"/>
      <c r="R30" s="381"/>
      <c r="S30" s="381"/>
      <c r="T30" s="381"/>
      <c r="U30" s="381"/>
      <c r="V30" s="382"/>
      <c r="W30" s="205"/>
      <c r="X30" s="383"/>
      <c r="Y30" s="205"/>
      <c r="Z30" s="384"/>
      <c r="AA30" s="385"/>
      <c r="AB30" s="386"/>
      <c r="AC30" s="207"/>
      <c r="AD30" s="208"/>
      <c r="AE30" s="673"/>
      <c r="AF30" s="674"/>
      <c r="AG30" s="675"/>
    </row>
    <row r="31" spans="1:33" s="345" customFormat="1" ht="18.75" customHeight="1" x14ac:dyDescent="0.15">
      <c r="A31" s="202"/>
      <c r="B31" s="387"/>
      <c r="C31" s="203"/>
      <c r="D31" s="204"/>
      <c r="E31" s="204"/>
      <c r="F31" s="205"/>
      <c r="G31" s="206"/>
      <c r="H31" s="205"/>
      <c r="I31" s="206"/>
      <c r="J31" s="207"/>
      <c r="K31" s="380"/>
      <c r="L31" s="381"/>
      <c r="M31" s="382"/>
      <c r="N31" s="380"/>
      <c r="O31" s="381"/>
      <c r="P31" s="381"/>
      <c r="Q31" s="381"/>
      <c r="R31" s="381"/>
      <c r="S31" s="381"/>
      <c r="T31" s="381"/>
      <c r="U31" s="381"/>
      <c r="V31" s="382"/>
      <c r="W31" s="205"/>
      <c r="X31" s="383"/>
      <c r="Y31" s="205"/>
      <c r="Z31" s="384"/>
      <c r="AA31" s="385"/>
      <c r="AB31" s="386"/>
      <c r="AC31" s="207"/>
      <c r="AD31" s="208"/>
      <c r="AE31" s="673"/>
      <c r="AF31" s="674"/>
      <c r="AG31" s="675"/>
    </row>
    <row r="32" spans="1:33" s="345" customFormat="1" ht="18.75" customHeight="1" x14ac:dyDescent="0.15">
      <c r="A32" s="202"/>
      <c r="B32" s="387"/>
      <c r="C32" s="203"/>
      <c r="D32" s="204"/>
      <c r="E32" s="204"/>
      <c r="F32" s="205"/>
      <c r="G32" s="206"/>
      <c r="H32" s="205"/>
      <c r="I32" s="206"/>
      <c r="J32" s="207"/>
      <c r="K32" s="380"/>
      <c r="L32" s="381"/>
      <c r="M32" s="382"/>
      <c r="N32" s="380"/>
      <c r="O32" s="381"/>
      <c r="P32" s="381"/>
      <c r="Q32" s="381"/>
      <c r="R32" s="381"/>
      <c r="S32" s="381"/>
      <c r="T32" s="381"/>
      <c r="U32" s="381"/>
      <c r="V32" s="382"/>
      <c r="W32" s="205"/>
      <c r="X32" s="383"/>
      <c r="Y32" s="205"/>
      <c r="Z32" s="384"/>
      <c r="AA32" s="385"/>
      <c r="AB32" s="386"/>
      <c r="AC32" s="207"/>
      <c r="AD32" s="208"/>
      <c r="AE32" s="673"/>
      <c r="AF32" s="674"/>
      <c r="AG32" s="675"/>
    </row>
    <row r="33" spans="1:33" s="345" customFormat="1" ht="18.75" customHeight="1" x14ac:dyDescent="0.15">
      <c r="A33" s="202"/>
      <c r="B33" s="387"/>
      <c r="C33" s="203"/>
      <c r="D33" s="204"/>
      <c r="E33" s="204"/>
      <c r="F33" s="205"/>
      <c r="G33" s="206"/>
      <c r="H33" s="205"/>
      <c r="I33" s="206"/>
      <c r="J33" s="207"/>
      <c r="K33" s="380"/>
      <c r="L33" s="381"/>
      <c r="M33" s="382"/>
      <c r="N33" s="380"/>
      <c r="O33" s="381"/>
      <c r="P33" s="381"/>
      <c r="Q33" s="381"/>
      <c r="R33" s="381"/>
      <c r="S33" s="381"/>
      <c r="T33" s="381"/>
      <c r="U33" s="381"/>
      <c r="V33" s="382"/>
      <c r="W33" s="205"/>
      <c r="X33" s="383"/>
      <c r="Y33" s="205"/>
      <c r="Z33" s="384"/>
      <c r="AA33" s="385"/>
      <c r="AB33" s="386"/>
      <c r="AC33" s="207"/>
      <c r="AD33" s="208"/>
      <c r="AE33" s="673"/>
      <c r="AF33" s="674"/>
      <c r="AG33" s="675"/>
    </row>
    <row r="34" spans="1:33" s="345" customFormat="1" ht="18.75" customHeight="1" x14ac:dyDescent="0.15">
      <c r="A34" s="202"/>
      <c r="B34" s="387"/>
      <c r="C34" s="203"/>
      <c r="D34" s="204"/>
      <c r="E34" s="204"/>
      <c r="F34" s="205"/>
      <c r="G34" s="206"/>
      <c r="H34" s="205"/>
      <c r="I34" s="206"/>
      <c r="J34" s="207"/>
      <c r="K34" s="380"/>
      <c r="L34" s="381"/>
      <c r="M34" s="382"/>
      <c r="N34" s="380"/>
      <c r="O34" s="381"/>
      <c r="P34" s="381"/>
      <c r="Q34" s="381"/>
      <c r="R34" s="381"/>
      <c r="S34" s="381"/>
      <c r="T34" s="381"/>
      <c r="U34" s="381"/>
      <c r="V34" s="382"/>
      <c r="W34" s="205"/>
      <c r="X34" s="383"/>
      <c r="Y34" s="205"/>
      <c r="Z34" s="384"/>
      <c r="AA34" s="385"/>
      <c r="AB34" s="386"/>
      <c r="AC34" s="207"/>
      <c r="AD34" s="208"/>
      <c r="AE34" s="673"/>
      <c r="AF34" s="674"/>
      <c r="AG34" s="675"/>
    </row>
    <row r="35" spans="1:33" s="345" customFormat="1" ht="18.75" customHeight="1" x14ac:dyDescent="0.15">
      <c r="A35" s="202"/>
      <c r="B35" s="387"/>
      <c r="C35" s="203"/>
      <c r="D35" s="204"/>
      <c r="E35" s="204"/>
      <c r="F35" s="205"/>
      <c r="G35" s="206"/>
      <c r="H35" s="205"/>
      <c r="I35" s="206"/>
      <c r="J35" s="207"/>
      <c r="K35" s="380"/>
      <c r="L35" s="381"/>
      <c r="M35" s="382"/>
      <c r="N35" s="380"/>
      <c r="O35" s="381"/>
      <c r="P35" s="381"/>
      <c r="Q35" s="381"/>
      <c r="R35" s="381"/>
      <c r="S35" s="381"/>
      <c r="T35" s="381"/>
      <c r="U35" s="381"/>
      <c r="V35" s="382"/>
      <c r="W35" s="205"/>
      <c r="X35" s="383"/>
      <c r="Y35" s="205"/>
      <c r="Z35" s="384"/>
      <c r="AA35" s="385"/>
      <c r="AB35" s="386"/>
      <c r="AC35" s="207"/>
      <c r="AD35" s="208"/>
      <c r="AE35" s="673"/>
      <c r="AF35" s="674"/>
      <c r="AG35" s="675"/>
    </row>
    <row r="36" spans="1:33" s="345" customFormat="1" ht="18.75" customHeight="1" x14ac:dyDescent="0.15">
      <c r="A36" s="202"/>
      <c r="B36" s="387"/>
      <c r="C36" s="203"/>
      <c r="D36" s="204"/>
      <c r="E36" s="204"/>
      <c r="F36" s="205"/>
      <c r="G36" s="206"/>
      <c r="H36" s="205"/>
      <c r="I36" s="206"/>
      <c r="J36" s="207"/>
      <c r="K36" s="380"/>
      <c r="L36" s="381"/>
      <c r="M36" s="382"/>
      <c r="N36" s="380"/>
      <c r="O36" s="381"/>
      <c r="P36" s="381"/>
      <c r="Q36" s="381"/>
      <c r="R36" s="381"/>
      <c r="S36" s="381"/>
      <c r="T36" s="381"/>
      <c r="U36" s="381"/>
      <c r="V36" s="382"/>
      <c r="W36" s="205"/>
      <c r="X36" s="383"/>
      <c r="Y36" s="205"/>
      <c r="Z36" s="384"/>
      <c r="AA36" s="385"/>
      <c r="AB36" s="386"/>
      <c r="AC36" s="207"/>
      <c r="AD36" s="208"/>
      <c r="AE36" s="673"/>
      <c r="AF36" s="674"/>
      <c r="AG36" s="675"/>
    </row>
    <row r="37" spans="1:33" s="345" customFormat="1" ht="18.75" customHeight="1" x14ac:dyDescent="0.15">
      <c r="A37" s="202"/>
      <c r="B37" s="387"/>
      <c r="C37" s="203"/>
      <c r="D37" s="204"/>
      <c r="E37" s="204"/>
      <c r="F37" s="205"/>
      <c r="G37" s="206"/>
      <c r="H37" s="205"/>
      <c r="I37" s="206"/>
      <c r="J37" s="207"/>
      <c r="K37" s="380"/>
      <c r="L37" s="381"/>
      <c r="M37" s="382"/>
      <c r="N37" s="380"/>
      <c r="O37" s="381"/>
      <c r="P37" s="381"/>
      <c r="Q37" s="381"/>
      <c r="R37" s="381"/>
      <c r="S37" s="381"/>
      <c r="T37" s="381"/>
      <c r="U37" s="381"/>
      <c r="V37" s="382"/>
      <c r="W37" s="205"/>
      <c r="X37" s="383"/>
      <c r="Y37" s="205"/>
      <c r="Z37" s="384"/>
      <c r="AA37" s="385"/>
      <c r="AB37" s="386"/>
      <c r="AC37" s="207"/>
      <c r="AD37" s="208"/>
      <c r="AE37" s="673"/>
      <c r="AF37" s="674"/>
      <c r="AG37" s="675"/>
    </row>
    <row r="38" spans="1:33" s="345" customFormat="1" ht="18.75" customHeight="1" thickBot="1" x14ac:dyDescent="0.2">
      <c r="A38" s="202"/>
      <c r="B38" s="387"/>
      <c r="C38" s="203"/>
      <c r="D38" s="204"/>
      <c r="E38" s="204"/>
      <c r="F38" s="205"/>
      <c r="G38" s="206"/>
      <c r="H38" s="205"/>
      <c r="I38" s="206"/>
      <c r="J38" s="207"/>
      <c r="K38" s="380"/>
      <c r="L38" s="381"/>
      <c r="M38" s="382"/>
      <c r="N38" s="380"/>
      <c r="O38" s="381"/>
      <c r="P38" s="381"/>
      <c r="Q38" s="381"/>
      <c r="R38" s="381"/>
      <c r="S38" s="381"/>
      <c r="T38" s="381"/>
      <c r="U38" s="381"/>
      <c r="V38" s="382"/>
      <c r="W38" s="205"/>
      <c r="X38" s="383"/>
      <c r="Y38" s="205"/>
      <c r="Z38" s="384"/>
      <c r="AA38" s="385"/>
      <c r="AB38" s="386"/>
      <c r="AC38" s="207"/>
      <c r="AD38" s="208"/>
      <c r="AE38" s="673"/>
      <c r="AF38" s="674"/>
      <c r="AG38" s="675"/>
    </row>
    <row r="39" spans="1:33" s="362" customFormat="1" ht="18.75" customHeight="1" thickBot="1" x14ac:dyDescent="0.2">
      <c r="A39" s="606" t="s">
        <v>21</v>
      </c>
      <c r="B39" s="672"/>
      <c r="C39" s="672"/>
      <c r="D39" s="672"/>
      <c r="E39" s="672"/>
      <c r="F39" s="672"/>
      <c r="G39" s="672"/>
      <c r="H39" s="672"/>
      <c r="I39" s="672"/>
      <c r="J39" s="212"/>
      <c r="K39" s="213" t="s">
        <v>154</v>
      </c>
      <c r="L39" s="214" t="s">
        <v>154</v>
      </c>
      <c r="M39" s="215" t="s">
        <v>154</v>
      </c>
      <c r="N39" s="213" t="s">
        <v>154</v>
      </c>
      <c r="O39" s="214" t="s">
        <v>154</v>
      </c>
      <c r="P39" s="214" t="s">
        <v>154</v>
      </c>
      <c r="Q39" s="214" t="s">
        <v>154</v>
      </c>
      <c r="R39" s="214" t="s">
        <v>154</v>
      </c>
      <c r="S39" s="214" t="s">
        <v>154</v>
      </c>
      <c r="T39" s="214" t="s">
        <v>154</v>
      </c>
      <c r="U39" s="214" t="s">
        <v>154</v>
      </c>
      <c r="V39" s="215" t="s">
        <v>154</v>
      </c>
      <c r="W39" s="213" t="s">
        <v>154</v>
      </c>
      <c r="X39" s="216" t="s">
        <v>154</v>
      </c>
      <c r="Y39" s="213" t="s">
        <v>154</v>
      </c>
      <c r="Z39" s="217" t="s">
        <v>154</v>
      </c>
      <c r="AA39" s="218" t="s">
        <v>154</v>
      </c>
      <c r="AB39" s="219" t="s">
        <v>154</v>
      </c>
      <c r="AC39" s="220"/>
      <c r="AD39" s="220"/>
      <c r="AE39" s="609"/>
      <c r="AF39" s="610"/>
      <c r="AG39" s="611"/>
    </row>
    <row r="40" spans="1:33" s="267" customFormat="1" ht="16.5" customHeight="1" x14ac:dyDescent="0.15">
      <c r="A40" s="267" t="s">
        <v>26</v>
      </c>
    </row>
    <row r="41" spans="1:33" ht="10.5" customHeight="1" x14ac:dyDescent="0.15">
      <c r="A41" s="135" t="s">
        <v>159</v>
      </c>
    </row>
    <row r="42" spans="1:33" ht="10.5" customHeight="1" x14ac:dyDescent="0.15">
      <c r="A42" s="135" t="s">
        <v>71</v>
      </c>
    </row>
    <row r="43" spans="1:33" ht="10.5" customHeight="1" x14ac:dyDescent="0.15">
      <c r="A43" s="135" t="s">
        <v>273</v>
      </c>
    </row>
    <row r="44" spans="1:33" ht="18.75" customHeight="1" x14ac:dyDescent="0.15"/>
    <row r="45" spans="1:33" ht="18.75" customHeight="1" x14ac:dyDescent="0.15"/>
    <row r="46" spans="1:33" ht="18.75" customHeight="1" x14ac:dyDescent="0.15"/>
    <row r="47" spans="1:33" ht="18.75" customHeight="1" x14ac:dyDescent="0.15"/>
    <row r="48" spans="1:33" ht="18.75" customHeight="1" x14ac:dyDescent="0.15"/>
    <row r="49" ht="18.75" customHeight="1" x14ac:dyDescent="0.15"/>
    <row r="50" ht="18.75" customHeight="1" x14ac:dyDescent="0.15"/>
    <row r="51" ht="18.75" customHeight="1" x14ac:dyDescent="0.15"/>
    <row r="52" ht="18.75" customHeight="1" x14ac:dyDescent="0.15"/>
    <row r="53" ht="18.75" customHeight="1" x14ac:dyDescent="0.15"/>
    <row r="54" ht="18.75" customHeight="1" x14ac:dyDescent="0.15"/>
    <row r="55" ht="18.75" customHeight="1" x14ac:dyDescent="0.15"/>
    <row r="56" ht="18.75" customHeight="1" x14ac:dyDescent="0.15"/>
    <row r="57" ht="18.75" customHeight="1" x14ac:dyDescent="0.15"/>
    <row r="58" ht="18.75" customHeight="1" x14ac:dyDescent="0.15"/>
    <row r="59" ht="18.75" customHeight="1" x14ac:dyDescent="0.15"/>
    <row r="60" ht="18.75" customHeight="1" x14ac:dyDescent="0.15"/>
    <row r="61" ht="18.75" customHeight="1" x14ac:dyDescent="0.15"/>
    <row r="62" ht="18.75" customHeight="1" x14ac:dyDescent="0.15"/>
    <row r="63" ht="18.75" customHeight="1" x14ac:dyDescent="0.15"/>
    <row r="64" ht="18.75" customHeight="1" x14ac:dyDescent="0.15"/>
    <row r="65" ht="18.75" customHeight="1" x14ac:dyDescent="0.15"/>
    <row r="66" ht="18.75" customHeight="1" x14ac:dyDescent="0.15"/>
    <row r="67" ht="18.75" customHeight="1" x14ac:dyDescent="0.15"/>
    <row r="68" ht="18.75" customHeight="1" x14ac:dyDescent="0.15"/>
    <row r="69" ht="18.75" customHeight="1" x14ac:dyDescent="0.15"/>
    <row r="70" ht="18.75" customHeight="1" x14ac:dyDescent="0.15"/>
    <row r="71" ht="18.75" customHeight="1" x14ac:dyDescent="0.15"/>
    <row r="72" ht="18.75" customHeight="1" x14ac:dyDescent="0.15"/>
    <row r="73" ht="18.75" customHeight="1" x14ac:dyDescent="0.15"/>
    <row r="74" ht="18.75" customHeight="1" x14ac:dyDescent="0.15"/>
    <row r="75" ht="18.75" customHeight="1" x14ac:dyDescent="0.15"/>
    <row r="76" ht="18.75" customHeight="1" x14ac:dyDescent="0.15"/>
    <row r="77" ht="18.75" customHeight="1" x14ac:dyDescent="0.15"/>
    <row r="78" ht="18.75" customHeight="1" x14ac:dyDescent="0.15"/>
    <row r="79" ht="18.75" customHeight="1" x14ac:dyDescent="0.15"/>
    <row r="80" ht="18.75" customHeight="1" x14ac:dyDescent="0.15"/>
    <row r="81" ht="18.75" customHeight="1" x14ac:dyDescent="0.15"/>
    <row r="82" ht="18.75" customHeight="1" x14ac:dyDescent="0.15"/>
    <row r="83" ht="18.75" customHeight="1" x14ac:dyDescent="0.15"/>
    <row r="84" ht="18.75" customHeight="1" x14ac:dyDescent="0.15"/>
    <row r="85" ht="18.75" customHeight="1" x14ac:dyDescent="0.15"/>
    <row r="86" ht="18.75" customHeight="1" x14ac:dyDescent="0.15"/>
    <row r="87" ht="18.75" customHeight="1" x14ac:dyDescent="0.15"/>
    <row r="88" ht="18.75" customHeight="1" x14ac:dyDescent="0.15"/>
    <row r="89" ht="18.75" customHeight="1" x14ac:dyDescent="0.15"/>
    <row r="90" ht="18.75" customHeight="1" x14ac:dyDescent="0.15"/>
    <row r="91" ht="18.75" customHeight="1" x14ac:dyDescent="0.15"/>
    <row r="92" ht="18.75" customHeight="1" x14ac:dyDescent="0.15"/>
    <row r="93" ht="18.75" customHeight="1" x14ac:dyDescent="0.15"/>
    <row r="94" ht="18.75" customHeight="1" x14ac:dyDescent="0.15"/>
    <row r="95" ht="18.75" customHeight="1" x14ac:dyDescent="0.15"/>
    <row r="96" ht="18.75" customHeight="1" x14ac:dyDescent="0.15"/>
    <row r="97" ht="18.75" customHeight="1" x14ac:dyDescent="0.15"/>
    <row r="98" ht="18.75" customHeight="1" x14ac:dyDescent="0.15"/>
    <row r="99" ht="18.75" customHeight="1" x14ac:dyDescent="0.15"/>
    <row r="100" ht="18.75" customHeight="1" x14ac:dyDescent="0.15"/>
    <row r="101" ht="18.75" customHeight="1" x14ac:dyDescent="0.15"/>
    <row r="102" ht="18.75" customHeight="1" x14ac:dyDescent="0.15"/>
    <row r="103" ht="18.75" customHeight="1" x14ac:dyDescent="0.15"/>
    <row r="104" ht="18.75" customHeight="1" x14ac:dyDescent="0.15"/>
    <row r="105" ht="18.75" customHeight="1" x14ac:dyDescent="0.15"/>
    <row r="106" ht="18.75" customHeight="1" x14ac:dyDescent="0.15"/>
    <row r="107" ht="18.75" customHeight="1" x14ac:dyDescent="0.15"/>
    <row r="108" ht="18.75" customHeight="1" x14ac:dyDescent="0.15"/>
  </sheetData>
  <sheetProtection selectLockedCells="1" selectUnlockedCells="1"/>
  <mergeCells count="76">
    <mergeCell ref="W1:Y1"/>
    <mergeCell ref="Z1:AD1"/>
    <mergeCell ref="AF1:AG1"/>
    <mergeCell ref="W2:Y2"/>
    <mergeCell ref="Z2:AD2"/>
    <mergeCell ref="AF2:AG2"/>
    <mergeCell ref="A4:A8"/>
    <mergeCell ref="B4:B8"/>
    <mergeCell ref="C4:C8"/>
    <mergeCell ref="D4:D8"/>
    <mergeCell ref="E4:E8"/>
    <mergeCell ref="F4:J4"/>
    <mergeCell ref="I6:I7"/>
    <mergeCell ref="J6:J7"/>
    <mergeCell ref="K4:AB4"/>
    <mergeCell ref="AC4:AC7"/>
    <mergeCell ref="U7:U8"/>
    <mergeCell ref="V7:V8"/>
    <mergeCell ref="AA6:AA8"/>
    <mergeCell ref="AB6:AB8"/>
    <mergeCell ref="K7:K8"/>
    <mergeCell ref="L7:L8"/>
    <mergeCell ref="M7:M8"/>
    <mergeCell ref="N7:N8"/>
    <mergeCell ref="O7:O8"/>
    <mergeCell ref="P7:P8"/>
    <mergeCell ref="Q7:Q8"/>
    <mergeCell ref="F5:J5"/>
    <mergeCell ref="K5:V5"/>
    <mergeCell ref="W5:AB5"/>
    <mergeCell ref="F6:F8"/>
    <mergeCell ref="G6:G7"/>
    <mergeCell ref="H6:H8"/>
    <mergeCell ref="K6:M6"/>
    <mergeCell ref="N6:V6"/>
    <mergeCell ref="W6:W8"/>
    <mergeCell ref="X6:X8"/>
    <mergeCell ref="Y6:Y8"/>
    <mergeCell ref="Z6:Z8"/>
    <mergeCell ref="S7:S8"/>
    <mergeCell ref="T7:T8"/>
    <mergeCell ref="R7:R8"/>
    <mergeCell ref="AE9:AG9"/>
    <mergeCell ref="AE10:AG10"/>
    <mergeCell ref="AE11:AG11"/>
    <mergeCell ref="AE12:AG12"/>
    <mergeCell ref="AD4:AD7"/>
    <mergeCell ref="AE4:AG8"/>
    <mergeCell ref="AE13:AG13"/>
    <mergeCell ref="AE14:AG14"/>
    <mergeCell ref="AE15:AG15"/>
    <mergeCell ref="AE16:AG16"/>
    <mergeCell ref="AE17:AG17"/>
    <mergeCell ref="AE18:AG18"/>
    <mergeCell ref="AE19:AG19"/>
    <mergeCell ref="AE20:AG20"/>
    <mergeCell ref="AE21:AG21"/>
    <mergeCell ref="AE22:AG22"/>
    <mergeCell ref="AE23:AG23"/>
    <mergeCell ref="AE24:AG24"/>
    <mergeCell ref="AE25:AG25"/>
    <mergeCell ref="AE26:AG26"/>
    <mergeCell ref="AE27:AG27"/>
    <mergeCell ref="AE28:AG28"/>
    <mergeCell ref="AE29:AG29"/>
    <mergeCell ref="AE30:AG30"/>
    <mergeCell ref="AE37:AG37"/>
    <mergeCell ref="AE38:AG38"/>
    <mergeCell ref="A39:I39"/>
    <mergeCell ref="AE39:AG39"/>
    <mergeCell ref="AE31:AG31"/>
    <mergeCell ref="AE32:AG32"/>
    <mergeCell ref="AE33:AG33"/>
    <mergeCell ref="AE34:AG34"/>
    <mergeCell ref="AE35:AG35"/>
    <mergeCell ref="AE36:AG36"/>
  </mergeCells>
  <phoneticPr fontId="2"/>
  <dataValidations count="2">
    <dataValidation type="whole" allowBlank="1" showInputMessage="1" showErrorMessage="1" sqref="B14:B38">
      <formula1>1</formula1>
      <formula2>999999</formula2>
    </dataValidation>
    <dataValidation type="list" allowBlank="1" showInputMessage="1" showErrorMessage="1" sqref="K9:V38">
      <formula1>"Ａ,Ｂ,Ｄ"</formula1>
    </dataValidation>
  </dataValidations>
  <pageMargins left="0.7" right="0.7" top="0.75" bottom="0.75" header="0.3" footer="0.3"/>
  <pageSetup paperSize="9" scale="55"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AI108"/>
  <sheetViews>
    <sheetView showGridLines="0" zoomScale="75" zoomScaleNormal="75" zoomScaleSheetLayoutView="80" workbookViewId="0">
      <selection sqref="A1:AF43"/>
    </sheetView>
  </sheetViews>
  <sheetFormatPr defaultColWidth="9.625" defaultRowHeight="14.25" x14ac:dyDescent="0.15"/>
  <cols>
    <col min="1" max="1" width="6.25" style="228" customWidth="1"/>
    <col min="2" max="2" width="17.5" style="228" customWidth="1"/>
    <col min="3" max="3" width="6" style="228" bestFit="1" customWidth="1"/>
    <col min="4" max="5" width="11.25" style="228" customWidth="1"/>
    <col min="6" max="6" width="4" style="228" bestFit="1" customWidth="1"/>
    <col min="7" max="7" width="10.25" style="228" bestFit="1" customWidth="1"/>
    <col min="8" max="8" width="4" style="228" bestFit="1" customWidth="1"/>
    <col min="9" max="9" width="10.75" style="228" customWidth="1"/>
    <col min="10" max="10" width="12.25" style="228" bestFit="1" customWidth="1"/>
    <col min="11" max="17" width="4.25" style="228" customWidth="1"/>
    <col min="18" max="18" width="4.75" style="228" customWidth="1"/>
    <col min="19" max="22" width="4.25" style="228" customWidth="1"/>
    <col min="23" max="26" width="4.375" style="228" customWidth="1"/>
    <col min="27" max="28" width="10.25" style="228" bestFit="1" customWidth="1"/>
    <col min="29" max="29" width="9.75" style="228" customWidth="1"/>
    <col min="30" max="30" width="6.5" style="228" customWidth="1"/>
    <col min="31" max="31" width="8.25" style="228" customWidth="1"/>
    <col min="32" max="32" width="3.125" style="228" customWidth="1"/>
    <col min="33" max="16384" width="9.625" style="228"/>
  </cols>
  <sheetData>
    <row r="1" spans="1:35" ht="24.95" customHeight="1" x14ac:dyDescent="0.15">
      <c r="A1" s="319" t="s">
        <v>83</v>
      </c>
      <c r="B1" s="319"/>
      <c r="W1" s="726" t="s">
        <v>19</v>
      </c>
      <c r="X1" s="726"/>
      <c r="Y1" s="727"/>
      <c r="Z1" s="727"/>
      <c r="AA1" s="727"/>
      <c r="AB1" s="728"/>
      <c r="AC1" s="320" t="s">
        <v>20</v>
      </c>
      <c r="AD1" s="729"/>
      <c r="AE1" s="730"/>
    </row>
    <row r="2" spans="1:35" ht="24.95" customHeight="1" thickBot="1" x14ac:dyDescent="0.2">
      <c r="A2" s="321"/>
      <c r="W2" s="731" t="s">
        <v>17</v>
      </c>
      <c r="X2" s="731"/>
      <c r="Y2" s="732"/>
      <c r="Z2" s="732"/>
      <c r="AA2" s="732"/>
      <c r="AB2" s="733"/>
      <c r="AC2" s="322" t="s">
        <v>18</v>
      </c>
      <c r="AD2" s="734"/>
      <c r="AE2" s="735"/>
    </row>
    <row r="3" spans="1:35" ht="19.5" thickBot="1" x14ac:dyDescent="0.2">
      <c r="A3" s="363" t="s">
        <v>293</v>
      </c>
      <c r="B3" s="227"/>
      <c r="AD3" s="324"/>
      <c r="AE3" s="324" t="s">
        <v>25</v>
      </c>
    </row>
    <row r="4" spans="1:35" s="236" customFormat="1" ht="18.75" customHeight="1" thickBot="1" x14ac:dyDescent="0.2">
      <c r="A4" s="579" t="s">
        <v>160</v>
      </c>
      <c r="B4" s="587" t="s">
        <v>143</v>
      </c>
      <c r="C4" s="665" t="s">
        <v>5</v>
      </c>
      <c r="D4" s="587" t="s">
        <v>74</v>
      </c>
      <c r="E4" s="587" t="s">
        <v>144</v>
      </c>
      <c r="F4" s="556" t="s">
        <v>158</v>
      </c>
      <c r="G4" s="557"/>
      <c r="H4" s="557"/>
      <c r="I4" s="557"/>
      <c r="J4" s="558"/>
      <c r="K4" s="695" t="s">
        <v>59</v>
      </c>
      <c r="L4" s="717"/>
      <c r="M4" s="717"/>
      <c r="N4" s="717"/>
      <c r="O4" s="717"/>
      <c r="P4" s="717"/>
      <c r="Q4" s="717"/>
      <c r="R4" s="717"/>
      <c r="S4" s="717"/>
      <c r="T4" s="717"/>
      <c r="U4" s="717"/>
      <c r="V4" s="717"/>
      <c r="W4" s="717"/>
      <c r="X4" s="717"/>
      <c r="Y4" s="717"/>
      <c r="Z4" s="717"/>
      <c r="AA4" s="587" t="s">
        <v>58</v>
      </c>
      <c r="AB4" s="587" t="s">
        <v>222</v>
      </c>
      <c r="AC4" s="684" t="s">
        <v>60</v>
      </c>
      <c r="AD4" s="685"/>
      <c r="AE4" s="686"/>
    </row>
    <row r="5" spans="1:35" s="236" customFormat="1" ht="18.75" customHeight="1" thickBot="1" x14ac:dyDescent="0.2">
      <c r="A5" s="619"/>
      <c r="B5" s="618"/>
      <c r="C5" s="666"/>
      <c r="D5" s="618"/>
      <c r="E5" s="618"/>
      <c r="F5" s="695" t="s">
        <v>145</v>
      </c>
      <c r="G5" s="696"/>
      <c r="H5" s="697"/>
      <c r="I5" s="697"/>
      <c r="J5" s="698"/>
      <c r="K5" s="699" t="s">
        <v>57</v>
      </c>
      <c r="L5" s="700"/>
      <c r="M5" s="700"/>
      <c r="N5" s="700"/>
      <c r="O5" s="700"/>
      <c r="P5" s="700"/>
      <c r="Q5" s="700"/>
      <c r="R5" s="700"/>
      <c r="S5" s="700"/>
      <c r="T5" s="700"/>
      <c r="U5" s="700"/>
      <c r="V5" s="701"/>
      <c r="W5" s="556" t="s">
        <v>146</v>
      </c>
      <c r="X5" s="557"/>
      <c r="Y5" s="557"/>
      <c r="Z5" s="557"/>
      <c r="AA5" s="618"/>
      <c r="AB5" s="618"/>
      <c r="AC5" s="687"/>
      <c r="AD5" s="688"/>
      <c r="AE5" s="689"/>
    </row>
    <row r="6" spans="1:35" s="236" customFormat="1" ht="21.75" customHeight="1" thickBot="1" x14ac:dyDescent="0.2">
      <c r="A6" s="619"/>
      <c r="B6" s="619"/>
      <c r="C6" s="666"/>
      <c r="D6" s="618"/>
      <c r="E6" s="618"/>
      <c r="F6" s="702" t="s">
        <v>7</v>
      </c>
      <c r="G6" s="705" t="s">
        <v>44</v>
      </c>
      <c r="H6" s="702" t="s">
        <v>7</v>
      </c>
      <c r="I6" s="705" t="s">
        <v>44</v>
      </c>
      <c r="J6" s="716" t="s">
        <v>216</v>
      </c>
      <c r="K6" s="556" t="s">
        <v>55</v>
      </c>
      <c r="L6" s="557"/>
      <c r="M6" s="558"/>
      <c r="N6" s="707" t="s">
        <v>56</v>
      </c>
      <c r="O6" s="708"/>
      <c r="P6" s="708"/>
      <c r="Q6" s="708"/>
      <c r="R6" s="708"/>
      <c r="S6" s="708"/>
      <c r="T6" s="708"/>
      <c r="U6" s="708"/>
      <c r="V6" s="709"/>
      <c r="W6" s="695" t="s">
        <v>147</v>
      </c>
      <c r="X6" s="710" t="s">
        <v>147</v>
      </c>
      <c r="Y6" s="736" t="s">
        <v>236</v>
      </c>
      <c r="Z6" s="721" t="s">
        <v>236</v>
      </c>
      <c r="AA6" s="618"/>
      <c r="AB6" s="619"/>
      <c r="AC6" s="690"/>
      <c r="AD6" s="691"/>
      <c r="AE6" s="689"/>
    </row>
    <row r="7" spans="1:35" s="236" customFormat="1" ht="20.25" customHeight="1" x14ac:dyDescent="0.15">
      <c r="A7" s="619"/>
      <c r="B7" s="619"/>
      <c r="C7" s="666"/>
      <c r="D7" s="618"/>
      <c r="E7" s="618"/>
      <c r="F7" s="703"/>
      <c r="G7" s="706"/>
      <c r="H7" s="703"/>
      <c r="I7" s="706"/>
      <c r="J7" s="622"/>
      <c r="K7" s="724" t="s">
        <v>49</v>
      </c>
      <c r="L7" s="676" t="s">
        <v>50</v>
      </c>
      <c r="M7" s="713" t="s">
        <v>51</v>
      </c>
      <c r="N7" s="724" t="s">
        <v>46</v>
      </c>
      <c r="O7" s="676" t="s">
        <v>149</v>
      </c>
      <c r="P7" s="676" t="s">
        <v>150</v>
      </c>
      <c r="Q7" s="676" t="s">
        <v>151</v>
      </c>
      <c r="R7" s="676" t="s">
        <v>47</v>
      </c>
      <c r="S7" s="676" t="s">
        <v>48</v>
      </c>
      <c r="T7" s="676" t="s">
        <v>52</v>
      </c>
      <c r="U7" s="676" t="s">
        <v>53</v>
      </c>
      <c r="V7" s="713" t="s">
        <v>54</v>
      </c>
      <c r="W7" s="690"/>
      <c r="X7" s="711"/>
      <c r="Y7" s="737"/>
      <c r="Z7" s="722"/>
      <c r="AA7" s="618"/>
      <c r="AB7" s="619"/>
      <c r="AC7" s="690"/>
      <c r="AD7" s="691"/>
      <c r="AE7" s="689"/>
      <c r="AG7" s="364"/>
      <c r="AH7" s="364"/>
      <c r="AI7" s="364"/>
    </row>
    <row r="8" spans="1:35" s="236" customFormat="1" ht="18.75" customHeight="1" thickBot="1" x14ac:dyDescent="0.2">
      <c r="A8" s="663"/>
      <c r="B8" s="663"/>
      <c r="C8" s="667"/>
      <c r="D8" s="664"/>
      <c r="E8" s="664"/>
      <c r="F8" s="704"/>
      <c r="G8" s="365" t="s">
        <v>152</v>
      </c>
      <c r="H8" s="704"/>
      <c r="I8" s="365" t="s">
        <v>153</v>
      </c>
      <c r="J8" s="243" t="s">
        <v>219</v>
      </c>
      <c r="K8" s="725"/>
      <c r="L8" s="677"/>
      <c r="M8" s="715"/>
      <c r="N8" s="725"/>
      <c r="O8" s="677"/>
      <c r="P8" s="677"/>
      <c r="Q8" s="677"/>
      <c r="R8" s="677"/>
      <c r="S8" s="677"/>
      <c r="T8" s="677"/>
      <c r="U8" s="677"/>
      <c r="V8" s="715"/>
      <c r="W8" s="692"/>
      <c r="X8" s="712"/>
      <c r="Y8" s="738"/>
      <c r="Z8" s="723"/>
      <c r="AA8" s="243" t="s">
        <v>221</v>
      </c>
      <c r="AB8" s="243" t="s">
        <v>223</v>
      </c>
      <c r="AC8" s="692"/>
      <c r="AD8" s="693"/>
      <c r="AE8" s="694"/>
    </row>
    <row r="9" spans="1:35" s="345" customFormat="1" ht="18.75" customHeight="1" x14ac:dyDescent="0.15">
      <c r="A9" s="188"/>
      <c r="B9" s="335"/>
      <c r="C9" s="189"/>
      <c r="D9" s="190"/>
      <c r="E9" s="190"/>
      <c r="F9" s="191"/>
      <c r="G9" s="192"/>
      <c r="H9" s="191"/>
      <c r="I9" s="192"/>
      <c r="J9" s="193"/>
      <c r="K9" s="366"/>
      <c r="L9" s="367"/>
      <c r="M9" s="368"/>
      <c r="N9" s="366"/>
      <c r="O9" s="367"/>
      <c r="P9" s="367"/>
      <c r="Q9" s="367"/>
      <c r="R9" s="367"/>
      <c r="S9" s="367"/>
      <c r="T9" s="367"/>
      <c r="U9" s="367"/>
      <c r="V9" s="368"/>
      <c r="W9" s="191"/>
      <c r="X9" s="369"/>
      <c r="Y9" s="421"/>
      <c r="Z9" s="372"/>
      <c r="AA9" s="193"/>
      <c r="AB9" s="194"/>
      <c r="AC9" s="678"/>
      <c r="AD9" s="679"/>
      <c r="AE9" s="680"/>
    </row>
    <row r="10" spans="1:35" s="345" customFormat="1" ht="18.75" customHeight="1" x14ac:dyDescent="0.15">
      <c r="A10" s="195"/>
      <c r="B10" s="346"/>
      <c r="C10" s="196"/>
      <c r="D10" s="197"/>
      <c r="E10" s="197"/>
      <c r="F10" s="198"/>
      <c r="G10" s="199"/>
      <c r="H10" s="198"/>
      <c r="I10" s="199"/>
      <c r="J10" s="200"/>
      <c r="K10" s="373"/>
      <c r="L10" s="374"/>
      <c r="M10" s="375"/>
      <c r="N10" s="373"/>
      <c r="O10" s="374"/>
      <c r="P10" s="374"/>
      <c r="Q10" s="374"/>
      <c r="R10" s="374"/>
      <c r="S10" s="374"/>
      <c r="T10" s="374"/>
      <c r="U10" s="374"/>
      <c r="V10" s="375"/>
      <c r="W10" s="198"/>
      <c r="X10" s="376"/>
      <c r="Y10" s="422"/>
      <c r="Z10" s="379"/>
      <c r="AA10" s="200"/>
      <c r="AB10" s="201"/>
      <c r="AC10" s="681"/>
      <c r="AD10" s="682"/>
      <c r="AE10" s="683"/>
    </row>
    <row r="11" spans="1:35" s="345" customFormat="1" ht="18.75" customHeight="1" x14ac:dyDescent="0.15">
      <c r="A11" s="202"/>
      <c r="B11" s="346"/>
      <c r="C11" s="203"/>
      <c r="D11" s="204"/>
      <c r="E11" s="204"/>
      <c r="F11" s="205"/>
      <c r="G11" s="206"/>
      <c r="H11" s="205"/>
      <c r="I11" s="206"/>
      <c r="J11" s="207"/>
      <c r="K11" s="380"/>
      <c r="L11" s="381"/>
      <c r="M11" s="382"/>
      <c r="N11" s="380"/>
      <c r="O11" s="381"/>
      <c r="P11" s="381"/>
      <c r="Q11" s="381"/>
      <c r="R11" s="381"/>
      <c r="S11" s="381"/>
      <c r="T11" s="381"/>
      <c r="U11" s="381"/>
      <c r="V11" s="382"/>
      <c r="W11" s="198"/>
      <c r="X11" s="376"/>
      <c r="Y11" s="422"/>
      <c r="Z11" s="379"/>
      <c r="AA11" s="207"/>
      <c r="AB11" s="208"/>
      <c r="AC11" s="673"/>
      <c r="AD11" s="674"/>
      <c r="AE11" s="675"/>
    </row>
    <row r="12" spans="1:35" s="345" customFormat="1" ht="18.75" customHeight="1" x14ac:dyDescent="0.15">
      <c r="A12" s="202"/>
      <c r="B12" s="346"/>
      <c r="C12" s="203"/>
      <c r="D12" s="204"/>
      <c r="E12" s="204"/>
      <c r="F12" s="205"/>
      <c r="G12" s="206"/>
      <c r="H12" s="205"/>
      <c r="I12" s="206"/>
      <c r="J12" s="207"/>
      <c r="K12" s="380"/>
      <c r="L12" s="381"/>
      <c r="M12" s="382"/>
      <c r="N12" s="380"/>
      <c r="O12" s="381"/>
      <c r="P12" s="381"/>
      <c r="Q12" s="381"/>
      <c r="R12" s="381"/>
      <c r="S12" s="381"/>
      <c r="T12" s="381"/>
      <c r="U12" s="381"/>
      <c r="V12" s="382"/>
      <c r="W12" s="205"/>
      <c r="X12" s="383"/>
      <c r="Y12" s="423"/>
      <c r="Z12" s="386"/>
      <c r="AA12" s="207"/>
      <c r="AB12" s="208"/>
      <c r="AC12" s="673"/>
      <c r="AD12" s="674"/>
      <c r="AE12" s="675"/>
    </row>
    <row r="13" spans="1:35" s="345" customFormat="1" ht="18.75" customHeight="1" x14ac:dyDescent="0.15">
      <c r="A13" s="202"/>
      <c r="B13" s="346"/>
      <c r="C13" s="203"/>
      <c r="D13" s="204"/>
      <c r="E13" s="204"/>
      <c r="F13" s="205"/>
      <c r="G13" s="206"/>
      <c r="H13" s="205"/>
      <c r="I13" s="206"/>
      <c r="J13" s="207"/>
      <c r="K13" s="380"/>
      <c r="L13" s="381"/>
      <c r="M13" s="382"/>
      <c r="N13" s="380"/>
      <c r="O13" s="381"/>
      <c r="P13" s="381"/>
      <c r="Q13" s="381"/>
      <c r="R13" s="381"/>
      <c r="S13" s="381"/>
      <c r="T13" s="381"/>
      <c r="U13" s="381"/>
      <c r="V13" s="382"/>
      <c r="W13" s="205"/>
      <c r="X13" s="383"/>
      <c r="Y13" s="423"/>
      <c r="Z13" s="386"/>
      <c r="AA13" s="207"/>
      <c r="AB13" s="208"/>
      <c r="AC13" s="673"/>
      <c r="AD13" s="674"/>
      <c r="AE13" s="675"/>
    </row>
    <row r="14" spans="1:35" s="345" customFormat="1" ht="18.75" customHeight="1" x14ac:dyDescent="0.15">
      <c r="A14" s="202"/>
      <c r="B14" s="387"/>
      <c r="C14" s="203"/>
      <c r="D14" s="204"/>
      <c r="E14" s="204"/>
      <c r="F14" s="205"/>
      <c r="G14" s="206"/>
      <c r="H14" s="205"/>
      <c r="I14" s="206"/>
      <c r="J14" s="207"/>
      <c r="K14" s="380"/>
      <c r="L14" s="381"/>
      <c r="M14" s="382"/>
      <c r="N14" s="380"/>
      <c r="O14" s="381"/>
      <c r="P14" s="381"/>
      <c r="Q14" s="381"/>
      <c r="R14" s="381"/>
      <c r="S14" s="381"/>
      <c r="T14" s="381"/>
      <c r="U14" s="381"/>
      <c r="V14" s="382"/>
      <c r="W14" s="205"/>
      <c r="X14" s="383"/>
      <c r="Y14" s="423"/>
      <c r="Z14" s="386"/>
      <c r="AA14" s="207"/>
      <c r="AB14" s="208"/>
      <c r="AC14" s="673"/>
      <c r="AD14" s="674"/>
      <c r="AE14" s="675"/>
    </row>
    <row r="15" spans="1:35" s="345" customFormat="1" ht="18.75" customHeight="1" x14ac:dyDescent="0.15">
      <c r="A15" s="202"/>
      <c r="B15" s="387"/>
      <c r="C15" s="203"/>
      <c r="D15" s="204"/>
      <c r="E15" s="204"/>
      <c r="F15" s="205"/>
      <c r="G15" s="206"/>
      <c r="H15" s="205"/>
      <c r="I15" s="206"/>
      <c r="J15" s="207"/>
      <c r="K15" s="380"/>
      <c r="L15" s="381"/>
      <c r="M15" s="382"/>
      <c r="N15" s="380"/>
      <c r="O15" s="381"/>
      <c r="P15" s="381"/>
      <c r="Q15" s="381"/>
      <c r="R15" s="381"/>
      <c r="S15" s="381"/>
      <c r="T15" s="381"/>
      <c r="U15" s="381"/>
      <c r="V15" s="382"/>
      <c r="W15" s="205"/>
      <c r="X15" s="383"/>
      <c r="Y15" s="423"/>
      <c r="Z15" s="386"/>
      <c r="AA15" s="207"/>
      <c r="AB15" s="208"/>
      <c r="AC15" s="673"/>
      <c r="AD15" s="674"/>
      <c r="AE15" s="675"/>
    </row>
    <row r="16" spans="1:35" s="345" customFormat="1" ht="18.75" customHeight="1" x14ac:dyDescent="0.15">
      <c r="A16" s="202"/>
      <c r="B16" s="387"/>
      <c r="C16" s="203"/>
      <c r="D16" s="204"/>
      <c r="E16" s="204"/>
      <c r="F16" s="205"/>
      <c r="G16" s="206"/>
      <c r="H16" s="205"/>
      <c r="I16" s="206"/>
      <c r="J16" s="207"/>
      <c r="K16" s="380"/>
      <c r="L16" s="381"/>
      <c r="M16" s="382"/>
      <c r="N16" s="380"/>
      <c r="O16" s="381"/>
      <c r="P16" s="381"/>
      <c r="Q16" s="381"/>
      <c r="R16" s="381"/>
      <c r="S16" s="381"/>
      <c r="T16" s="381"/>
      <c r="U16" s="381"/>
      <c r="V16" s="382"/>
      <c r="W16" s="205"/>
      <c r="X16" s="383"/>
      <c r="Y16" s="423"/>
      <c r="Z16" s="386"/>
      <c r="AA16" s="207"/>
      <c r="AB16" s="208"/>
      <c r="AC16" s="673"/>
      <c r="AD16" s="674"/>
      <c r="AE16" s="675"/>
    </row>
    <row r="17" spans="1:31" s="345" customFormat="1" ht="18.75" customHeight="1" x14ac:dyDescent="0.15">
      <c r="A17" s="202"/>
      <c r="B17" s="387"/>
      <c r="C17" s="203"/>
      <c r="D17" s="204"/>
      <c r="E17" s="204"/>
      <c r="F17" s="205"/>
      <c r="G17" s="206"/>
      <c r="H17" s="205"/>
      <c r="I17" s="206"/>
      <c r="J17" s="207"/>
      <c r="K17" s="380"/>
      <c r="L17" s="381"/>
      <c r="M17" s="382"/>
      <c r="N17" s="380"/>
      <c r="O17" s="381"/>
      <c r="P17" s="381"/>
      <c r="Q17" s="381"/>
      <c r="R17" s="381"/>
      <c r="S17" s="381"/>
      <c r="T17" s="381"/>
      <c r="U17" s="381"/>
      <c r="V17" s="382"/>
      <c r="W17" s="205"/>
      <c r="X17" s="383"/>
      <c r="Y17" s="423"/>
      <c r="Z17" s="386"/>
      <c r="AA17" s="207"/>
      <c r="AB17" s="208"/>
      <c r="AC17" s="673"/>
      <c r="AD17" s="674"/>
      <c r="AE17" s="675"/>
    </row>
    <row r="18" spans="1:31" s="345" customFormat="1" ht="18.75" customHeight="1" x14ac:dyDescent="0.15">
      <c r="A18" s="202"/>
      <c r="B18" s="387"/>
      <c r="C18" s="203"/>
      <c r="D18" s="204"/>
      <c r="E18" s="204"/>
      <c r="F18" s="205"/>
      <c r="G18" s="206"/>
      <c r="H18" s="205"/>
      <c r="I18" s="206"/>
      <c r="J18" s="207"/>
      <c r="K18" s="380"/>
      <c r="L18" s="381"/>
      <c r="M18" s="382"/>
      <c r="N18" s="380"/>
      <c r="O18" s="381"/>
      <c r="P18" s="381"/>
      <c r="Q18" s="381"/>
      <c r="R18" s="381"/>
      <c r="S18" s="381"/>
      <c r="T18" s="381"/>
      <c r="U18" s="381"/>
      <c r="V18" s="382"/>
      <c r="W18" s="205"/>
      <c r="X18" s="383"/>
      <c r="Y18" s="423"/>
      <c r="Z18" s="386"/>
      <c r="AA18" s="207"/>
      <c r="AB18" s="208"/>
      <c r="AC18" s="673"/>
      <c r="AD18" s="674"/>
      <c r="AE18" s="675"/>
    </row>
    <row r="19" spans="1:31" s="345" customFormat="1" ht="18.75" customHeight="1" x14ac:dyDescent="0.15">
      <c r="A19" s="202"/>
      <c r="B19" s="387"/>
      <c r="C19" s="203"/>
      <c r="D19" s="204"/>
      <c r="E19" s="204"/>
      <c r="F19" s="205"/>
      <c r="G19" s="206"/>
      <c r="H19" s="205"/>
      <c r="I19" s="206"/>
      <c r="J19" s="207"/>
      <c r="K19" s="380"/>
      <c r="L19" s="381"/>
      <c r="M19" s="382"/>
      <c r="N19" s="380"/>
      <c r="O19" s="381"/>
      <c r="P19" s="381"/>
      <c r="Q19" s="381"/>
      <c r="R19" s="381"/>
      <c r="S19" s="381"/>
      <c r="T19" s="381"/>
      <c r="U19" s="381"/>
      <c r="V19" s="382"/>
      <c r="W19" s="205"/>
      <c r="X19" s="383"/>
      <c r="Y19" s="423"/>
      <c r="Z19" s="386"/>
      <c r="AA19" s="207"/>
      <c r="AB19" s="208"/>
      <c r="AC19" s="673"/>
      <c r="AD19" s="674"/>
      <c r="AE19" s="675"/>
    </row>
    <row r="20" spans="1:31" s="345" customFormat="1" ht="18.75" customHeight="1" x14ac:dyDescent="0.15">
      <c r="A20" s="202"/>
      <c r="B20" s="387"/>
      <c r="C20" s="203"/>
      <c r="D20" s="204"/>
      <c r="E20" s="204"/>
      <c r="F20" s="205"/>
      <c r="G20" s="206"/>
      <c r="H20" s="205"/>
      <c r="I20" s="206"/>
      <c r="J20" s="207"/>
      <c r="K20" s="380"/>
      <c r="L20" s="381"/>
      <c r="M20" s="382"/>
      <c r="N20" s="380"/>
      <c r="O20" s="381"/>
      <c r="P20" s="381"/>
      <c r="Q20" s="381"/>
      <c r="R20" s="381"/>
      <c r="S20" s="381"/>
      <c r="T20" s="381"/>
      <c r="U20" s="381"/>
      <c r="V20" s="382"/>
      <c r="W20" s="205"/>
      <c r="X20" s="383"/>
      <c r="Y20" s="423"/>
      <c r="Z20" s="386"/>
      <c r="AA20" s="207"/>
      <c r="AB20" s="208"/>
      <c r="AC20" s="673"/>
      <c r="AD20" s="674"/>
      <c r="AE20" s="675"/>
    </row>
    <row r="21" spans="1:31" s="345" customFormat="1" ht="18.75" customHeight="1" x14ac:dyDescent="0.15">
      <c r="A21" s="202"/>
      <c r="B21" s="387"/>
      <c r="C21" s="203"/>
      <c r="D21" s="204"/>
      <c r="E21" s="204"/>
      <c r="F21" s="205"/>
      <c r="G21" s="206"/>
      <c r="H21" s="205"/>
      <c r="I21" s="206"/>
      <c r="J21" s="207"/>
      <c r="K21" s="380"/>
      <c r="L21" s="381"/>
      <c r="M21" s="382"/>
      <c r="N21" s="380"/>
      <c r="O21" s="381"/>
      <c r="P21" s="381"/>
      <c r="Q21" s="381"/>
      <c r="R21" s="381"/>
      <c r="S21" s="381"/>
      <c r="T21" s="381"/>
      <c r="U21" s="381"/>
      <c r="V21" s="382"/>
      <c r="W21" s="205"/>
      <c r="X21" s="383"/>
      <c r="Y21" s="423"/>
      <c r="Z21" s="386"/>
      <c r="AA21" s="207"/>
      <c r="AB21" s="208"/>
      <c r="AC21" s="673"/>
      <c r="AD21" s="674"/>
      <c r="AE21" s="675"/>
    </row>
    <row r="22" spans="1:31" s="345" customFormat="1" ht="18.75" customHeight="1" x14ac:dyDescent="0.15">
      <c r="A22" s="202"/>
      <c r="B22" s="387"/>
      <c r="C22" s="203"/>
      <c r="D22" s="204"/>
      <c r="E22" s="204"/>
      <c r="F22" s="205"/>
      <c r="G22" s="206"/>
      <c r="H22" s="205"/>
      <c r="I22" s="206"/>
      <c r="J22" s="207"/>
      <c r="K22" s="380"/>
      <c r="L22" s="381"/>
      <c r="M22" s="382"/>
      <c r="N22" s="380"/>
      <c r="O22" s="381"/>
      <c r="P22" s="381"/>
      <c r="Q22" s="381"/>
      <c r="R22" s="381"/>
      <c r="S22" s="381"/>
      <c r="T22" s="381"/>
      <c r="U22" s="381"/>
      <c r="V22" s="382"/>
      <c r="W22" s="205"/>
      <c r="X22" s="383"/>
      <c r="Y22" s="423"/>
      <c r="Z22" s="386"/>
      <c r="AA22" s="207"/>
      <c r="AB22" s="208"/>
      <c r="AC22" s="673"/>
      <c r="AD22" s="674"/>
      <c r="AE22" s="675"/>
    </row>
    <row r="23" spans="1:31" s="345" customFormat="1" ht="18.75" customHeight="1" x14ac:dyDescent="0.15">
      <c r="A23" s="202"/>
      <c r="B23" s="387"/>
      <c r="C23" s="203"/>
      <c r="D23" s="204"/>
      <c r="E23" s="204"/>
      <c r="F23" s="205"/>
      <c r="G23" s="206"/>
      <c r="H23" s="205"/>
      <c r="I23" s="206"/>
      <c r="J23" s="207"/>
      <c r="K23" s="380"/>
      <c r="L23" s="381"/>
      <c r="M23" s="382"/>
      <c r="N23" s="380"/>
      <c r="O23" s="381"/>
      <c r="P23" s="381"/>
      <c r="Q23" s="381"/>
      <c r="R23" s="381"/>
      <c r="S23" s="381"/>
      <c r="T23" s="381"/>
      <c r="U23" s="381"/>
      <c r="V23" s="382"/>
      <c r="W23" s="205"/>
      <c r="X23" s="383"/>
      <c r="Y23" s="423"/>
      <c r="Z23" s="386"/>
      <c r="AA23" s="207"/>
      <c r="AB23" s="208"/>
      <c r="AC23" s="673"/>
      <c r="AD23" s="674"/>
      <c r="AE23" s="675"/>
    </row>
    <row r="24" spans="1:31" s="345" customFormat="1" ht="18.75" customHeight="1" x14ac:dyDescent="0.15">
      <c r="A24" s="202"/>
      <c r="B24" s="387"/>
      <c r="C24" s="203"/>
      <c r="D24" s="204"/>
      <c r="E24" s="204"/>
      <c r="F24" s="205"/>
      <c r="G24" s="206"/>
      <c r="H24" s="205"/>
      <c r="I24" s="206"/>
      <c r="J24" s="207"/>
      <c r="K24" s="380"/>
      <c r="L24" s="381"/>
      <c r="M24" s="382"/>
      <c r="N24" s="380"/>
      <c r="O24" s="381"/>
      <c r="P24" s="381"/>
      <c r="Q24" s="381"/>
      <c r="R24" s="381"/>
      <c r="S24" s="381"/>
      <c r="T24" s="381"/>
      <c r="U24" s="381"/>
      <c r="V24" s="382"/>
      <c r="W24" s="205"/>
      <c r="X24" s="383"/>
      <c r="Y24" s="423"/>
      <c r="Z24" s="386"/>
      <c r="AA24" s="207"/>
      <c r="AB24" s="208"/>
      <c r="AC24" s="673"/>
      <c r="AD24" s="674"/>
      <c r="AE24" s="675"/>
    </row>
    <row r="25" spans="1:31" s="345" customFormat="1" ht="18.75" customHeight="1" x14ac:dyDescent="0.15">
      <c r="A25" s="202"/>
      <c r="B25" s="387"/>
      <c r="C25" s="203"/>
      <c r="D25" s="204"/>
      <c r="E25" s="204"/>
      <c r="F25" s="205"/>
      <c r="G25" s="206"/>
      <c r="H25" s="205"/>
      <c r="I25" s="206"/>
      <c r="J25" s="207"/>
      <c r="K25" s="380"/>
      <c r="L25" s="381"/>
      <c r="M25" s="382"/>
      <c r="N25" s="380"/>
      <c r="O25" s="381"/>
      <c r="P25" s="381"/>
      <c r="Q25" s="381"/>
      <c r="R25" s="381"/>
      <c r="S25" s="381"/>
      <c r="T25" s="381"/>
      <c r="U25" s="381"/>
      <c r="V25" s="382"/>
      <c r="W25" s="205"/>
      <c r="X25" s="383"/>
      <c r="Y25" s="423"/>
      <c r="Z25" s="386"/>
      <c r="AA25" s="207"/>
      <c r="AB25" s="208"/>
      <c r="AC25" s="673"/>
      <c r="AD25" s="674"/>
      <c r="AE25" s="675"/>
    </row>
    <row r="26" spans="1:31" s="345" customFormat="1" ht="18.75" customHeight="1" x14ac:dyDescent="0.15">
      <c r="A26" s="202"/>
      <c r="B26" s="387"/>
      <c r="C26" s="203"/>
      <c r="D26" s="204"/>
      <c r="E26" s="204"/>
      <c r="F26" s="205"/>
      <c r="G26" s="206"/>
      <c r="H26" s="205"/>
      <c r="I26" s="206"/>
      <c r="J26" s="207"/>
      <c r="K26" s="380"/>
      <c r="L26" s="381"/>
      <c r="M26" s="382"/>
      <c r="N26" s="380"/>
      <c r="O26" s="381"/>
      <c r="P26" s="381"/>
      <c r="Q26" s="381"/>
      <c r="R26" s="381"/>
      <c r="S26" s="381"/>
      <c r="T26" s="381"/>
      <c r="U26" s="381"/>
      <c r="V26" s="382"/>
      <c r="W26" s="205"/>
      <c r="X26" s="383"/>
      <c r="Y26" s="423"/>
      <c r="Z26" s="386"/>
      <c r="AA26" s="207"/>
      <c r="AB26" s="208"/>
      <c r="AC26" s="673"/>
      <c r="AD26" s="674"/>
      <c r="AE26" s="675"/>
    </row>
    <row r="27" spans="1:31" s="345" customFormat="1" ht="18.75" customHeight="1" x14ac:dyDescent="0.15">
      <c r="A27" s="202"/>
      <c r="B27" s="387"/>
      <c r="C27" s="203"/>
      <c r="D27" s="204"/>
      <c r="E27" s="204"/>
      <c r="F27" s="205"/>
      <c r="G27" s="206"/>
      <c r="H27" s="205"/>
      <c r="I27" s="206"/>
      <c r="J27" s="207"/>
      <c r="K27" s="380"/>
      <c r="L27" s="381"/>
      <c r="M27" s="382"/>
      <c r="N27" s="380"/>
      <c r="O27" s="381"/>
      <c r="P27" s="381"/>
      <c r="Q27" s="381"/>
      <c r="R27" s="381"/>
      <c r="S27" s="381"/>
      <c r="T27" s="381"/>
      <c r="U27" s="381"/>
      <c r="V27" s="382"/>
      <c r="W27" s="205"/>
      <c r="X27" s="383"/>
      <c r="Y27" s="423"/>
      <c r="Z27" s="386"/>
      <c r="AA27" s="207"/>
      <c r="AB27" s="208"/>
      <c r="AC27" s="673"/>
      <c r="AD27" s="674"/>
      <c r="AE27" s="675"/>
    </row>
    <row r="28" spans="1:31" s="345" customFormat="1" ht="18.75" customHeight="1" x14ac:dyDescent="0.15">
      <c r="A28" s="202"/>
      <c r="B28" s="387"/>
      <c r="C28" s="203"/>
      <c r="D28" s="204"/>
      <c r="E28" s="204"/>
      <c r="F28" s="205"/>
      <c r="G28" s="206"/>
      <c r="H28" s="205"/>
      <c r="I28" s="206"/>
      <c r="J28" s="207"/>
      <c r="K28" s="380"/>
      <c r="L28" s="381"/>
      <c r="M28" s="382"/>
      <c r="N28" s="380"/>
      <c r="O28" s="381"/>
      <c r="P28" s="381"/>
      <c r="Q28" s="381"/>
      <c r="R28" s="381"/>
      <c r="S28" s="381"/>
      <c r="T28" s="381"/>
      <c r="U28" s="381"/>
      <c r="V28" s="382"/>
      <c r="W28" s="205"/>
      <c r="X28" s="383"/>
      <c r="Y28" s="423"/>
      <c r="Z28" s="386"/>
      <c r="AA28" s="207"/>
      <c r="AB28" s="208"/>
      <c r="AC28" s="673"/>
      <c r="AD28" s="674"/>
      <c r="AE28" s="675"/>
    </row>
    <row r="29" spans="1:31" s="345" customFormat="1" ht="18.75" customHeight="1" x14ac:dyDescent="0.15">
      <c r="A29" s="202"/>
      <c r="B29" s="387"/>
      <c r="C29" s="203"/>
      <c r="D29" s="204"/>
      <c r="E29" s="204"/>
      <c r="F29" s="205"/>
      <c r="G29" s="206"/>
      <c r="H29" s="205"/>
      <c r="I29" s="206"/>
      <c r="J29" s="207"/>
      <c r="K29" s="380"/>
      <c r="L29" s="381"/>
      <c r="M29" s="382"/>
      <c r="N29" s="380"/>
      <c r="O29" s="381"/>
      <c r="P29" s="381"/>
      <c r="Q29" s="381"/>
      <c r="R29" s="381"/>
      <c r="S29" s="381"/>
      <c r="T29" s="381"/>
      <c r="U29" s="381"/>
      <c r="V29" s="382"/>
      <c r="W29" s="205"/>
      <c r="X29" s="383"/>
      <c r="Y29" s="423"/>
      <c r="Z29" s="386"/>
      <c r="AA29" s="207"/>
      <c r="AB29" s="208"/>
      <c r="AC29" s="673"/>
      <c r="AD29" s="674"/>
      <c r="AE29" s="675"/>
    </row>
    <row r="30" spans="1:31" s="345" customFormat="1" ht="18.75" customHeight="1" x14ac:dyDescent="0.15">
      <c r="A30" s="202"/>
      <c r="B30" s="387"/>
      <c r="C30" s="203"/>
      <c r="D30" s="204"/>
      <c r="E30" s="204"/>
      <c r="F30" s="205"/>
      <c r="G30" s="206"/>
      <c r="H30" s="205"/>
      <c r="I30" s="206"/>
      <c r="J30" s="207"/>
      <c r="K30" s="380"/>
      <c r="L30" s="381"/>
      <c r="M30" s="382"/>
      <c r="N30" s="380"/>
      <c r="O30" s="381"/>
      <c r="P30" s="381"/>
      <c r="Q30" s="381"/>
      <c r="R30" s="381"/>
      <c r="S30" s="381"/>
      <c r="T30" s="381"/>
      <c r="U30" s="381"/>
      <c r="V30" s="382"/>
      <c r="W30" s="205"/>
      <c r="X30" s="383"/>
      <c r="Y30" s="423"/>
      <c r="Z30" s="386"/>
      <c r="AA30" s="207"/>
      <c r="AB30" s="208"/>
      <c r="AC30" s="673"/>
      <c r="AD30" s="674"/>
      <c r="AE30" s="675"/>
    </row>
    <row r="31" spans="1:31" s="345" customFormat="1" ht="18.75" customHeight="1" x14ac:dyDescent="0.15">
      <c r="A31" s="202"/>
      <c r="B31" s="387"/>
      <c r="C31" s="203"/>
      <c r="D31" s="204"/>
      <c r="E31" s="204"/>
      <c r="F31" s="205"/>
      <c r="G31" s="206"/>
      <c r="H31" s="205"/>
      <c r="I31" s="206"/>
      <c r="J31" s="207"/>
      <c r="K31" s="380"/>
      <c r="L31" s="381"/>
      <c r="M31" s="382"/>
      <c r="N31" s="380"/>
      <c r="O31" s="381"/>
      <c r="P31" s="381"/>
      <c r="Q31" s="381"/>
      <c r="R31" s="381"/>
      <c r="S31" s="381"/>
      <c r="T31" s="381"/>
      <c r="U31" s="381"/>
      <c r="V31" s="382"/>
      <c r="W31" s="205"/>
      <c r="X31" s="383"/>
      <c r="Y31" s="423"/>
      <c r="Z31" s="386"/>
      <c r="AA31" s="207"/>
      <c r="AB31" s="208"/>
      <c r="AC31" s="673"/>
      <c r="AD31" s="674"/>
      <c r="AE31" s="675"/>
    </row>
    <row r="32" spans="1:31" s="345" customFormat="1" ht="18.75" customHeight="1" x14ac:dyDescent="0.15">
      <c r="A32" s="202"/>
      <c r="B32" s="387"/>
      <c r="C32" s="203"/>
      <c r="D32" s="204"/>
      <c r="E32" s="204"/>
      <c r="F32" s="205"/>
      <c r="G32" s="206"/>
      <c r="H32" s="205"/>
      <c r="I32" s="206"/>
      <c r="J32" s="207"/>
      <c r="K32" s="380"/>
      <c r="L32" s="381"/>
      <c r="M32" s="382"/>
      <c r="N32" s="380"/>
      <c r="O32" s="381"/>
      <c r="P32" s="381"/>
      <c r="Q32" s="381"/>
      <c r="R32" s="381"/>
      <c r="S32" s="381"/>
      <c r="T32" s="381"/>
      <c r="U32" s="381"/>
      <c r="V32" s="382"/>
      <c r="W32" s="205"/>
      <c r="X32" s="383"/>
      <c r="Y32" s="423"/>
      <c r="Z32" s="386"/>
      <c r="AA32" s="207"/>
      <c r="AB32" s="208"/>
      <c r="AC32" s="673"/>
      <c r="AD32" s="674"/>
      <c r="AE32" s="675"/>
    </row>
    <row r="33" spans="1:31" s="345" customFormat="1" ht="18.75" customHeight="1" x14ac:dyDescent="0.15">
      <c r="A33" s="202"/>
      <c r="B33" s="387"/>
      <c r="C33" s="203"/>
      <c r="D33" s="204"/>
      <c r="E33" s="204"/>
      <c r="F33" s="205"/>
      <c r="G33" s="206"/>
      <c r="H33" s="205"/>
      <c r="I33" s="206"/>
      <c r="J33" s="207"/>
      <c r="K33" s="380"/>
      <c r="L33" s="381"/>
      <c r="M33" s="382"/>
      <c r="N33" s="380"/>
      <c r="O33" s="381"/>
      <c r="P33" s="381"/>
      <c r="Q33" s="381"/>
      <c r="R33" s="381"/>
      <c r="S33" s="381"/>
      <c r="T33" s="381"/>
      <c r="U33" s="381"/>
      <c r="V33" s="382"/>
      <c r="W33" s="205"/>
      <c r="X33" s="383"/>
      <c r="Y33" s="423"/>
      <c r="Z33" s="386"/>
      <c r="AA33" s="207"/>
      <c r="AB33" s="208"/>
      <c r="AC33" s="673"/>
      <c r="AD33" s="674"/>
      <c r="AE33" s="675"/>
    </row>
    <row r="34" spans="1:31" s="345" customFormat="1" ht="18.75" customHeight="1" x14ac:dyDescent="0.15">
      <c r="A34" s="202"/>
      <c r="B34" s="387"/>
      <c r="C34" s="203"/>
      <c r="D34" s="204"/>
      <c r="E34" s="204"/>
      <c r="F34" s="205"/>
      <c r="G34" s="206"/>
      <c r="H34" s="205"/>
      <c r="I34" s="206"/>
      <c r="J34" s="207"/>
      <c r="K34" s="380"/>
      <c r="L34" s="381"/>
      <c r="M34" s="382"/>
      <c r="N34" s="380"/>
      <c r="O34" s="381"/>
      <c r="P34" s="381"/>
      <c r="Q34" s="381"/>
      <c r="R34" s="381"/>
      <c r="S34" s="381"/>
      <c r="T34" s="381"/>
      <c r="U34" s="381"/>
      <c r="V34" s="382"/>
      <c r="W34" s="205"/>
      <c r="X34" s="383"/>
      <c r="Y34" s="423"/>
      <c r="Z34" s="386"/>
      <c r="AA34" s="207"/>
      <c r="AB34" s="208"/>
      <c r="AC34" s="673"/>
      <c r="AD34" s="674"/>
      <c r="AE34" s="675"/>
    </row>
    <row r="35" spans="1:31" s="345" customFormat="1" ht="18.75" customHeight="1" x14ac:dyDescent="0.15">
      <c r="A35" s="202"/>
      <c r="B35" s="387"/>
      <c r="C35" s="203"/>
      <c r="D35" s="204"/>
      <c r="E35" s="204"/>
      <c r="F35" s="205"/>
      <c r="G35" s="206"/>
      <c r="H35" s="205"/>
      <c r="I35" s="206"/>
      <c r="J35" s="207"/>
      <c r="K35" s="380"/>
      <c r="L35" s="381"/>
      <c r="M35" s="382"/>
      <c r="N35" s="380"/>
      <c r="O35" s="381"/>
      <c r="P35" s="381"/>
      <c r="Q35" s="381"/>
      <c r="R35" s="381"/>
      <c r="S35" s="381"/>
      <c r="T35" s="381"/>
      <c r="U35" s="381"/>
      <c r="V35" s="382"/>
      <c r="W35" s="205"/>
      <c r="X35" s="383"/>
      <c r="Y35" s="423"/>
      <c r="Z35" s="386"/>
      <c r="AA35" s="207"/>
      <c r="AB35" s="208"/>
      <c r="AC35" s="673"/>
      <c r="AD35" s="674"/>
      <c r="AE35" s="675"/>
    </row>
    <row r="36" spans="1:31" s="345" customFormat="1" ht="18.75" customHeight="1" x14ac:dyDescent="0.15">
      <c r="A36" s="202"/>
      <c r="B36" s="387"/>
      <c r="C36" s="203"/>
      <c r="D36" s="204"/>
      <c r="E36" s="204"/>
      <c r="F36" s="205"/>
      <c r="G36" s="206"/>
      <c r="H36" s="205"/>
      <c r="I36" s="206"/>
      <c r="J36" s="207"/>
      <c r="K36" s="380"/>
      <c r="L36" s="381"/>
      <c r="M36" s="382"/>
      <c r="N36" s="380"/>
      <c r="O36" s="381"/>
      <c r="P36" s="381"/>
      <c r="Q36" s="381"/>
      <c r="R36" s="381"/>
      <c r="S36" s="381"/>
      <c r="T36" s="381"/>
      <c r="U36" s="381"/>
      <c r="V36" s="382"/>
      <c r="W36" s="205"/>
      <c r="X36" s="383"/>
      <c r="Y36" s="423"/>
      <c r="Z36" s="386"/>
      <c r="AA36" s="207"/>
      <c r="AB36" s="208"/>
      <c r="AC36" s="673"/>
      <c r="AD36" s="674"/>
      <c r="AE36" s="675"/>
    </row>
    <row r="37" spans="1:31" s="345" customFormat="1" ht="18.75" customHeight="1" x14ac:dyDescent="0.15">
      <c r="A37" s="202"/>
      <c r="B37" s="387"/>
      <c r="C37" s="203"/>
      <c r="D37" s="204"/>
      <c r="E37" s="204"/>
      <c r="F37" s="205"/>
      <c r="G37" s="206"/>
      <c r="H37" s="205"/>
      <c r="I37" s="206"/>
      <c r="J37" s="207"/>
      <c r="K37" s="380"/>
      <c r="L37" s="381"/>
      <c r="M37" s="382"/>
      <c r="N37" s="380"/>
      <c r="O37" s="381"/>
      <c r="P37" s="381"/>
      <c r="Q37" s="381"/>
      <c r="R37" s="381"/>
      <c r="S37" s="381"/>
      <c r="T37" s="381"/>
      <c r="U37" s="381"/>
      <c r="V37" s="382"/>
      <c r="W37" s="205"/>
      <c r="X37" s="383"/>
      <c r="Y37" s="423"/>
      <c r="Z37" s="386"/>
      <c r="AA37" s="207"/>
      <c r="AB37" s="208"/>
      <c r="AC37" s="673"/>
      <c r="AD37" s="674"/>
      <c r="AE37" s="675"/>
    </row>
    <row r="38" spans="1:31" s="345" customFormat="1" ht="18.75" customHeight="1" thickBot="1" x14ac:dyDescent="0.2">
      <c r="A38" s="202"/>
      <c r="B38" s="387"/>
      <c r="C38" s="203"/>
      <c r="D38" s="204"/>
      <c r="E38" s="204"/>
      <c r="F38" s="205"/>
      <c r="G38" s="206"/>
      <c r="H38" s="205"/>
      <c r="I38" s="206"/>
      <c r="J38" s="207"/>
      <c r="K38" s="380"/>
      <c r="L38" s="381"/>
      <c r="M38" s="382"/>
      <c r="N38" s="380"/>
      <c r="O38" s="381"/>
      <c r="P38" s="381"/>
      <c r="Q38" s="381"/>
      <c r="R38" s="381"/>
      <c r="S38" s="381"/>
      <c r="T38" s="381"/>
      <c r="U38" s="381"/>
      <c r="V38" s="382"/>
      <c r="W38" s="205"/>
      <c r="X38" s="383"/>
      <c r="Y38" s="424"/>
      <c r="Z38" s="386"/>
      <c r="AA38" s="207"/>
      <c r="AB38" s="208"/>
      <c r="AC38" s="673"/>
      <c r="AD38" s="674"/>
      <c r="AE38" s="675"/>
    </row>
    <row r="39" spans="1:31" s="362" customFormat="1" ht="18.75" customHeight="1" thickBot="1" x14ac:dyDescent="0.2">
      <c r="A39" s="606" t="s">
        <v>21</v>
      </c>
      <c r="B39" s="672"/>
      <c r="C39" s="672"/>
      <c r="D39" s="672"/>
      <c r="E39" s="672"/>
      <c r="F39" s="672"/>
      <c r="G39" s="672"/>
      <c r="H39" s="672"/>
      <c r="I39" s="672"/>
      <c r="J39" s="212"/>
      <c r="K39" s="213" t="s">
        <v>155</v>
      </c>
      <c r="L39" s="214" t="s">
        <v>155</v>
      </c>
      <c r="M39" s="215" t="s">
        <v>155</v>
      </c>
      <c r="N39" s="213" t="s">
        <v>155</v>
      </c>
      <c r="O39" s="214" t="s">
        <v>155</v>
      </c>
      <c r="P39" s="214" t="s">
        <v>155</v>
      </c>
      <c r="Q39" s="214" t="s">
        <v>155</v>
      </c>
      <c r="R39" s="214" t="s">
        <v>155</v>
      </c>
      <c r="S39" s="214" t="s">
        <v>155</v>
      </c>
      <c r="T39" s="214" t="s">
        <v>155</v>
      </c>
      <c r="U39" s="214" t="s">
        <v>155</v>
      </c>
      <c r="V39" s="215" t="s">
        <v>155</v>
      </c>
      <c r="W39" s="213" t="s">
        <v>155</v>
      </c>
      <c r="X39" s="216" t="s">
        <v>155</v>
      </c>
      <c r="Y39" s="218" t="s">
        <v>155</v>
      </c>
      <c r="Z39" s="219" t="s">
        <v>155</v>
      </c>
      <c r="AA39" s="220"/>
      <c r="AB39" s="220"/>
      <c r="AC39" s="609"/>
      <c r="AD39" s="610"/>
      <c r="AE39" s="611"/>
    </row>
    <row r="40" spans="1:31" s="267" customFormat="1" ht="16.5" customHeight="1" x14ac:dyDescent="0.15">
      <c r="A40" s="267" t="s">
        <v>26</v>
      </c>
    </row>
    <row r="41" spans="1:31" ht="11.25" customHeight="1" x14ac:dyDescent="0.15">
      <c r="A41" s="135" t="s">
        <v>159</v>
      </c>
    </row>
    <row r="42" spans="1:31" ht="11.25" customHeight="1" x14ac:dyDescent="0.15">
      <c r="A42" s="135" t="s">
        <v>71</v>
      </c>
    </row>
    <row r="43" spans="1:31" ht="11.25" customHeight="1" x14ac:dyDescent="0.15">
      <c r="A43" s="135" t="s">
        <v>274</v>
      </c>
    </row>
    <row r="44" spans="1:31" ht="18.75" customHeight="1" x14ac:dyDescent="0.15"/>
    <row r="45" spans="1:31" ht="18.75" customHeight="1" x14ac:dyDescent="0.15"/>
    <row r="46" spans="1:31" ht="18.75" customHeight="1" x14ac:dyDescent="0.15"/>
    <row r="47" spans="1:31" ht="18.75" customHeight="1" x14ac:dyDescent="0.15"/>
    <row r="48" spans="1:31" ht="18.75" customHeight="1" x14ac:dyDescent="0.15"/>
    <row r="49" ht="18.75" customHeight="1" x14ac:dyDescent="0.15"/>
    <row r="50" ht="18.75" customHeight="1" x14ac:dyDescent="0.15"/>
    <row r="51" ht="18.75" customHeight="1" x14ac:dyDescent="0.15"/>
    <row r="52" ht="18.75" customHeight="1" x14ac:dyDescent="0.15"/>
    <row r="53" ht="18.75" customHeight="1" x14ac:dyDescent="0.15"/>
    <row r="54" ht="18.75" customHeight="1" x14ac:dyDescent="0.15"/>
    <row r="55" ht="18.75" customHeight="1" x14ac:dyDescent="0.15"/>
    <row r="56" ht="18.75" customHeight="1" x14ac:dyDescent="0.15"/>
    <row r="57" ht="18.75" customHeight="1" x14ac:dyDescent="0.15"/>
    <row r="58" ht="18.75" customHeight="1" x14ac:dyDescent="0.15"/>
    <row r="59" ht="18.75" customHeight="1" x14ac:dyDescent="0.15"/>
    <row r="60" ht="18.75" customHeight="1" x14ac:dyDescent="0.15"/>
    <row r="61" ht="18.75" customHeight="1" x14ac:dyDescent="0.15"/>
    <row r="62" ht="18.75" customHeight="1" x14ac:dyDescent="0.15"/>
    <row r="63" ht="18.75" customHeight="1" x14ac:dyDescent="0.15"/>
    <row r="64" ht="18.75" customHeight="1" x14ac:dyDescent="0.15"/>
    <row r="65" ht="18.75" customHeight="1" x14ac:dyDescent="0.15"/>
    <row r="66" ht="18.75" customHeight="1" x14ac:dyDescent="0.15"/>
    <row r="67" ht="18.75" customHeight="1" x14ac:dyDescent="0.15"/>
    <row r="68" ht="18.75" customHeight="1" x14ac:dyDescent="0.15"/>
    <row r="69" ht="18.75" customHeight="1" x14ac:dyDescent="0.15"/>
    <row r="70" ht="18.75" customHeight="1" x14ac:dyDescent="0.15"/>
    <row r="71" ht="18.75" customHeight="1" x14ac:dyDescent="0.15"/>
    <row r="72" ht="18.75" customHeight="1" x14ac:dyDescent="0.15"/>
    <row r="73" ht="18.75" customHeight="1" x14ac:dyDescent="0.15"/>
    <row r="74" ht="18.75" customHeight="1" x14ac:dyDescent="0.15"/>
    <row r="75" ht="18.75" customHeight="1" x14ac:dyDescent="0.15"/>
    <row r="76" ht="18.75" customHeight="1" x14ac:dyDescent="0.15"/>
    <row r="77" ht="18.75" customHeight="1" x14ac:dyDescent="0.15"/>
    <row r="78" ht="18.75" customHeight="1" x14ac:dyDescent="0.15"/>
    <row r="79" ht="18.75" customHeight="1" x14ac:dyDescent="0.15"/>
    <row r="80" ht="18.75" customHeight="1" x14ac:dyDescent="0.15"/>
    <row r="81" ht="18.75" customHeight="1" x14ac:dyDescent="0.15"/>
    <row r="82" ht="18.75" customHeight="1" x14ac:dyDescent="0.15"/>
    <row r="83" ht="18.75" customHeight="1" x14ac:dyDescent="0.15"/>
    <row r="84" ht="18.75" customHeight="1" x14ac:dyDescent="0.15"/>
    <row r="85" ht="18.75" customHeight="1" x14ac:dyDescent="0.15"/>
    <row r="86" ht="18.75" customHeight="1" x14ac:dyDescent="0.15"/>
    <row r="87" ht="18.75" customHeight="1" x14ac:dyDescent="0.15"/>
    <row r="88" ht="18.75" customHeight="1" x14ac:dyDescent="0.15"/>
    <row r="89" ht="18.75" customHeight="1" x14ac:dyDescent="0.15"/>
    <row r="90" ht="18.75" customHeight="1" x14ac:dyDescent="0.15"/>
    <row r="91" ht="18.75" customHeight="1" x14ac:dyDescent="0.15"/>
    <row r="92" ht="18.75" customHeight="1" x14ac:dyDescent="0.15"/>
    <row r="93" ht="18.75" customHeight="1" x14ac:dyDescent="0.15"/>
    <row r="94" ht="18.75" customHeight="1" x14ac:dyDescent="0.15"/>
    <row r="95" ht="18.75" customHeight="1" x14ac:dyDescent="0.15"/>
    <row r="96" ht="18.75" customHeight="1" x14ac:dyDescent="0.15"/>
    <row r="97" ht="18.75" customHeight="1" x14ac:dyDescent="0.15"/>
    <row r="98" ht="18.75" customHeight="1" x14ac:dyDescent="0.15"/>
    <row r="99" ht="18.75" customHeight="1" x14ac:dyDescent="0.15"/>
    <row r="100" ht="18.75" customHeight="1" x14ac:dyDescent="0.15"/>
    <row r="101" ht="18.75" customHeight="1" x14ac:dyDescent="0.15"/>
    <row r="102" ht="18.75" customHeight="1" x14ac:dyDescent="0.15"/>
    <row r="103" ht="18.75" customHeight="1" x14ac:dyDescent="0.15"/>
    <row r="104" ht="18.75" customHeight="1" x14ac:dyDescent="0.15"/>
    <row r="105" ht="18.75" customHeight="1" x14ac:dyDescent="0.15"/>
    <row r="106" ht="18.75" customHeight="1" x14ac:dyDescent="0.15"/>
    <row r="107" ht="18.75" customHeight="1" x14ac:dyDescent="0.15"/>
    <row r="108" ht="18.75" customHeight="1" x14ac:dyDescent="0.15"/>
  </sheetData>
  <sheetProtection selectLockedCells="1" selectUnlockedCells="1"/>
  <mergeCells count="74">
    <mergeCell ref="W1:X1"/>
    <mergeCell ref="Y1:AB1"/>
    <mergeCell ref="AD1:AE1"/>
    <mergeCell ref="W2:X2"/>
    <mergeCell ref="Y2:AB2"/>
    <mergeCell ref="AD2:AE2"/>
    <mergeCell ref="A4:A8"/>
    <mergeCell ref="B4:B8"/>
    <mergeCell ref="C4:C8"/>
    <mergeCell ref="D4:D8"/>
    <mergeCell ref="E4:E8"/>
    <mergeCell ref="F4:J4"/>
    <mergeCell ref="I6:I7"/>
    <mergeCell ref="J6:J7"/>
    <mergeCell ref="K4:Z4"/>
    <mergeCell ref="AA4:AA7"/>
    <mergeCell ref="Y6:Y8"/>
    <mergeCell ref="Z6:Z8"/>
    <mergeCell ref="K7:K8"/>
    <mergeCell ref="L7:L8"/>
    <mergeCell ref="M7:M8"/>
    <mergeCell ref="N7:N8"/>
    <mergeCell ref="O7:O8"/>
    <mergeCell ref="P7:P8"/>
    <mergeCell ref="Q7:Q8"/>
    <mergeCell ref="R7:R8"/>
    <mergeCell ref="AB4:AB7"/>
    <mergeCell ref="AC4:AE8"/>
    <mergeCell ref="F5:J5"/>
    <mergeCell ref="K5:V5"/>
    <mergeCell ref="W5:Z5"/>
    <mergeCell ref="F6:F8"/>
    <mergeCell ref="G6:G7"/>
    <mergeCell ref="H6:H8"/>
    <mergeCell ref="K6:M6"/>
    <mergeCell ref="N6:V6"/>
    <mergeCell ref="W6:W8"/>
    <mergeCell ref="X6:X8"/>
    <mergeCell ref="S7:S8"/>
    <mergeCell ref="T7:T8"/>
    <mergeCell ref="U7:U8"/>
    <mergeCell ref="V7:V8"/>
    <mergeCell ref="AC9:AE9"/>
    <mergeCell ref="AC10:AE10"/>
    <mergeCell ref="AC11:AE11"/>
    <mergeCell ref="AC12:AE12"/>
    <mergeCell ref="AC13:AE13"/>
    <mergeCell ref="AC14:AE14"/>
    <mergeCell ref="AC15:AE15"/>
    <mergeCell ref="AC16:AE16"/>
    <mergeCell ref="AC17:AE17"/>
    <mergeCell ref="AC18:AE18"/>
    <mergeCell ref="AC19:AE19"/>
    <mergeCell ref="AC20:AE20"/>
    <mergeCell ref="AC21:AE21"/>
    <mergeCell ref="AC22:AE22"/>
    <mergeCell ref="AC23:AE23"/>
    <mergeCell ref="AC24:AE24"/>
    <mergeCell ref="AC25:AE25"/>
    <mergeCell ref="AC26:AE26"/>
    <mergeCell ref="AC27:AE27"/>
    <mergeCell ref="AC28:AE28"/>
    <mergeCell ref="AC29:AE29"/>
    <mergeCell ref="AC30:AE30"/>
    <mergeCell ref="AC37:AE37"/>
    <mergeCell ref="AC38:AE38"/>
    <mergeCell ref="A39:I39"/>
    <mergeCell ref="AC39:AE39"/>
    <mergeCell ref="AC31:AE31"/>
    <mergeCell ref="AC32:AE32"/>
    <mergeCell ref="AC33:AE33"/>
    <mergeCell ref="AC34:AE34"/>
    <mergeCell ref="AC35:AE35"/>
    <mergeCell ref="AC36:AE36"/>
  </mergeCells>
  <phoneticPr fontId="2"/>
  <dataValidations count="2">
    <dataValidation type="list" allowBlank="1" showInputMessage="1" showErrorMessage="1" sqref="K9:V38">
      <formula1>"Ａ,Ｂ,Ｄ"</formula1>
    </dataValidation>
    <dataValidation type="whole" allowBlank="1" showInputMessage="1" showErrorMessage="1" sqref="B14:B38">
      <formula1>1</formula1>
      <formula2>999999</formula2>
    </dataValidation>
  </dataValidations>
  <pageMargins left="0.7" right="0.7" top="0.75" bottom="0.75" header="0.3" footer="0.3"/>
  <pageSetup paperSize="9" scale="55"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AM111"/>
  <sheetViews>
    <sheetView showGridLines="0" zoomScale="75" zoomScaleNormal="75" zoomScaleSheetLayoutView="80" workbookViewId="0">
      <selection activeCell="A2" sqref="A2:AJ44"/>
    </sheetView>
  </sheetViews>
  <sheetFormatPr defaultColWidth="9.625" defaultRowHeight="14.25" x14ac:dyDescent="0.15"/>
  <cols>
    <col min="1" max="1" width="6.25" style="228" customWidth="1"/>
    <col min="2" max="2" width="15.625" style="390" customWidth="1"/>
    <col min="3" max="3" width="6" style="389" bestFit="1" customWidth="1"/>
    <col min="4" max="5" width="11.25" style="228" customWidth="1"/>
    <col min="6" max="6" width="5.5" style="228" customWidth="1"/>
    <col min="7" max="7" width="10.25" style="228" bestFit="1" customWidth="1"/>
    <col min="8" max="8" width="3.5" style="228" bestFit="1" customWidth="1"/>
    <col min="9" max="9" width="10.75" style="228" customWidth="1"/>
    <col min="10" max="10" width="12.25" style="228" bestFit="1" customWidth="1"/>
    <col min="11" max="22" width="4.25" style="228" customWidth="1"/>
    <col min="23" max="30" width="4.375" style="228" customWidth="1"/>
    <col min="31" max="32" width="10.25" style="228" bestFit="1" customWidth="1"/>
    <col min="33" max="33" width="9.75" style="228" customWidth="1"/>
    <col min="34" max="34" width="6.5" style="228" customWidth="1"/>
    <col min="35" max="35" width="8.25" style="228" customWidth="1"/>
    <col min="36" max="36" width="3.125" style="228" customWidth="1"/>
    <col min="37" max="16384" width="9.625" style="228"/>
  </cols>
  <sheetData>
    <row r="1" spans="1:39" ht="24.95" customHeight="1" x14ac:dyDescent="0.15">
      <c r="A1" s="319" t="s">
        <v>83</v>
      </c>
      <c r="B1" s="388"/>
      <c r="W1" s="726" t="s">
        <v>19</v>
      </c>
      <c r="X1" s="726"/>
      <c r="Y1" s="726"/>
      <c r="Z1" s="631"/>
      <c r="AA1" s="727"/>
      <c r="AB1" s="727"/>
      <c r="AC1" s="727"/>
      <c r="AD1" s="727"/>
      <c r="AE1" s="727"/>
      <c r="AF1" s="728"/>
      <c r="AG1" s="320" t="s">
        <v>20</v>
      </c>
      <c r="AH1" s="729"/>
      <c r="AI1" s="730"/>
    </row>
    <row r="2" spans="1:39" ht="24.95" customHeight="1" thickBot="1" x14ac:dyDescent="0.2">
      <c r="A2" s="321"/>
      <c r="W2" s="731" t="s">
        <v>17</v>
      </c>
      <c r="X2" s="731"/>
      <c r="Y2" s="731"/>
      <c r="Z2" s="634"/>
      <c r="AA2" s="732"/>
      <c r="AB2" s="732"/>
      <c r="AC2" s="732"/>
      <c r="AD2" s="732"/>
      <c r="AE2" s="732"/>
      <c r="AF2" s="733"/>
      <c r="AG2" s="322" t="s">
        <v>18</v>
      </c>
      <c r="AH2" s="734"/>
      <c r="AI2" s="735"/>
    </row>
    <row r="3" spans="1:39" ht="19.5" thickBot="1" x14ac:dyDescent="0.2">
      <c r="A3" s="363" t="s">
        <v>281</v>
      </c>
      <c r="B3" s="391"/>
      <c r="AH3" s="324"/>
      <c r="AI3" s="324" t="s">
        <v>25</v>
      </c>
    </row>
    <row r="4" spans="1:39" s="236" customFormat="1" ht="18.75" customHeight="1" thickBot="1" x14ac:dyDescent="0.2">
      <c r="A4" s="579" t="s">
        <v>28</v>
      </c>
      <c r="B4" s="751" t="s">
        <v>143</v>
      </c>
      <c r="C4" s="665" t="s">
        <v>5</v>
      </c>
      <c r="D4" s="587" t="s">
        <v>74</v>
      </c>
      <c r="E4" s="587" t="s">
        <v>144</v>
      </c>
      <c r="F4" s="556" t="s">
        <v>158</v>
      </c>
      <c r="G4" s="557"/>
      <c r="H4" s="557"/>
      <c r="I4" s="557"/>
      <c r="J4" s="558"/>
      <c r="K4" s="695" t="s">
        <v>59</v>
      </c>
      <c r="L4" s="717"/>
      <c r="M4" s="717"/>
      <c r="N4" s="717"/>
      <c r="O4" s="717"/>
      <c r="P4" s="717"/>
      <c r="Q4" s="717"/>
      <c r="R4" s="717"/>
      <c r="S4" s="717"/>
      <c r="T4" s="717"/>
      <c r="U4" s="717"/>
      <c r="V4" s="717"/>
      <c r="W4" s="717"/>
      <c r="X4" s="717"/>
      <c r="Y4" s="717"/>
      <c r="Z4" s="717"/>
      <c r="AA4" s="717"/>
      <c r="AB4" s="717"/>
      <c r="AC4" s="717"/>
      <c r="AD4" s="686"/>
      <c r="AE4" s="587" t="s">
        <v>58</v>
      </c>
      <c r="AF4" s="587" t="s">
        <v>222</v>
      </c>
      <c r="AG4" s="684" t="s">
        <v>60</v>
      </c>
      <c r="AH4" s="685"/>
      <c r="AI4" s="686"/>
    </row>
    <row r="5" spans="1:39" s="236" customFormat="1" ht="18.75" customHeight="1" thickBot="1" x14ac:dyDescent="0.2">
      <c r="A5" s="619"/>
      <c r="B5" s="752"/>
      <c r="C5" s="666"/>
      <c r="D5" s="618"/>
      <c r="E5" s="618"/>
      <c r="F5" s="695" t="s">
        <v>145</v>
      </c>
      <c r="G5" s="696"/>
      <c r="H5" s="697"/>
      <c r="I5" s="697"/>
      <c r="J5" s="698"/>
      <c r="K5" s="699" t="s">
        <v>57</v>
      </c>
      <c r="L5" s="700"/>
      <c r="M5" s="700"/>
      <c r="N5" s="700"/>
      <c r="O5" s="700"/>
      <c r="P5" s="700"/>
      <c r="Q5" s="700"/>
      <c r="R5" s="700"/>
      <c r="S5" s="700"/>
      <c r="T5" s="700"/>
      <c r="U5" s="700"/>
      <c r="V5" s="701"/>
      <c r="W5" s="556" t="s">
        <v>146</v>
      </c>
      <c r="X5" s="557"/>
      <c r="Y5" s="557"/>
      <c r="Z5" s="557"/>
      <c r="AA5" s="557"/>
      <c r="AB5" s="557"/>
      <c r="AC5" s="557"/>
      <c r="AD5" s="558"/>
      <c r="AE5" s="618"/>
      <c r="AF5" s="618"/>
      <c r="AG5" s="687"/>
      <c r="AH5" s="688"/>
      <c r="AI5" s="689"/>
    </row>
    <row r="6" spans="1:39" s="236" customFormat="1" ht="21.75" customHeight="1" thickBot="1" x14ac:dyDescent="0.2">
      <c r="A6" s="619"/>
      <c r="B6" s="752"/>
      <c r="C6" s="666"/>
      <c r="D6" s="618"/>
      <c r="E6" s="618"/>
      <c r="F6" s="702" t="s">
        <v>7</v>
      </c>
      <c r="G6" s="705" t="s">
        <v>44</v>
      </c>
      <c r="H6" s="702" t="s">
        <v>7</v>
      </c>
      <c r="I6" s="705" t="s">
        <v>44</v>
      </c>
      <c r="J6" s="716" t="s">
        <v>217</v>
      </c>
      <c r="K6" s="749" t="s">
        <v>55</v>
      </c>
      <c r="L6" s="749"/>
      <c r="M6" s="749"/>
      <c r="N6" s="707" t="s">
        <v>56</v>
      </c>
      <c r="O6" s="708"/>
      <c r="P6" s="708"/>
      <c r="Q6" s="708"/>
      <c r="R6" s="708"/>
      <c r="S6" s="708"/>
      <c r="T6" s="708"/>
      <c r="U6" s="708"/>
      <c r="V6" s="709"/>
      <c r="W6" s="695" t="s">
        <v>147</v>
      </c>
      <c r="X6" s="710" t="s">
        <v>147</v>
      </c>
      <c r="Y6" s="695" t="s">
        <v>148</v>
      </c>
      <c r="Z6" s="713" t="s">
        <v>148</v>
      </c>
      <c r="AA6" s="718" t="s">
        <v>156</v>
      </c>
      <c r="AB6" s="721" t="s">
        <v>156</v>
      </c>
      <c r="AC6" s="627" t="s">
        <v>236</v>
      </c>
      <c r="AD6" s="746" t="s">
        <v>236</v>
      </c>
      <c r="AE6" s="618"/>
      <c r="AF6" s="619"/>
      <c r="AG6" s="690"/>
      <c r="AH6" s="691"/>
      <c r="AI6" s="689"/>
    </row>
    <row r="7" spans="1:39" s="236" customFormat="1" ht="20.25" customHeight="1" thickBot="1" x14ac:dyDescent="0.2">
      <c r="A7" s="619"/>
      <c r="B7" s="752"/>
      <c r="C7" s="666"/>
      <c r="D7" s="618"/>
      <c r="E7" s="618"/>
      <c r="F7" s="703"/>
      <c r="G7" s="706"/>
      <c r="H7" s="703"/>
      <c r="I7" s="706"/>
      <c r="J7" s="622"/>
      <c r="K7" s="556" t="s">
        <v>49</v>
      </c>
      <c r="L7" s="750" t="s">
        <v>50</v>
      </c>
      <c r="M7" s="558" t="s">
        <v>51</v>
      </c>
      <c r="N7" s="556" t="s">
        <v>46</v>
      </c>
      <c r="O7" s="750" t="s">
        <v>149</v>
      </c>
      <c r="P7" s="750" t="s">
        <v>150</v>
      </c>
      <c r="Q7" s="750" t="s">
        <v>151</v>
      </c>
      <c r="R7" s="750" t="s">
        <v>47</v>
      </c>
      <c r="S7" s="750" t="s">
        <v>48</v>
      </c>
      <c r="T7" s="750" t="s">
        <v>52</v>
      </c>
      <c r="U7" s="750" t="s">
        <v>53</v>
      </c>
      <c r="V7" s="558" t="s">
        <v>54</v>
      </c>
      <c r="W7" s="690"/>
      <c r="X7" s="711"/>
      <c r="Y7" s="690"/>
      <c r="Z7" s="714"/>
      <c r="AA7" s="719"/>
      <c r="AB7" s="722"/>
      <c r="AC7" s="745"/>
      <c r="AD7" s="747"/>
      <c r="AE7" s="618"/>
      <c r="AF7" s="619"/>
      <c r="AG7" s="690"/>
      <c r="AH7" s="691"/>
      <c r="AI7" s="689"/>
      <c r="AK7" s="364"/>
      <c r="AL7" s="364"/>
      <c r="AM7" s="364"/>
    </row>
    <row r="8" spans="1:39" s="236" customFormat="1" ht="18.75" customHeight="1" thickBot="1" x14ac:dyDescent="0.2">
      <c r="A8" s="663"/>
      <c r="B8" s="753"/>
      <c r="C8" s="667"/>
      <c r="D8" s="664"/>
      <c r="E8" s="664"/>
      <c r="F8" s="704"/>
      <c r="G8" s="365" t="s">
        <v>152</v>
      </c>
      <c r="H8" s="704"/>
      <c r="I8" s="365" t="s">
        <v>153</v>
      </c>
      <c r="J8" s="243" t="s">
        <v>219</v>
      </c>
      <c r="K8" s="556"/>
      <c r="L8" s="750"/>
      <c r="M8" s="558"/>
      <c r="N8" s="556"/>
      <c r="O8" s="750"/>
      <c r="P8" s="750"/>
      <c r="Q8" s="750"/>
      <c r="R8" s="750"/>
      <c r="S8" s="750"/>
      <c r="T8" s="750"/>
      <c r="U8" s="750"/>
      <c r="V8" s="558"/>
      <c r="W8" s="692"/>
      <c r="X8" s="712"/>
      <c r="Y8" s="692"/>
      <c r="Z8" s="715"/>
      <c r="AA8" s="720"/>
      <c r="AB8" s="723"/>
      <c r="AC8" s="628"/>
      <c r="AD8" s="748"/>
      <c r="AE8" s="243" t="s">
        <v>224</v>
      </c>
      <c r="AF8" s="243" t="s">
        <v>185</v>
      </c>
      <c r="AG8" s="692"/>
      <c r="AH8" s="693"/>
      <c r="AI8" s="694"/>
    </row>
    <row r="9" spans="1:39" s="345" customFormat="1" ht="18.75" customHeight="1" x14ac:dyDescent="0.15">
      <c r="A9" s="188"/>
      <c r="B9" s="392"/>
      <c r="C9" s="221"/>
      <c r="D9" s="190"/>
      <c r="E9" s="190"/>
      <c r="F9" s="191"/>
      <c r="G9" s="222"/>
      <c r="H9" s="191"/>
      <c r="I9" s="222"/>
      <c r="J9" s="193"/>
      <c r="K9" s="366"/>
      <c r="L9" s="367"/>
      <c r="M9" s="368"/>
      <c r="N9" s="366"/>
      <c r="O9" s="367"/>
      <c r="P9" s="367"/>
      <c r="Q9" s="367"/>
      <c r="R9" s="367"/>
      <c r="S9" s="367"/>
      <c r="T9" s="367"/>
      <c r="U9" s="367"/>
      <c r="V9" s="368"/>
      <c r="W9" s="191"/>
      <c r="X9" s="369"/>
      <c r="Y9" s="191"/>
      <c r="Z9" s="370"/>
      <c r="AA9" s="371"/>
      <c r="AB9" s="372"/>
      <c r="AC9" s="393"/>
      <c r="AD9" s="394"/>
      <c r="AE9" s="193"/>
      <c r="AF9" s="194"/>
      <c r="AG9" s="678"/>
      <c r="AH9" s="679"/>
      <c r="AI9" s="680"/>
    </row>
    <row r="10" spans="1:39" s="345" customFormat="1" ht="18.75" customHeight="1" x14ac:dyDescent="0.15">
      <c r="A10" s="195"/>
      <c r="B10" s="387"/>
      <c r="C10" s="196"/>
      <c r="D10" s="197"/>
      <c r="E10" s="197"/>
      <c r="F10" s="198"/>
      <c r="G10" s="223"/>
      <c r="H10" s="198"/>
      <c r="I10" s="223"/>
      <c r="J10" s="200"/>
      <c r="K10" s="373"/>
      <c r="L10" s="374"/>
      <c r="M10" s="375"/>
      <c r="N10" s="373"/>
      <c r="O10" s="374"/>
      <c r="P10" s="374"/>
      <c r="Q10" s="374"/>
      <c r="R10" s="374"/>
      <c r="S10" s="374"/>
      <c r="T10" s="374"/>
      <c r="U10" s="374"/>
      <c r="V10" s="375"/>
      <c r="W10" s="198"/>
      <c r="X10" s="376"/>
      <c r="Y10" s="198"/>
      <c r="Z10" s="377"/>
      <c r="AA10" s="378"/>
      <c r="AB10" s="379"/>
      <c r="AC10" s="395"/>
      <c r="AD10" s="396"/>
      <c r="AE10" s="200"/>
      <c r="AF10" s="201"/>
      <c r="AG10" s="209"/>
      <c r="AH10" s="210"/>
      <c r="AI10" s="211"/>
    </row>
    <row r="11" spans="1:39" s="345" customFormat="1" ht="18.75" customHeight="1" x14ac:dyDescent="0.15">
      <c r="A11" s="202"/>
      <c r="B11" s="387"/>
      <c r="C11" s="203"/>
      <c r="D11" s="204"/>
      <c r="E11" s="204"/>
      <c r="F11" s="205"/>
      <c r="G11" s="224"/>
      <c r="H11" s="205"/>
      <c r="I11" s="224"/>
      <c r="J11" s="207"/>
      <c r="K11" s="380"/>
      <c r="L11" s="381"/>
      <c r="M11" s="382"/>
      <c r="N11" s="380"/>
      <c r="O11" s="381"/>
      <c r="P11" s="381"/>
      <c r="Q11" s="381"/>
      <c r="R11" s="381"/>
      <c r="S11" s="381"/>
      <c r="T11" s="381"/>
      <c r="U11" s="381"/>
      <c r="V11" s="382"/>
      <c r="W11" s="198"/>
      <c r="X11" s="376"/>
      <c r="Y11" s="198"/>
      <c r="Z11" s="377"/>
      <c r="AA11" s="378"/>
      <c r="AB11" s="379"/>
      <c r="AC11" s="395"/>
      <c r="AD11" s="396"/>
      <c r="AE11" s="207"/>
      <c r="AF11" s="208"/>
      <c r="AG11" s="673"/>
      <c r="AH11" s="674"/>
      <c r="AI11" s="675"/>
    </row>
    <row r="12" spans="1:39" s="345" customFormat="1" ht="18.75" customHeight="1" x14ac:dyDescent="0.15">
      <c r="A12" s="202"/>
      <c r="B12" s="387"/>
      <c r="C12" s="203"/>
      <c r="D12" s="204"/>
      <c r="E12" s="204"/>
      <c r="F12" s="205"/>
      <c r="G12" s="224"/>
      <c r="H12" s="205"/>
      <c r="I12" s="224"/>
      <c r="J12" s="207"/>
      <c r="K12" s="380"/>
      <c r="L12" s="381"/>
      <c r="M12" s="382"/>
      <c r="N12" s="380"/>
      <c r="O12" s="381"/>
      <c r="P12" s="381"/>
      <c r="Q12" s="381"/>
      <c r="R12" s="381"/>
      <c r="S12" s="381"/>
      <c r="T12" s="381"/>
      <c r="U12" s="381"/>
      <c r="V12" s="382"/>
      <c r="W12" s="205"/>
      <c r="X12" s="383"/>
      <c r="Y12" s="205"/>
      <c r="Z12" s="384"/>
      <c r="AA12" s="385"/>
      <c r="AB12" s="386"/>
      <c r="AC12" s="397"/>
      <c r="AD12" s="398"/>
      <c r="AE12" s="207"/>
      <c r="AF12" s="208"/>
      <c r="AG12" s="673"/>
      <c r="AH12" s="674"/>
      <c r="AI12" s="675"/>
    </row>
    <row r="13" spans="1:39" s="345" customFormat="1" ht="18.75" customHeight="1" x14ac:dyDescent="0.15">
      <c r="A13" s="202"/>
      <c r="B13" s="387"/>
      <c r="C13" s="203"/>
      <c r="D13" s="204"/>
      <c r="E13" s="204"/>
      <c r="F13" s="205"/>
      <c r="G13" s="224"/>
      <c r="H13" s="205"/>
      <c r="I13" s="224"/>
      <c r="J13" s="207"/>
      <c r="K13" s="380"/>
      <c r="L13" s="381"/>
      <c r="M13" s="382"/>
      <c r="N13" s="380"/>
      <c r="O13" s="381"/>
      <c r="P13" s="381"/>
      <c r="Q13" s="381"/>
      <c r="R13" s="381"/>
      <c r="S13" s="381"/>
      <c r="T13" s="381"/>
      <c r="U13" s="381"/>
      <c r="V13" s="382"/>
      <c r="W13" s="205"/>
      <c r="X13" s="383"/>
      <c r="Y13" s="205"/>
      <c r="Z13" s="384"/>
      <c r="AA13" s="385"/>
      <c r="AB13" s="386"/>
      <c r="AC13" s="397"/>
      <c r="AD13" s="398"/>
      <c r="AE13" s="207"/>
      <c r="AF13" s="208"/>
      <c r="AG13" s="673"/>
      <c r="AH13" s="674"/>
      <c r="AI13" s="675"/>
    </row>
    <row r="14" spans="1:39" s="345" customFormat="1" ht="18.75" customHeight="1" x14ac:dyDescent="0.15">
      <c r="A14" s="202"/>
      <c r="B14" s="387"/>
      <c r="C14" s="203"/>
      <c r="D14" s="204"/>
      <c r="E14" s="204"/>
      <c r="F14" s="205"/>
      <c r="G14" s="224"/>
      <c r="H14" s="205"/>
      <c r="I14" s="224"/>
      <c r="J14" s="207"/>
      <c r="K14" s="380"/>
      <c r="L14" s="381"/>
      <c r="M14" s="382"/>
      <c r="N14" s="380"/>
      <c r="O14" s="381"/>
      <c r="P14" s="381"/>
      <c r="Q14" s="381"/>
      <c r="R14" s="381"/>
      <c r="S14" s="381"/>
      <c r="T14" s="381"/>
      <c r="U14" s="381"/>
      <c r="V14" s="382"/>
      <c r="W14" s="205"/>
      <c r="X14" s="383"/>
      <c r="Y14" s="205"/>
      <c r="Z14" s="384"/>
      <c r="AA14" s="385"/>
      <c r="AB14" s="386"/>
      <c r="AC14" s="397"/>
      <c r="AD14" s="398"/>
      <c r="AE14" s="207"/>
      <c r="AF14" s="208"/>
      <c r="AG14" s="673"/>
      <c r="AH14" s="674"/>
      <c r="AI14" s="675"/>
    </row>
    <row r="15" spans="1:39" s="345" customFormat="1" ht="18.75" customHeight="1" x14ac:dyDescent="0.15">
      <c r="A15" s="202"/>
      <c r="B15" s="387"/>
      <c r="C15" s="203"/>
      <c r="D15" s="204"/>
      <c r="E15" s="204"/>
      <c r="F15" s="205"/>
      <c r="G15" s="224"/>
      <c r="H15" s="205"/>
      <c r="I15" s="224"/>
      <c r="J15" s="207"/>
      <c r="K15" s="380"/>
      <c r="L15" s="381"/>
      <c r="M15" s="382"/>
      <c r="N15" s="380"/>
      <c r="O15" s="381"/>
      <c r="P15" s="381"/>
      <c r="Q15" s="381"/>
      <c r="R15" s="381"/>
      <c r="S15" s="381"/>
      <c r="T15" s="381"/>
      <c r="U15" s="381"/>
      <c r="V15" s="382"/>
      <c r="W15" s="205"/>
      <c r="X15" s="383"/>
      <c r="Y15" s="205"/>
      <c r="Z15" s="384"/>
      <c r="AA15" s="385"/>
      <c r="AB15" s="386"/>
      <c r="AC15" s="397"/>
      <c r="AD15" s="398"/>
      <c r="AE15" s="207"/>
      <c r="AF15" s="208"/>
      <c r="AG15" s="209"/>
      <c r="AH15" s="210"/>
      <c r="AI15" s="211"/>
    </row>
    <row r="16" spans="1:39" s="345" customFormat="1" ht="18.75" customHeight="1" x14ac:dyDescent="0.15">
      <c r="A16" s="202"/>
      <c r="B16" s="387"/>
      <c r="C16" s="203"/>
      <c r="D16" s="204"/>
      <c r="E16" s="204"/>
      <c r="F16" s="205"/>
      <c r="G16" s="224"/>
      <c r="H16" s="205"/>
      <c r="I16" s="224"/>
      <c r="J16" s="207"/>
      <c r="K16" s="380"/>
      <c r="L16" s="381"/>
      <c r="M16" s="382"/>
      <c r="N16" s="380"/>
      <c r="O16" s="381"/>
      <c r="P16" s="381"/>
      <c r="Q16" s="381"/>
      <c r="R16" s="381"/>
      <c r="S16" s="381"/>
      <c r="T16" s="381"/>
      <c r="U16" s="381"/>
      <c r="V16" s="382"/>
      <c r="W16" s="205"/>
      <c r="X16" s="383"/>
      <c r="Y16" s="205"/>
      <c r="Z16" s="384"/>
      <c r="AA16" s="385"/>
      <c r="AB16" s="386"/>
      <c r="AC16" s="397"/>
      <c r="AD16" s="398"/>
      <c r="AE16" s="207"/>
      <c r="AF16" s="208"/>
      <c r="AG16" s="209"/>
      <c r="AH16" s="210"/>
      <c r="AI16" s="211"/>
    </row>
    <row r="17" spans="1:35" s="345" customFormat="1" ht="18.75" customHeight="1" x14ac:dyDescent="0.15">
      <c r="A17" s="202"/>
      <c r="B17" s="387"/>
      <c r="C17" s="203"/>
      <c r="D17" s="204"/>
      <c r="E17" s="204"/>
      <c r="F17" s="205"/>
      <c r="G17" s="224"/>
      <c r="H17" s="205"/>
      <c r="I17" s="224"/>
      <c r="J17" s="207"/>
      <c r="K17" s="380"/>
      <c r="L17" s="381"/>
      <c r="M17" s="382"/>
      <c r="N17" s="380"/>
      <c r="O17" s="381"/>
      <c r="P17" s="381"/>
      <c r="Q17" s="381"/>
      <c r="R17" s="381"/>
      <c r="S17" s="381"/>
      <c r="T17" s="381"/>
      <c r="U17" s="381"/>
      <c r="V17" s="382"/>
      <c r="W17" s="205"/>
      <c r="X17" s="383"/>
      <c r="Y17" s="205"/>
      <c r="Z17" s="384"/>
      <c r="AA17" s="385"/>
      <c r="AB17" s="386"/>
      <c r="AC17" s="397"/>
      <c r="AD17" s="398"/>
      <c r="AE17" s="207"/>
      <c r="AF17" s="208"/>
      <c r="AG17" s="673"/>
      <c r="AH17" s="674"/>
      <c r="AI17" s="675"/>
    </row>
    <row r="18" spans="1:35" s="345" customFormat="1" ht="18.75" customHeight="1" x14ac:dyDescent="0.15">
      <c r="A18" s="202"/>
      <c r="B18" s="387"/>
      <c r="C18" s="203"/>
      <c r="D18" s="204"/>
      <c r="E18" s="204"/>
      <c r="F18" s="205"/>
      <c r="G18" s="224"/>
      <c r="H18" s="205"/>
      <c r="I18" s="224"/>
      <c r="J18" s="207"/>
      <c r="K18" s="380"/>
      <c r="L18" s="381"/>
      <c r="M18" s="382"/>
      <c r="N18" s="380"/>
      <c r="O18" s="381"/>
      <c r="P18" s="381"/>
      <c r="Q18" s="381"/>
      <c r="R18" s="381"/>
      <c r="S18" s="381"/>
      <c r="T18" s="381"/>
      <c r="U18" s="381"/>
      <c r="V18" s="382"/>
      <c r="W18" s="205"/>
      <c r="X18" s="383"/>
      <c r="Y18" s="205"/>
      <c r="Z18" s="384"/>
      <c r="AA18" s="385"/>
      <c r="AB18" s="386"/>
      <c r="AC18" s="397"/>
      <c r="AD18" s="398"/>
      <c r="AE18" s="207"/>
      <c r="AF18" s="208"/>
      <c r="AG18" s="673"/>
      <c r="AH18" s="674"/>
      <c r="AI18" s="675"/>
    </row>
    <row r="19" spans="1:35" s="345" customFormat="1" ht="18.75" customHeight="1" x14ac:dyDescent="0.15">
      <c r="A19" s="202"/>
      <c r="B19" s="387"/>
      <c r="C19" s="203"/>
      <c r="D19" s="204"/>
      <c r="E19" s="204"/>
      <c r="F19" s="205"/>
      <c r="G19" s="224"/>
      <c r="H19" s="205"/>
      <c r="I19" s="224"/>
      <c r="J19" s="207"/>
      <c r="K19" s="380"/>
      <c r="L19" s="381"/>
      <c r="M19" s="382"/>
      <c r="N19" s="380"/>
      <c r="O19" s="381"/>
      <c r="P19" s="381"/>
      <c r="Q19" s="381"/>
      <c r="R19" s="381"/>
      <c r="S19" s="381"/>
      <c r="T19" s="381"/>
      <c r="U19" s="381"/>
      <c r="V19" s="382"/>
      <c r="W19" s="205"/>
      <c r="X19" s="383"/>
      <c r="Y19" s="205"/>
      <c r="Z19" s="384"/>
      <c r="AA19" s="385"/>
      <c r="AB19" s="386"/>
      <c r="AC19" s="397"/>
      <c r="AD19" s="398"/>
      <c r="AE19" s="207"/>
      <c r="AF19" s="208"/>
      <c r="AG19" s="739"/>
      <c r="AH19" s="740"/>
      <c r="AI19" s="741"/>
    </row>
    <row r="20" spans="1:35" s="345" customFormat="1" ht="18.75" customHeight="1" x14ac:dyDescent="0.15">
      <c r="A20" s="202"/>
      <c r="B20" s="387"/>
      <c r="C20" s="203"/>
      <c r="D20" s="204"/>
      <c r="E20" s="204"/>
      <c r="F20" s="205"/>
      <c r="G20" s="224"/>
      <c r="H20" s="205"/>
      <c r="I20" s="224"/>
      <c r="J20" s="207"/>
      <c r="K20" s="380"/>
      <c r="L20" s="381"/>
      <c r="M20" s="382"/>
      <c r="N20" s="380"/>
      <c r="O20" s="381"/>
      <c r="P20" s="381"/>
      <c r="Q20" s="381"/>
      <c r="R20" s="381"/>
      <c r="S20" s="381"/>
      <c r="T20" s="381"/>
      <c r="U20" s="381"/>
      <c r="V20" s="382"/>
      <c r="W20" s="205"/>
      <c r="X20" s="383"/>
      <c r="Y20" s="205"/>
      <c r="Z20" s="384"/>
      <c r="AA20" s="385"/>
      <c r="AB20" s="386"/>
      <c r="AC20" s="397"/>
      <c r="AD20" s="398"/>
      <c r="AE20" s="207"/>
      <c r="AF20" s="208"/>
      <c r="AG20" s="209"/>
      <c r="AH20" s="210"/>
      <c r="AI20" s="211"/>
    </row>
    <row r="21" spans="1:35" s="345" customFormat="1" ht="18.75" customHeight="1" x14ac:dyDescent="0.15">
      <c r="A21" s="202"/>
      <c r="B21" s="387"/>
      <c r="C21" s="203"/>
      <c r="D21" s="204"/>
      <c r="E21" s="204"/>
      <c r="F21" s="205"/>
      <c r="G21" s="224"/>
      <c r="H21" s="205"/>
      <c r="I21" s="224"/>
      <c r="J21" s="207"/>
      <c r="K21" s="380"/>
      <c r="L21" s="381"/>
      <c r="M21" s="382"/>
      <c r="N21" s="380"/>
      <c r="O21" s="381"/>
      <c r="P21" s="381"/>
      <c r="Q21" s="381"/>
      <c r="R21" s="381"/>
      <c r="S21" s="381"/>
      <c r="T21" s="381"/>
      <c r="U21" s="381"/>
      <c r="V21" s="382"/>
      <c r="W21" s="205"/>
      <c r="X21" s="383"/>
      <c r="Y21" s="205"/>
      <c r="Z21" s="384"/>
      <c r="AA21" s="385"/>
      <c r="AB21" s="386"/>
      <c r="AC21" s="397"/>
      <c r="AD21" s="398"/>
      <c r="AE21" s="207"/>
      <c r="AF21" s="208"/>
      <c r="AG21" s="209"/>
      <c r="AH21" s="210"/>
      <c r="AI21" s="211"/>
    </row>
    <row r="22" spans="1:35" s="345" customFormat="1" ht="18.75" customHeight="1" x14ac:dyDescent="0.15">
      <c r="A22" s="202"/>
      <c r="B22" s="387"/>
      <c r="C22" s="203"/>
      <c r="D22" s="204"/>
      <c r="E22" s="204"/>
      <c r="F22" s="205"/>
      <c r="G22" s="224"/>
      <c r="H22" s="205"/>
      <c r="I22" s="224"/>
      <c r="J22" s="207"/>
      <c r="K22" s="380"/>
      <c r="L22" s="381"/>
      <c r="M22" s="382"/>
      <c r="N22" s="380"/>
      <c r="O22" s="381"/>
      <c r="P22" s="381"/>
      <c r="Q22" s="381"/>
      <c r="R22" s="381"/>
      <c r="S22" s="381"/>
      <c r="T22" s="381"/>
      <c r="U22" s="381"/>
      <c r="V22" s="382"/>
      <c r="W22" s="205"/>
      <c r="X22" s="383"/>
      <c r="Y22" s="205"/>
      <c r="Z22" s="384"/>
      <c r="AA22" s="385"/>
      <c r="AB22" s="386"/>
      <c r="AC22" s="397"/>
      <c r="AD22" s="398"/>
      <c r="AE22" s="207"/>
      <c r="AF22" s="208"/>
      <c r="AG22" s="739"/>
      <c r="AH22" s="740"/>
      <c r="AI22" s="741"/>
    </row>
    <row r="23" spans="1:35" s="345" customFormat="1" ht="18.75" customHeight="1" x14ac:dyDescent="0.15">
      <c r="A23" s="202"/>
      <c r="B23" s="387"/>
      <c r="C23" s="203"/>
      <c r="D23" s="204"/>
      <c r="E23" s="204"/>
      <c r="F23" s="205"/>
      <c r="G23" s="224"/>
      <c r="H23" s="205"/>
      <c r="I23" s="224"/>
      <c r="J23" s="207"/>
      <c r="K23" s="380"/>
      <c r="L23" s="381"/>
      <c r="M23" s="382"/>
      <c r="N23" s="380"/>
      <c r="O23" s="381"/>
      <c r="P23" s="381"/>
      <c r="Q23" s="381"/>
      <c r="R23" s="381"/>
      <c r="S23" s="381"/>
      <c r="T23" s="381"/>
      <c r="U23" s="381"/>
      <c r="V23" s="382"/>
      <c r="W23" s="205"/>
      <c r="X23" s="383"/>
      <c r="Y23" s="205"/>
      <c r="Z23" s="384"/>
      <c r="AA23" s="385"/>
      <c r="AB23" s="386"/>
      <c r="AC23" s="397"/>
      <c r="AD23" s="398"/>
      <c r="AE23" s="207"/>
      <c r="AF23" s="208"/>
      <c r="AG23" s="739"/>
      <c r="AH23" s="740"/>
      <c r="AI23" s="741"/>
    </row>
    <row r="24" spans="1:35" s="345" customFormat="1" ht="18.75" customHeight="1" x14ac:dyDescent="0.15">
      <c r="A24" s="202"/>
      <c r="B24" s="387"/>
      <c r="C24" s="203"/>
      <c r="D24" s="204"/>
      <c r="E24" s="204"/>
      <c r="F24" s="205"/>
      <c r="G24" s="224"/>
      <c r="H24" s="205"/>
      <c r="I24" s="224"/>
      <c r="J24" s="207"/>
      <c r="K24" s="380"/>
      <c r="L24" s="381"/>
      <c r="M24" s="382"/>
      <c r="N24" s="380"/>
      <c r="O24" s="381"/>
      <c r="P24" s="381"/>
      <c r="Q24" s="381"/>
      <c r="R24" s="381"/>
      <c r="S24" s="381"/>
      <c r="T24" s="381"/>
      <c r="U24" s="381"/>
      <c r="V24" s="382"/>
      <c r="W24" s="205"/>
      <c r="X24" s="383"/>
      <c r="Y24" s="205"/>
      <c r="Z24" s="384"/>
      <c r="AA24" s="385"/>
      <c r="AB24" s="386"/>
      <c r="AC24" s="397"/>
      <c r="AD24" s="398"/>
      <c r="AE24" s="207"/>
      <c r="AF24" s="208"/>
      <c r="AG24" s="209"/>
      <c r="AH24" s="210"/>
      <c r="AI24" s="211"/>
    </row>
    <row r="25" spans="1:35" s="345" customFormat="1" ht="18.75" customHeight="1" x14ac:dyDescent="0.15">
      <c r="A25" s="202"/>
      <c r="B25" s="387"/>
      <c r="C25" s="203"/>
      <c r="D25" s="204"/>
      <c r="E25" s="204"/>
      <c r="F25" s="205"/>
      <c r="G25" s="224"/>
      <c r="H25" s="205"/>
      <c r="I25" s="224"/>
      <c r="J25" s="207"/>
      <c r="K25" s="380"/>
      <c r="L25" s="381"/>
      <c r="M25" s="382"/>
      <c r="N25" s="380"/>
      <c r="O25" s="381"/>
      <c r="P25" s="381"/>
      <c r="Q25" s="381"/>
      <c r="R25" s="381"/>
      <c r="S25" s="381"/>
      <c r="T25" s="381"/>
      <c r="U25" s="381"/>
      <c r="V25" s="382"/>
      <c r="W25" s="205"/>
      <c r="X25" s="383"/>
      <c r="Y25" s="205"/>
      <c r="Z25" s="384"/>
      <c r="AA25" s="385"/>
      <c r="AB25" s="386"/>
      <c r="AC25" s="397"/>
      <c r="AD25" s="398"/>
      <c r="AE25" s="207"/>
      <c r="AF25" s="208"/>
      <c r="AG25" s="739"/>
      <c r="AH25" s="740"/>
      <c r="AI25" s="741"/>
    </row>
    <row r="26" spans="1:35" s="345" customFormat="1" ht="18.75" customHeight="1" x14ac:dyDescent="0.15">
      <c r="A26" s="202"/>
      <c r="B26" s="387"/>
      <c r="C26" s="203"/>
      <c r="D26" s="204"/>
      <c r="E26" s="204"/>
      <c r="F26" s="205"/>
      <c r="G26" s="224"/>
      <c r="H26" s="205"/>
      <c r="I26" s="224"/>
      <c r="J26" s="207"/>
      <c r="K26" s="380"/>
      <c r="L26" s="381"/>
      <c r="M26" s="382"/>
      <c r="N26" s="380"/>
      <c r="O26" s="381"/>
      <c r="P26" s="381"/>
      <c r="Q26" s="381"/>
      <c r="R26" s="381"/>
      <c r="S26" s="381"/>
      <c r="T26" s="381"/>
      <c r="U26" s="381"/>
      <c r="V26" s="382"/>
      <c r="W26" s="205"/>
      <c r="X26" s="383"/>
      <c r="Y26" s="205"/>
      <c r="Z26" s="384"/>
      <c r="AA26" s="385"/>
      <c r="AB26" s="386"/>
      <c r="AC26" s="397"/>
      <c r="AD26" s="398"/>
      <c r="AE26" s="207"/>
      <c r="AF26" s="208"/>
      <c r="AG26" s="739"/>
      <c r="AH26" s="740"/>
      <c r="AI26" s="741"/>
    </row>
    <row r="27" spans="1:35" s="345" customFormat="1" ht="18.75" customHeight="1" x14ac:dyDescent="0.15">
      <c r="A27" s="202"/>
      <c r="B27" s="387"/>
      <c r="C27" s="203"/>
      <c r="D27" s="204"/>
      <c r="E27" s="204"/>
      <c r="F27" s="205"/>
      <c r="G27" s="224"/>
      <c r="H27" s="205"/>
      <c r="I27" s="224"/>
      <c r="J27" s="207"/>
      <c r="K27" s="380"/>
      <c r="L27" s="381"/>
      <c r="M27" s="382"/>
      <c r="N27" s="380"/>
      <c r="O27" s="381"/>
      <c r="P27" s="381"/>
      <c r="Q27" s="381"/>
      <c r="R27" s="381"/>
      <c r="S27" s="381"/>
      <c r="T27" s="381"/>
      <c r="U27" s="381"/>
      <c r="V27" s="382"/>
      <c r="W27" s="205"/>
      <c r="X27" s="383"/>
      <c r="Y27" s="205"/>
      <c r="Z27" s="384"/>
      <c r="AA27" s="385"/>
      <c r="AB27" s="386"/>
      <c r="AC27" s="397"/>
      <c r="AD27" s="398"/>
      <c r="AE27" s="207"/>
      <c r="AF27" s="208"/>
      <c r="AG27" s="209"/>
      <c r="AH27" s="210"/>
      <c r="AI27" s="211"/>
    </row>
    <row r="28" spans="1:35" s="345" customFormat="1" ht="18.75" customHeight="1" x14ac:dyDescent="0.15">
      <c r="A28" s="202"/>
      <c r="B28" s="387"/>
      <c r="C28" s="203"/>
      <c r="D28" s="204"/>
      <c r="E28" s="204"/>
      <c r="F28" s="205"/>
      <c r="G28" s="224"/>
      <c r="H28" s="205"/>
      <c r="I28" s="224"/>
      <c r="J28" s="207"/>
      <c r="K28" s="380"/>
      <c r="L28" s="381"/>
      <c r="M28" s="382"/>
      <c r="N28" s="380"/>
      <c r="O28" s="381"/>
      <c r="P28" s="381"/>
      <c r="Q28" s="381"/>
      <c r="R28" s="381"/>
      <c r="S28" s="381"/>
      <c r="T28" s="381"/>
      <c r="U28" s="381"/>
      <c r="V28" s="382"/>
      <c r="W28" s="205"/>
      <c r="X28" s="383"/>
      <c r="Y28" s="205"/>
      <c r="Z28" s="384"/>
      <c r="AA28" s="385"/>
      <c r="AB28" s="386"/>
      <c r="AC28" s="397"/>
      <c r="AD28" s="398"/>
      <c r="AE28" s="207"/>
      <c r="AF28" s="208"/>
      <c r="AG28" s="739"/>
      <c r="AH28" s="740"/>
      <c r="AI28" s="741"/>
    </row>
    <row r="29" spans="1:35" s="345" customFormat="1" ht="18.75" customHeight="1" x14ac:dyDescent="0.15">
      <c r="A29" s="202"/>
      <c r="B29" s="387"/>
      <c r="C29" s="203"/>
      <c r="D29" s="204"/>
      <c r="E29" s="204"/>
      <c r="F29" s="205"/>
      <c r="G29" s="224"/>
      <c r="H29" s="205"/>
      <c r="I29" s="224"/>
      <c r="J29" s="207"/>
      <c r="K29" s="380"/>
      <c r="L29" s="381"/>
      <c r="M29" s="382"/>
      <c r="N29" s="380"/>
      <c r="O29" s="381"/>
      <c r="P29" s="381"/>
      <c r="Q29" s="381"/>
      <c r="R29" s="381"/>
      <c r="S29" s="381"/>
      <c r="T29" s="381"/>
      <c r="U29" s="381"/>
      <c r="V29" s="382"/>
      <c r="W29" s="205"/>
      <c r="X29" s="383"/>
      <c r="Y29" s="205"/>
      <c r="Z29" s="384"/>
      <c r="AA29" s="385"/>
      <c r="AB29" s="386"/>
      <c r="AC29" s="397"/>
      <c r="AD29" s="398"/>
      <c r="AE29" s="207"/>
      <c r="AF29" s="208"/>
      <c r="AG29" s="739"/>
      <c r="AH29" s="740"/>
      <c r="AI29" s="741"/>
    </row>
    <row r="30" spans="1:35" s="345" customFormat="1" ht="18.75" customHeight="1" x14ac:dyDescent="0.15">
      <c r="A30" s="202"/>
      <c r="B30" s="387"/>
      <c r="C30" s="203"/>
      <c r="D30" s="204"/>
      <c r="E30" s="204"/>
      <c r="F30" s="205"/>
      <c r="G30" s="224"/>
      <c r="H30" s="205"/>
      <c r="I30" s="224"/>
      <c r="J30" s="207"/>
      <c r="K30" s="380"/>
      <c r="L30" s="381"/>
      <c r="M30" s="382"/>
      <c r="N30" s="380"/>
      <c r="O30" s="381"/>
      <c r="P30" s="381"/>
      <c r="Q30" s="381"/>
      <c r="R30" s="381"/>
      <c r="S30" s="381"/>
      <c r="T30" s="381"/>
      <c r="U30" s="381"/>
      <c r="V30" s="382"/>
      <c r="W30" s="205"/>
      <c r="X30" s="383"/>
      <c r="Y30" s="205"/>
      <c r="Z30" s="384"/>
      <c r="AA30" s="385"/>
      <c r="AB30" s="386"/>
      <c r="AC30" s="397"/>
      <c r="AD30" s="398"/>
      <c r="AE30" s="207"/>
      <c r="AF30" s="208"/>
      <c r="AG30" s="673"/>
      <c r="AH30" s="674"/>
      <c r="AI30" s="675"/>
    </row>
    <row r="31" spans="1:35" s="345" customFormat="1" ht="18.75" customHeight="1" x14ac:dyDescent="0.15">
      <c r="A31" s="202"/>
      <c r="B31" s="387"/>
      <c r="C31" s="203"/>
      <c r="D31" s="204"/>
      <c r="E31" s="204"/>
      <c r="F31" s="205"/>
      <c r="G31" s="224"/>
      <c r="H31" s="205"/>
      <c r="I31" s="224"/>
      <c r="J31" s="207"/>
      <c r="K31" s="380"/>
      <c r="L31" s="381"/>
      <c r="M31" s="382"/>
      <c r="N31" s="380"/>
      <c r="O31" s="381"/>
      <c r="P31" s="381"/>
      <c r="Q31" s="381"/>
      <c r="R31" s="381"/>
      <c r="S31" s="381"/>
      <c r="T31" s="381"/>
      <c r="U31" s="381"/>
      <c r="V31" s="382"/>
      <c r="W31" s="205"/>
      <c r="X31" s="383"/>
      <c r="Y31" s="205"/>
      <c r="Z31" s="384"/>
      <c r="AA31" s="385"/>
      <c r="AB31" s="386"/>
      <c r="AC31" s="397"/>
      <c r="AD31" s="398"/>
      <c r="AE31" s="207"/>
      <c r="AF31" s="208"/>
      <c r="AG31" s="739"/>
      <c r="AH31" s="740"/>
      <c r="AI31" s="741"/>
    </row>
    <row r="32" spans="1:35" s="345" customFormat="1" ht="18.75" customHeight="1" x14ac:dyDescent="0.15">
      <c r="A32" s="202"/>
      <c r="B32" s="387"/>
      <c r="C32" s="203"/>
      <c r="D32" s="204"/>
      <c r="E32" s="204"/>
      <c r="F32" s="205"/>
      <c r="G32" s="224"/>
      <c r="H32" s="205"/>
      <c r="I32" s="224"/>
      <c r="J32" s="207"/>
      <c r="K32" s="380"/>
      <c r="L32" s="381"/>
      <c r="M32" s="382"/>
      <c r="N32" s="380"/>
      <c r="O32" s="381"/>
      <c r="P32" s="381"/>
      <c r="Q32" s="381"/>
      <c r="R32" s="381"/>
      <c r="S32" s="381"/>
      <c r="T32" s="381"/>
      <c r="U32" s="381"/>
      <c r="V32" s="382"/>
      <c r="W32" s="205"/>
      <c r="X32" s="383"/>
      <c r="Y32" s="205"/>
      <c r="Z32" s="384"/>
      <c r="AA32" s="385"/>
      <c r="AB32" s="386"/>
      <c r="AC32" s="397"/>
      <c r="AD32" s="398"/>
      <c r="AE32" s="207"/>
      <c r="AF32" s="208"/>
      <c r="AG32" s="673"/>
      <c r="AH32" s="674"/>
      <c r="AI32" s="675"/>
    </row>
    <row r="33" spans="1:35" s="345" customFormat="1" ht="18.75" customHeight="1" x14ac:dyDescent="0.15">
      <c r="A33" s="202"/>
      <c r="B33" s="387"/>
      <c r="C33" s="203"/>
      <c r="D33" s="204"/>
      <c r="E33" s="204"/>
      <c r="F33" s="205"/>
      <c r="G33" s="224"/>
      <c r="H33" s="205"/>
      <c r="I33" s="224"/>
      <c r="J33" s="207"/>
      <c r="K33" s="380"/>
      <c r="L33" s="381"/>
      <c r="M33" s="382"/>
      <c r="N33" s="380"/>
      <c r="O33" s="381"/>
      <c r="P33" s="381"/>
      <c r="Q33" s="381"/>
      <c r="R33" s="381"/>
      <c r="S33" s="381"/>
      <c r="T33" s="381"/>
      <c r="U33" s="381"/>
      <c r="V33" s="382"/>
      <c r="W33" s="205"/>
      <c r="X33" s="383"/>
      <c r="Y33" s="205"/>
      <c r="Z33" s="384"/>
      <c r="AA33" s="385"/>
      <c r="AB33" s="386"/>
      <c r="AC33" s="397"/>
      <c r="AD33" s="398"/>
      <c r="AE33" s="207"/>
      <c r="AF33" s="208"/>
      <c r="AG33" s="673"/>
      <c r="AH33" s="674"/>
      <c r="AI33" s="675"/>
    </row>
    <row r="34" spans="1:35" s="345" customFormat="1" ht="18.75" customHeight="1" x14ac:dyDescent="0.15">
      <c r="A34" s="202"/>
      <c r="B34" s="387"/>
      <c r="C34" s="203"/>
      <c r="D34" s="204"/>
      <c r="E34" s="204"/>
      <c r="F34" s="205"/>
      <c r="G34" s="224"/>
      <c r="H34" s="205"/>
      <c r="I34" s="224"/>
      <c r="J34" s="207"/>
      <c r="K34" s="380"/>
      <c r="L34" s="381"/>
      <c r="M34" s="382"/>
      <c r="N34" s="380"/>
      <c r="O34" s="381"/>
      <c r="P34" s="381"/>
      <c r="Q34" s="381"/>
      <c r="R34" s="381"/>
      <c r="S34" s="381"/>
      <c r="T34" s="381"/>
      <c r="U34" s="381"/>
      <c r="V34" s="382"/>
      <c r="W34" s="205"/>
      <c r="X34" s="383"/>
      <c r="Y34" s="205"/>
      <c r="Z34" s="384"/>
      <c r="AA34" s="385"/>
      <c r="AB34" s="386"/>
      <c r="AC34" s="397"/>
      <c r="AD34" s="398"/>
      <c r="AE34" s="207"/>
      <c r="AF34" s="208"/>
      <c r="AG34" s="739"/>
      <c r="AH34" s="740"/>
      <c r="AI34" s="741"/>
    </row>
    <row r="35" spans="1:35" s="345" customFormat="1" ht="18.75" customHeight="1" x14ac:dyDescent="0.15">
      <c r="A35" s="202"/>
      <c r="B35" s="387"/>
      <c r="C35" s="203"/>
      <c r="D35" s="204"/>
      <c r="E35" s="204"/>
      <c r="F35" s="205"/>
      <c r="G35" s="224"/>
      <c r="H35" s="205"/>
      <c r="I35" s="224"/>
      <c r="J35" s="207"/>
      <c r="K35" s="380"/>
      <c r="L35" s="381"/>
      <c r="M35" s="382"/>
      <c r="N35" s="380"/>
      <c r="O35" s="381"/>
      <c r="P35" s="381"/>
      <c r="Q35" s="381"/>
      <c r="R35" s="381"/>
      <c r="S35" s="381"/>
      <c r="T35" s="381"/>
      <c r="U35" s="381"/>
      <c r="V35" s="382"/>
      <c r="W35" s="205"/>
      <c r="X35" s="383"/>
      <c r="Y35" s="205"/>
      <c r="Z35" s="384"/>
      <c r="AA35" s="385"/>
      <c r="AB35" s="386"/>
      <c r="AC35" s="397"/>
      <c r="AD35" s="398"/>
      <c r="AE35" s="207"/>
      <c r="AF35" s="208"/>
      <c r="AG35" s="739"/>
      <c r="AH35" s="740"/>
      <c r="AI35" s="741"/>
    </row>
    <row r="36" spans="1:35" s="345" customFormat="1" ht="18.75" customHeight="1" x14ac:dyDescent="0.15">
      <c r="A36" s="202"/>
      <c r="B36" s="387"/>
      <c r="C36" s="203"/>
      <c r="D36" s="204"/>
      <c r="E36" s="204"/>
      <c r="F36" s="205"/>
      <c r="G36" s="224"/>
      <c r="H36" s="205"/>
      <c r="I36" s="224"/>
      <c r="J36" s="207"/>
      <c r="K36" s="380"/>
      <c r="L36" s="381"/>
      <c r="M36" s="382"/>
      <c r="N36" s="380"/>
      <c r="O36" s="381"/>
      <c r="P36" s="381"/>
      <c r="Q36" s="381"/>
      <c r="R36" s="381"/>
      <c r="S36" s="381"/>
      <c r="T36" s="381"/>
      <c r="U36" s="381"/>
      <c r="V36" s="382"/>
      <c r="W36" s="205"/>
      <c r="X36" s="383"/>
      <c r="Y36" s="205"/>
      <c r="Z36" s="384"/>
      <c r="AA36" s="385"/>
      <c r="AB36" s="386"/>
      <c r="AC36" s="397"/>
      <c r="AD36" s="398"/>
      <c r="AE36" s="207"/>
      <c r="AF36" s="208"/>
      <c r="AG36" s="739"/>
      <c r="AH36" s="740"/>
      <c r="AI36" s="741"/>
    </row>
    <row r="37" spans="1:35" s="345" customFormat="1" ht="18.75" customHeight="1" x14ac:dyDescent="0.15">
      <c r="A37" s="202"/>
      <c r="B37" s="387"/>
      <c r="C37" s="203"/>
      <c r="D37" s="204"/>
      <c r="E37" s="204"/>
      <c r="F37" s="205"/>
      <c r="G37" s="224"/>
      <c r="H37" s="205"/>
      <c r="I37" s="224"/>
      <c r="J37" s="207"/>
      <c r="K37" s="380"/>
      <c r="L37" s="381"/>
      <c r="M37" s="382"/>
      <c r="N37" s="380"/>
      <c r="O37" s="381"/>
      <c r="P37" s="381"/>
      <c r="Q37" s="381"/>
      <c r="R37" s="381"/>
      <c r="S37" s="381"/>
      <c r="T37" s="381"/>
      <c r="U37" s="381"/>
      <c r="V37" s="382"/>
      <c r="W37" s="205"/>
      <c r="X37" s="383"/>
      <c r="Y37" s="205"/>
      <c r="Z37" s="384"/>
      <c r="AA37" s="385"/>
      <c r="AB37" s="386"/>
      <c r="AC37" s="397"/>
      <c r="AD37" s="398"/>
      <c r="AE37" s="207"/>
      <c r="AF37" s="208"/>
      <c r="AG37" s="739"/>
      <c r="AH37" s="740"/>
      <c r="AI37" s="741"/>
    </row>
    <row r="38" spans="1:35" s="345" customFormat="1" ht="18.75" customHeight="1" thickBot="1" x14ac:dyDescent="0.2">
      <c r="A38" s="202"/>
      <c r="B38" s="387"/>
      <c r="C38" s="203"/>
      <c r="D38" s="204"/>
      <c r="E38" s="204"/>
      <c r="F38" s="205"/>
      <c r="G38" s="206"/>
      <c r="H38" s="205"/>
      <c r="I38" s="224"/>
      <c r="J38" s="207"/>
      <c r="K38" s="380"/>
      <c r="L38" s="381"/>
      <c r="M38" s="382"/>
      <c r="N38" s="380"/>
      <c r="O38" s="381"/>
      <c r="P38" s="381"/>
      <c r="Q38" s="381"/>
      <c r="R38" s="381"/>
      <c r="S38" s="381"/>
      <c r="T38" s="381"/>
      <c r="U38" s="381"/>
      <c r="V38" s="382"/>
      <c r="W38" s="205"/>
      <c r="X38" s="383"/>
      <c r="Y38" s="205"/>
      <c r="Z38" s="384"/>
      <c r="AA38" s="385"/>
      <c r="AB38" s="386"/>
      <c r="AC38" s="397"/>
      <c r="AD38" s="398"/>
      <c r="AE38" s="207"/>
      <c r="AF38" s="208"/>
      <c r="AG38" s="742"/>
      <c r="AH38" s="743"/>
      <c r="AI38" s="744"/>
    </row>
    <row r="39" spans="1:35" s="362" customFormat="1" ht="18.75" customHeight="1" thickBot="1" x14ac:dyDescent="0.2">
      <c r="A39" s="606" t="s">
        <v>21</v>
      </c>
      <c r="B39" s="672"/>
      <c r="C39" s="672"/>
      <c r="D39" s="672"/>
      <c r="E39" s="672"/>
      <c r="F39" s="672"/>
      <c r="G39" s="672"/>
      <c r="H39" s="672"/>
      <c r="I39" s="672"/>
      <c r="J39" s="212"/>
      <c r="K39" s="213" t="s">
        <v>155</v>
      </c>
      <c r="L39" s="214" t="s">
        <v>155</v>
      </c>
      <c r="M39" s="215" t="s">
        <v>155</v>
      </c>
      <c r="N39" s="213" t="s">
        <v>155</v>
      </c>
      <c r="O39" s="214" t="s">
        <v>155</v>
      </c>
      <c r="P39" s="214" t="s">
        <v>155</v>
      </c>
      <c r="Q39" s="214" t="s">
        <v>155</v>
      </c>
      <c r="R39" s="214" t="s">
        <v>155</v>
      </c>
      <c r="S39" s="214" t="s">
        <v>155</v>
      </c>
      <c r="T39" s="214" t="s">
        <v>155</v>
      </c>
      <c r="U39" s="214" t="s">
        <v>155</v>
      </c>
      <c r="V39" s="215" t="s">
        <v>155</v>
      </c>
      <c r="W39" s="213" t="s">
        <v>155</v>
      </c>
      <c r="X39" s="216" t="s">
        <v>155</v>
      </c>
      <c r="Y39" s="213" t="s">
        <v>155</v>
      </c>
      <c r="Z39" s="217" t="s">
        <v>155</v>
      </c>
      <c r="AA39" s="218" t="s">
        <v>155</v>
      </c>
      <c r="AB39" s="219" t="s">
        <v>155</v>
      </c>
      <c r="AC39" s="225" t="s">
        <v>155</v>
      </c>
      <c r="AD39" s="215" t="s">
        <v>155</v>
      </c>
      <c r="AE39" s="220"/>
      <c r="AF39" s="220"/>
      <c r="AG39" s="609"/>
      <c r="AH39" s="610"/>
      <c r="AI39" s="611"/>
    </row>
    <row r="40" spans="1:35" s="267" customFormat="1" ht="16.5" customHeight="1" x14ac:dyDescent="0.15">
      <c r="A40" s="267" t="s">
        <v>26</v>
      </c>
      <c r="B40" s="399"/>
      <c r="C40" s="400"/>
    </row>
    <row r="41" spans="1:35" s="403" customFormat="1" ht="14.25" customHeight="1" x14ac:dyDescent="0.15">
      <c r="A41" s="135" t="s">
        <v>159</v>
      </c>
      <c r="B41" s="401"/>
      <c r="C41" s="402"/>
      <c r="Z41" s="404"/>
      <c r="AA41" s="404"/>
      <c r="AC41" s="404"/>
    </row>
    <row r="42" spans="1:35" s="403" customFormat="1" ht="11.25" x14ac:dyDescent="0.15">
      <c r="A42" s="135" t="s">
        <v>71</v>
      </c>
      <c r="C42" s="402"/>
    </row>
    <row r="43" spans="1:35" s="403" customFormat="1" ht="10.5" customHeight="1" x14ac:dyDescent="0.15">
      <c r="A43" s="135" t="s">
        <v>274</v>
      </c>
      <c r="B43" s="401"/>
      <c r="C43" s="402"/>
    </row>
    <row r="44" spans="1:35" s="267" customFormat="1" ht="10.5" customHeight="1" x14ac:dyDescent="0.15">
      <c r="B44" s="399"/>
      <c r="C44" s="400"/>
    </row>
    <row r="45" spans="1:35" ht="18.75" customHeight="1" x14ac:dyDescent="0.15"/>
    <row r="46" spans="1:35" ht="18.75" customHeight="1" x14ac:dyDescent="0.15"/>
    <row r="47" spans="1:35" ht="18.75" customHeight="1" x14ac:dyDescent="0.15"/>
    <row r="48" spans="1:35" ht="18.75" customHeight="1" x14ac:dyDescent="0.15"/>
    <row r="49" ht="18.75" customHeight="1" x14ac:dyDescent="0.15"/>
    <row r="50" ht="18.75" customHeight="1" x14ac:dyDescent="0.15"/>
    <row r="51" ht="18.75" customHeight="1" x14ac:dyDescent="0.15"/>
    <row r="52" ht="18.75" customHeight="1" x14ac:dyDescent="0.15"/>
    <row r="53" ht="18.75" customHeight="1" x14ac:dyDescent="0.15"/>
    <row r="54" ht="18.75" customHeight="1" x14ac:dyDescent="0.15"/>
    <row r="55" ht="18.75" customHeight="1" x14ac:dyDescent="0.15"/>
    <row r="56" ht="18.75" customHeight="1" x14ac:dyDescent="0.15"/>
    <row r="57" ht="18.75" customHeight="1" x14ac:dyDescent="0.15"/>
    <row r="58" ht="18.75" customHeight="1" x14ac:dyDescent="0.15"/>
    <row r="59" ht="18.75" customHeight="1" x14ac:dyDescent="0.15"/>
    <row r="60" ht="18.75" customHeight="1" x14ac:dyDescent="0.15"/>
    <row r="61" ht="18.75" customHeight="1" x14ac:dyDescent="0.15"/>
    <row r="62" ht="18.75" customHeight="1" x14ac:dyDescent="0.15"/>
    <row r="63" ht="18.75" customHeight="1" x14ac:dyDescent="0.15"/>
    <row r="64" ht="18.75" customHeight="1" x14ac:dyDescent="0.15"/>
    <row r="65" ht="18.75" customHeight="1" x14ac:dyDescent="0.15"/>
    <row r="66" ht="18.75" customHeight="1" x14ac:dyDescent="0.15"/>
    <row r="67" ht="18.75" customHeight="1" x14ac:dyDescent="0.15"/>
    <row r="68" ht="18.75" customHeight="1" x14ac:dyDescent="0.15"/>
    <row r="69" ht="18.75" customHeight="1" x14ac:dyDescent="0.15"/>
    <row r="70" ht="18.75" customHeight="1" x14ac:dyDescent="0.15"/>
    <row r="71" ht="18.75" customHeight="1" x14ac:dyDescent="0.15"/>
    <row r="72" ht="18.75" customHeight="1" x14ac:dyDescent="0.15"/>
    <row r="73" ht="18.75" customHeight="1" x14ac:dyDescent="0.15"/>
    <row r="74" ht="18.75" customHeight="1" x14ac:dyDescent="0.15"/>
    <row r="75" ht="18.75" customHeight="1" x14ac:dyDescent="0.15"/>
    <row r="76" ht="18.75" customHeight="1" x14ac:dyDescent="0.15"/>
    <row r="77" ht="18.75" customHeight="1" x14ac:dyDescent="0.15"/>
    <row r="78" ht="18.75" customHeight="1" x14ac:dyDescent="0.15"/>
    <row r="79" ht="18.75" customHeight="1" x14ac:dyDescent="0.15"/>
    <row r="80" ht="18.75" customHeight="1" x14ac:dyDescent="0.15"/>
    <row r="81" ht="18.75" customHeight="1" x14ac:dyDescent="0.15"/>
    <row r="82" ht="18.75" customHeight="1" x14ac:dyDescent="0.15"/>
    <row r="83" ht="18.75" customHeight="1" x14ac:dyDescent="0.15"/>
    <row r="84" ht="18.75" customHeight="1" x14ac:dyDescent="0.15"/>
    <row r="85" ht="18.75" customHeight="1" x14ac:dyDescent="0.15"/>
    <row r="86" ht="18.75" customHeight="1" x14ac:dyDescent="0.15"/>
    <row r="87" ht="18.75" customHeight="1" x14ac:dyDescent="0.15"/>
    <row r="88" ht="18.75" customHeight="1" x14ac:dyDescent="0.15"/>
    <row r="89" ht="18.75" customHeight="1" x14ac:dyDescent="0.15"/>
    <row r="90" ht="18.75" customHeight="1" x14ac:dyDescent="0.15"/>
    <row r="91" ht="18.75" customHeight="1" x14ac:dyDescent="0.15"/>
    <row r="92" ht="18.75" customHeight="1" x14ac:dyDescent="0.15"/>
    <row r="93" ht="18.75" customHeight="1" x14ac:dyDescent="0.15"/>
    <row r="94" ht="18.75" customHeight="1" x14ac:dyDescent="0.15"/>
    <row r="95" ht="18.75" customHeight="1" x14ac:dyDescent="0.15"/>
    <row r="96" ht="18.75" customHeight="1" x14ac:dyDescent="0.15"/>
    <row r="97" ht="18.75" customHeight="1" x14ac:dyDescent="0.15"/>
    <row r="98" ht="18.75" customHeight="1" x14ac:dyDescent="0.15"/>
    <row r="99" ht="18.75" customHeight="1" x14ac:dyDescent="0.15"/>
    <row r="100" ht="18.75" customHeight="1" x14ac:dyDescent="0.15"/>
    <row r="101" ht="18.75" customHeight="1" x14ac:dyDescent="0.15"/>
    <row r="102" ht="18.75" customHeight="1" x14ac:dyDescent="0.15"/>
    <row r="103" ht="18.75" customHeight="1" x14ac:dyDescent="0.15"/>
    <row r="104" ht="18.75" customHeight="1" x14ac:dyDescent="0.15"/>
    <row r="105" ht="18.75" customHeight="1" x14ac:dyDescent="0.15"/>
    <row r="106" ht="18.75" customHeight="1" x14ac:dyDescent="0.15"/>
    <row r="107" ht="18.75" customHeight="1" x14ac:dyDescent="0.15"/>
    <row r="108" ht="18.75" customHeight="1" x14ac:dyDescent="0.15"/>
    <row r="109" ht="18.75" customHeight="1" x14ac:dyDescent="0.15"/>
    <row r="110" ht="18.75" customHeight="1" x14ac:dyDescent="0.15"/>
    <row r="111" ht="18.75" customHeight="1" x14ac:dyDescent="0.15"/>
  </sheetData>
  <mergeCells count="71">
    <mergeCell ref="W1:Y1"/>
    <mergeCell ref="Z1:AF1"/>
    <mergeCell ref="AH1:AI1"/>
    <mergeCell ref="W2:Y2"/>
    <mergeCell ref="Z2:AF2"/>
    <mergeCell ref="AH2:AI2"/>
    <mergeCell ref="A4:A8"/>
    <mergeCell ref="B4:B8"/>
    <mergeCell ref="C4:C8"/>
    <mergeCell ref="D4:D8"/>
    <mergeCell ref="E4:E8"/>
    <mergeCell ref="F4:J4"/>
    <mergeCell ref="I6:I7"/>
    <mergeCell ref="J6:J7"/>
    <mergeCell ref="K4:AD4"/>
    <mergeCell ref="AE4:AE7"/>
    <mergeCell ref="S7:S8"/>
    <mergeCell ref="T7:T8"/>
    <mergeCell ref="K7:K8"/>
    <mergeCell ref="L7:L8"/>
    <mergeCell ref="M7:M8"/>
    <mergeCell ref="N7:N8"/>
    <mergeCell ref="O7:O8"/>
    <mergeCell ref="P7:P8"/>
    <mergeCell ref="U7:U8"/>
    <mergeCell ref="V7:V8"/>
    <mergeCell ref="F5:J5"/>
    <mergeCell ref="K5:V5"/>
    <mergeCell ref="W5:AD5"/>
    <mergeCell ref="F6:F8"/>
    <mergeCell ref="G6:G7"/>
    <mergeCell ref="H6:H8"/>
    <mergeCell ref="K6:M6"/>
    <mergeCell ref="N6:V6"/>
    <mergeCell ref="W6:W8"/>
    <mergeCell ref="X6:X8"/>
    <mergeCell ref="Y6:Y8"/>
    <mergeCell ref="Z6:Z8"/>
    <mergeCell ref="Q7:Q8"/>
    <mergeCell ref="R7:R8"/>
    <mergeCell ref="AG9:AI9"/>
    <mergeCell ref="AG11:AI11"/>
    <mergeCell ref="AA6:AA8"/>
    <mergeCell ref="AB6:AB8"/>
    <mergeCell ref="AC6:AC8"/>
    <mergeCell ref="AD6:AD8"/>
    <mergeCell ref="AF4:AF7"/>
    <mergeCell ref="AG4:AI8"/>
    <mergeCell ref="AG12:AI12"/>
    <mergeCell ref="AG13:AI13"/>
    <mergeCell ref="AG14:AI14"/>
    <mergeCell ref="AG17:AI17"/>
    <mergeCell ref="AG18:AI18"/>
    <mergeCell ref="AG19:AI19"/>
    <mergeCell ref="AG35:AI35"/>
    <mergeCell ref="AG22:AI22"/>
    <mergeCell ref="AG23:AI23"/>
    <mergeCell ref="AG25:AI25"/>
    <mergeCell ref="AG26:AI26"/>
    <mergeCell ref="AG28:AI28"/>
    <mergeCell ref="AG29:AI29"/>
    <mergeCell ref="AG30:AI30"/>
    <mergeCell ref="AG31:AI31"/>
    <mergeCell ref="AG32:AI32"/>
    <mergeCell ref="AG33:AI33"/>
    <mergeCell ref="AG34:AI34"/>
    <mergeCell ref="AG36:AI36"/>
    <mergeCell ref="AG37:AI37"/>
    <mergeCell ref="AG38:AI38"/>
    <mergeCell ref="A39:I39"/>
    <mergeCell ref="AG39:AI39"/>
  </mergeCells>
  <phoneticPr fontId="2"/>
  <dataValidations count="3">
    <dataValidation type="whole" allowBlank="1" showInputMessage="1" showErrorMessage="1" sqref="B14:B38">
      <formula1>1</formula1>
      <formula2>999999</formula2>
    </dataValidation>
    <dataValidation type="list" allowBlank="1" showInputMessage="1" showErrorMessage="1" sqref="N9:V38">
      <formula1>"Ａ,Ｂ,Ｃ,Ｄ"</formula1>
    </dataValidation>
    <dataValidation type="list" allowBlank="1" showInputMessage="1" showErrorMessage="1" sqref="K9:M38">
      <formula1>"Ａ,Ｂ,Ｃ１,Ｃ２,Ｄ"</formula1>
    </dataValidation>
  </dataValidations>
  <pageMargins left="0.7" right="0.7" top="0.75" bottom="0.75" header="0.3" footer="0.3"/>
  <pageSetup paperSize="9" scale="55"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AK111"/>
  <sheetViews>
    <sheetView showGridLines="0" zoomScale="75" zoomScaleNormal="75" zoomScaleSheetLayoutView="80" workbookViewId="0">
      <selection sqref="A1:AG44"/>
    </sheetView>
  </sheetViews>
  <sheetFormatPr defaultColWidth="9.625" defaultRowHeight="14.25" x14ac:dyDescent="0.15"/>
  <cols>
    <col min="1" max="1" width="6.25" style="228" customWidth="1"/>
    <col min="2" max="2" width="15.625" style="390" customWidth="1"/>
    <col min="3" max="3" width="9" style="389" bestFit="1" customWidth="1"/>
    <col min="4" max="5" width="11.25" style="228" customWidth="1"/>
    <col min="6" max="6" width="5.5" style="228" customWidth="1"/>
    <col min="7" max="7" width="10.25" style="228" bestFit="1" customWidth="1"/>
    <col min="8" max="8" width="3.5" style="228" bestFit="1" customWidth="1"/>
    <col min="9" max="9" width="10.75" style="228" customWidth="1"/>
    <col min="10" max="10" width="12.25" style="228" bestFit="1" customWidth="1"/>
    <col min="11" max="22" width="4.25" style="228" customWidth="1"/>
    <col min="23" max="28" width="4.375" style="228" customWidth="1"/>
    <col min="29" max="29" width="11" style="228" bestFit="1" customWidth="1"/>
    <col min="30" max="30" width="10.25" style="228" bestFit="1" customWidth="1"/>
    <col min="31" max="31" width="9.75" style="228" customWidth="1"/>
    <col min="32" max="32" width="6.5" style="228" customWidth="1"/>
    <col min="33" max="33" width="8.25" style="228" customWidth="1"/>
    <col min="34" max="34" width="3.125" style="228" customWidth="1"/>
    <col min="35" max="16384" width="9.625" style="228"/>
  </cols>
  <sheetData>
    <row r="1" spans="1:37" ht="24.95" customHeight="1" x14ac:dyDescent="0.15">
      <c r="A1" s="319" t="s">
        <v>83</v>
      </c>
      <c r="B1" s="388"/>
      <c r="W1" s="726" t="s">
        <v>19</v>
      </c>
      <c r="X1" s="726"/>
      <c r="Y1" s="726"/>
      <c r="Z1" s="631"/>
      <c r="AA1" s="727"/>
      <c r="AB1" s="727"/>
      <c r="AC1" s="727"/>
      <c r="AD1" s="728"/>
      <c r="AE1" s="320" t="s">
        <v>20</v>
      </c>
      <c r="AF1" s="729"/>
      <c r="AG1" s="730"/>
    </row>
    <row r="2" spans="1:37" ht="24.95" customHeight="1" thickBot="1" x14ac:dyDescent="0.2">
      <c r="A2" s="321"/>
      <c r="W2" s="731" t="s">
        <v>17</v>
      </c>
      <c r="X2" s="731"/>
      <c r="Y2" s="731"/>
      <c r="Z2" s="634"/>
      <c r="AA2" s="732"/>
      <c r="AB2" s="732"/>
      <c r="AC2" s="732"/>
      <c r="AD2" s="733"/>
      <c r="AE2" s="322" t="s">
        <v>18</v>
      </c>
      <c r="AF2" s="734"/>
      <c r="AG2" s="735"/>
    </row>
    <row r="3" spans="1:37" ht="19.5" thickBot="1" x14ac:dyDescent="0.2">
      <c r="A3" s="363" t="s">
        <v>280</v>
      </c>
      <c r="B3" s="391"/>
      <c r="AF3" s="324"/>
      <c r="AG3" s="324" t="s">
        <v>25</v>
      </c>
    </row>
    <row r="4" spans="1:37" s="236" customFormat="1" ht="18.75" customHeight="1" thickBot="1" x14ac:dyDescent="0.2">
      <c r="A4" s="579" t="s">
        <v>28</v>
      </c>
      <c r="B4" s="751" t="s">
        <v>143</v>
      </c>
      <c r="C4" s="665" t="s">
        <v>5</v>
      </c>
      <c r="D4" s="587" t="s">
        <v>74</v>
      </c>
      <c r="E4" s="587" t="s">
        <v>144</v>
      </c>
      <c r="F4" s="556" t="s">
        <v>158</v>
      </c>
      <c r="G4" s="557"/>
      <c r="H4" s="557"/>
      <c r="I4" s="557"/>
      <c r="J4" s="558"/>
      <c r="K4" s="695" t="s">
        <v>59</v>
      </c>
      <c r="L4" s="717"/>
      <c r="M4" s="717"/>
      <c r="N4" s="717"/>
      <c r="O4" s="717"/>
      <c r="P4" s="717"/>
      <c r="Q4" s="717"/>
      <c r="R4" s="717"/>
      <c r="S4" s="717"/>
      <c r="T4" s="717"/>
      <c r="U4" s="717"/>
      <c r="V4" s="717"/>
      <c r="W4" s="717"/>
      <c r="X4" s="717"/>
      <c r="Y4" s="717"/>
      <c r="Z4" s="717"/>
      <c r="AA4" s="717"/>
      <c r="AB4" s="686"/>
      <c r="AC4" s="587" t="s">
        <v>58</v>
      </c>
      <c r="AD4" s="587" t="s">
        <v>226</v>
      </c>
      <c r="AE4" s="684" t="s">
        <v>60</v>
      </c>
      <c r="AF4" s="685"/>
      <c r="AG4" s="686"/>
    </row>
    <row r="5" spans="1:37" s="236" customFormat="1" ht="18.75" customHeight="1" thickBot="1" x14ac:dyDescent="0.2">
      <c r="A5" s="619"/>
      <c r="B5" s="752"/>
      <c r="C5" s="666"/>
      <c r="D5" s="618"/>
      <c r="E5" s="618"/>
      <c r="F5" s="695" t="s">
        <v>145</v>
      </c>
      <c r="G5" s="696"/>
      <c r="H5" s="697"/>
      <c r="I5" s="697"/>
      <c r="J5" s="698"/>
      <c r="K5" s="699" t="s">
        <v>57</v>
      </c>
      <c r="L5" s="700"/>
      <c r="M5" s="700"/>
      <c r="N5" s="700"/>
      <c r="O5" s="700"/>
      <c r="P5" s="700"/>
      <c r="Q5" s="700"/>
      <c r="R5" s="700"/>
      <c r="S5" s="700"/>
      <c r="T5" s="700"/>
      <c r="U5" s="700"/>
      <c r="V5" s="701"/>
      <c r="W5" s="556" t="s">
        <v>146</v>
      </c>
      <c r="X5" s="557"/>
      <c r="Y5" s="557"/>
      <c r="Z5" s="557"/>
      <c r="AA5" s="557"/>
      <c r="AB5" s="558"/>
      <c r="AC5" s="618"/>
      <c r="AD5" s="618"/>
      <c r="AE5" s="687"/>
      <c r="AF5" s="688"/>
      <c r="AG5" s="689"/>
    </row>
    <row r="6" spans="1:37" s="236" customFormat="1" ht="21.75" customHeight="1" thickBot="1" x14ac:dyDescent="0.2">
      <c r="A6" s="619"/>
      <c r="B6" s="752"/>
      <c r="C6" s="666"/>
      <c r="D6" s="618"/>
      <c r="E6" s="618"/>
      <c r="F6" s="702" t="s">
        <v>7</v>
      </c>
      <c r="G6" s="705" t="s">
        <v>44</v>
      </c>
      <c r="H6" s="702" t="s">
        <v>7</v>
      </c>
      <c r="I6" s="705" t="s">
        <v>44</v>
      </c>
      <c r="J6" s="716" t="s">
        <v>218</v>
      </c>
      <c r="K6" s="749" t="s">
        <v>55</v>
      </c>
      <c r="L6" s="749"/>
      <c r="M6" s="749"/>
      <c r="N6" s="707" t="s">
        <v>56</v>
      </c>
      <c r="O6" s="708"/>
      <c r="P6" s="708"/>
      <c r="Q6" s="708"/>
      <c r="R6" s="708"/>
      <c r="S6" s="708"/>
      <c r="T6" s="708"/>
      <c r="U6" s="708"/>
      <c r="V6" s="709"/>
      <c r="W6" s="695" t="s">
        <v>147</v>
      </c>
      <c r="X6" s="710" t="s">
        <v>147</v>
      </c>
      <c r="Y6" s="695" t="s">
        <v>148</v>
      </c>
      <c r="Z6" s="713" t="s">
        <v>148</v>
      </c>
      <c r="AA6" s="627" t="s">
        <v>236</v>
      </c>
      <c r="AB6" s="746" t="s">
        <v>236</v>
      </c>
      <c r="AC6" s="618"/>
      <c r="AD6" s="619"/>
      <c r="AE6" s="690"/>
      <c r="AF6" s="691"/>
      <c r="AG6" s="689"/>
    </row>
    <row r="7" spans="1:37" s="236" customFormat="1" ht="20.25" customHeight="1" thickBot="1" x14ac:dyDescent="0.2">
      <c r="A7" s="619"/>
      <c r="B7" s="752"/>
      <c r="C7" s="666"/>
      <c r="D7" s="618"/>
      <c r="E7" s="618"/>
      <c r="F7" s="703"/>
      <c r="G7" s="706"/>
      <c r="H7" s="703"/>
      <c r="I7" s="706"/>
      <c r="J7" s="622"/>
      <c r="K7" s="556" t="s">
        <v>49</v>
      </c>
      <c r="L7" s="750" t="s">
        <v>50</v>
      </c>
      <c r="M7" s="558" t="s">
        <v>51</v>
      </c>
      <c r="N7" s="556" t="s">
        <v>46</v>
      </c>
      <c r="O7" s="750" t="s">
        <v>149</v>
      </c>
      <c r="P7" s="750" t="s">
        <v>150</v>
      </c>
      <c r="Q7" s="750" t="s">
        <v>151</v>
      </c>
      <c r="R7" s="750" t="s">
        <v>47</v>
      </c>
      <c r="S7" s="750" t="s">
        <v>48</v>
      </c>
      <c r="T7" s="750" t="s">
        <v>52</v>
      </c>
      <c r="U7" s="750" t="s">
        <v>53</v>
      </c>
      <c r="V7" s="558" t="s">
        <v>54</v>
      </c>
      <c r="W7" s="690"/>
      <c r="X7" s="711"/>
      <c r="Y7" s="690"/>
      <c r="Z7" s="714"/>
      <c r="AA7" s="745"/>
      <c r="AB7" s="747"/>
      <c r="AC7" s="618"/>
      <c r="AD7" s="619"/>
      <c r="AE7" s="690"/>
      <c r="AF7" s="691"/>
      <c r="AG7" s="689"/>
      <c r="AI7" s="364"/>
      <c r="AJ7" s="364"/>
      <c r="AK7" s="364"/>
    </row>
    <row r="8" spans="1:37" s="236" customFormat="1" ht="18.75" customHeight="1" thickBot="1" x14ac:dyDescent="0.2">
      <c r="A8" s="663"/>
      <c r="B8" s="753"/>
      <c r="C8" s="667"/>
      <c r="D8" s="664"/>
      <c r="E8" s="664"/>
      <c r="F8" s="704"/>
      <c r="G8" s="365" t="s">
        <v>152</v>
      </c>
      <c r="H8" s="704"/>
      <c r="I8" s="365" t="s">
        <v>153</v>
      </c>
      <c r="J8" s="243" t="s">
        <v>184</v>
      </c>
      <c r="K8" s="556"/>
      <c r="L8" s="750"/>
      <c r="M8" s="558"/>
      <c r="N8" s="556"/>
      <c r="O8" s="750"/>
      <c r="P8" s="750"/>
      <c r="Q8" s="750"/>
      <c r="R8" s="750"/>
      <c r="S8" s="750"/>
      <c r="T8" s="750"/>
      <c r="U8" s="750"/>
      <c r="V8" s="558"/>
      <c r="W8" s="692"/>
      <c r="X8" s="712"/>
      <c r="Y8" s="692"/>
      <c r="Z8" s="715"/>
      <c r="AA8" s="628"/>
      <c r="AB8" s="748"/>
      <c r="AC8" s="243" t="s">
        <v>221</v>
      </c>
      <c r="AD8" s="243" t="s">
        <v>185</v>
      </c>
      <c r="AE8" s="692"/>
      <c r="AF8" s="693"/>
      <c r="AG8" s="694"/>
    </row>
    <row r="9" spans="1:37" s="345" customFormat="1" ht="18.75" customHeight="1" x14ac:dyDescent="0.15">
      <c r="A9" s="188"/>
      <c r="B9" s="392"/>
      <c r="C9" s="221"/>
      <c r="D9" s="190"/>
      <c r="E9" s="190"/>
      <c r="F9" s="191"/>
      <c r="G9" s="222"/>
      <c r="H9" s="191"/>
      <c r="I9" s="222"/>
      <c r="J9" s="193"/>
      <c r="K9" s="366"/>
      <c r="L9" s="367"/>
      <c r="M9" s="368"/>
      <c r="N9" s="366"/>
      <c r="O9" s="367"/>
      <c r="P9" s="367"/>
      <c r="Q9" s="367"/>
      <c r="R9" s="367"/>
      <c r="S9" s="367"/>
      <c r="T9" s="367"/>
      <c r="U9" s="367"/>
      <c r="V9" s="368"/>
      <c r="W9" s="191"/>
      <c r="X9" s="369"/>
      <c r="Y9" s="191"/>
      <c r="Z9" s="370"/>
      <c r="AA9" s="393"/>
      <c r="AB9" s="394"/>
      <c r="AC9" s="226"/>
      <c r="AD9" s="194"/>
      <c r="AE9" s="754"/>
      <c r="AF9" s="755"/>
      <c r="AG9" s="756"/>
    </row>
    <row r="10" spans="1:37" s="345" customFormat="1" ht="18.75" customHeight="1" x14ac:dyDescent="0.15">
      <c r="A10" s="195"/>
      <c r="B10" s="387"/>
      <c r="C10" s="196"/>
      <c r="D10" s="197"/>
      <c r="E10" s="197"/>
      <c r="F10" s="198"/>
      <c r="G10" s="223"/>
      <c r="H10" s="198"/>
      <c r="I10" s="223"/>
      <c r="J10" s="200"/>
      <c r="K10" s="373"/>
      <c r="L10" s="374"/>
      <c r="M10" s="375"/>
      <c r="N10" s="373"/>
      <c r="O10" s="374"/>
      <c r="P10" s="374"/>
      <c r="Q10" s="374"/>
      <c r="R10" s="374"/>
      <c r="S10" s="374"/>
      <c r="T10" s="374"/>
      <c r="U10" s="374"/>
      <c r="V10" s="375"/>
      <c r="W10" s="198"/>
      <c r="X10" s="376"/>
      <c r="Y10" s="198"/>
      <c r="Z10" s="377"/>
      <c r="AA10" s="395"/>
      <c r="AB10" s="396"/>
      <c r="AC10" s="200"/>
      <c r="AD10" s="201"/>
      <c r="AE10" s="673"/>
      <c r="AF10" s="674"/>
      <c r="AG10" s="675"/>
    </row>
    <row r="11" spans="1:37" s="345" customFormat="1" ht="18.75" customHeight="1" x14ac:dyDescent="0.15">
      <c r="A11" s="202"/>
      <c r="B11" s="387"/>
      <c r="C11" s="203"/>
      <c r="D11" s="204"/>
      <c r="E11" s="204"/>
      <c r="F11" s="205"/>
      <c r="G11" s="224"/>
      <c r="H11" s="205"/>
      <c r="I11" s="224"/>
      <c r="J11" s="207"/>
      <c r="K11" s="380"/>
      <c r="L11" s="381"/>
      <c r="M11" s="382"/>
      <c r="N11" s="380"/>
      <c r="O11" s="381"/>
      <c r="P11" s="381"/>
      <c r="Q11" s="381"/>
      <c r="R11" s="381"/>
      <c r="S11" s="381"/>
      <c r="T11" s="381"/>
      <c r="U11" s="381"/>
      <c r="V11" s="382"/>
      <c r="W11" s="198"/>
      <c r="X11" s="376"/>
      <c r="Y11" s="198"/>
      <c r="Z11" s="377"/>
      <c r="AA11" s="395"/>
      <c r="AB11" s="396"/>
      <c r="AC11" s="207"/>
      <c r="AD11" s="208"/>
      <c r="AE11" s="673"/>
      <c r="AF11" s="674"/>
      <c r="AG11" s="675"/>
    </row>
    <row r="12" spans="1:37" s="345" customFormat="1" ht="18.75" customHeight="1" x14ac:dyDescent="0.15">
      <c r="A12" s="202"/>
      <c r="B12" s="387"/>
      <c r="C12" s="203"/>
      <c r="D12" s="204"/>
      <c r="E12" s="204"/>
      <c r="F12" s="205"/>
      <c r="G12" s="224"/>
      <c r="H12" s="205"/>
      <c r="I12" s="224"/>
      <c r="J12" s="207"/>
      <c r="K12" s="380"/>
      <c r="L12" s="381"/>
      <c r="M12" s="382"/>
      <c r="N12" s="380"/>
      <c r="O12" s="381"/>
      <c r="P12" s="381"/>
      <c r="Q12" s="381"/>
      <c r="R12" s="381"/>
      <c r="S12" s="381"/>
      <c r="T12" s="381"/>
      <c r="U12" s="381"/>
      <c r="V12" s="382"/>
      <c r="W12" s="205"/>
      <c r="X12" s="383"/>
      <c r="Y12" s="205"/>
      <c r="Z12" s="384"/>
      <c r="AA12" s="397"/>
      <c r="AB12" s="398"/>
      <c r="AC12" s="207"/>
      <c r="AD12" s="208"/>
      <c r="AE12" s="673"/>
      <c r="AF12" s="674"/>
      <c r="AG12" s="675"/>
    </row>
    <row r="13" spans="1:37" s="345" customFormat="1" ht="18.75" customHeight="1" x14ac:dyDescent="0.15">
      <c r="A13" s="202"/>
      <c r="B13" s="387"/>
      <c r="C13" s="203"/>
      <c r="D13" s="204"/>
      <c r="E13" s="204"/>
      <c r="F13" s="205"/>
      <c r="G13" s="224"/>
      <c r="H13" s="205"/>
      <c r="I13" s="224"/>
      <c r="J13" s="207"/>
      <c r="K13" s="380"/>
      <c r="L13" s="381"/>
      <c r="M13" s="382"/>
      <c r="N13" s="380"/>
      <c r="O13" s="381"/>
      <c r="P13" s="381"/>
      <c r="Q13" s="381"/>
      <c r="R13" s="381"/>
      <c r="S13" s="381"/>
      <c r="T13" s="381"/>
      <c r="U13" s="381"/>
      <c r="V13" s="382"/>
      <c r="W13" s="205"/>
      <c r="X13" s="383"/>
      <c r="Y13" s="205"/>
      <c r="Z13" s="384"/>
      <c r="AA13" s="397"/>
      <c r="AB13" s="398"/>
      <c r="AC13" s="207"/>
      <c r="AD13" s="208"/>
      <c r="AE13" s="673"/>
      <c r="AF13" s="674"/>
      <c r="AG13" s="675"/>
    </row>
    <row r="14" spans="1:37" s="345" customFormat="1" ht="18.75" customHeight="1" x14ac:dyDescent="0.15">
      <c r="A14" s="202"/>
      <c r="B14" s="387"/>
      <c r="C14" s="203"/>
      <c r="D14" s="204"/>
      <c r="E14" s="204"/>
      <c r="F14" s="205"/>
      <c r="G14" s="224"/>
      <c r="H14" s="205"/>
      <c r="I14" s="224"/>
      <c r="J14" s="207"/>
      <c r="K14" s="380"/>
      <c r="L14" s="381"/>
      <c r="M14" s="382"/>
      <c r="N14" s="380"/>
      <c r="O14" s="381"/>
      <c r="P14" s="381"/>
      <c r="Q14" s="381"/>
      <c r="R14" s="381"/>
      <c r="S14" s="381"/>
      <c r="T14" s="381"/>
      <c r="U14" s="381"/>
      <c r="V14" s="382"/>
      <c r="W14" s="205"/>
      <c r="X14" s="383"/>
      <c r="Y14" s="205"/>
      <c r="Z14" s="384"/>
      <c r="AA14" s="397"/>
      <c r="AB14" s="398"/>
      <c r="AC14" s="207"/>
      <c r="AD14" s="208"/>
      <c r="AE14" s="673"/>
      <c r="AF14" s="674"/>
      <c r="AG14" s="675"/>
    </row>
    <row r="15" spans="1:37" s="345" customFormat="1" ht="18.75" customHeight="1" x14ac:dyDescent="0.15">
      <c r="A15" s="202"/>
      <c r="B15" s="387"/>
      <c r="C15" s="203"/>
      <c r="D15" s="204"/>
      <c r="E15" s="204"/>
      <c r="F15" s="205"/>
      <c r="G15" s="224"/>
      <c r="H15" s="205"/>
      <c r="I15" s="224"/>
      <c r="J15" s="207"/>
      <c r="K15" s="380"/>
      <c r="L15" s="381"/>
      <c r="M15" s="382"/>
      <c r="N15" s="380"/>
      <c r="O15" s="381"/>
      <c r="P15" s="381"/>
      <c r="Q15" s="381"/>
      <c r="R15" s="381"/>
      <c r="S15" s="381"/>
      <c r="T15" s="381"/>
      <c r="U15" s="381"/>
      <c r="V15" s="382"/>
      <c r="W15" s="205"/>
      <c r="X15" s="383"/>
      <c r="Y15" s="205"/>
      <c r="Z15" s="384"/>
      <c r="AA15" s="397"/>
      <c r="AB15" s="398"/>
      <c r="AC15" s="207"/>
      <c r="AD15" s="208"/>
      <c r="AE15" s="673"/>
      <c r="AF15" s="674"/>
      <c r="AG15" s="675"/>
    </row>
    <row r="16" spans="1:37" s="345" customFormat="1" ht="18.75" customHeight="1" x14ac:dyDescent="0.15">
      <c r="A16" s="202"/>
      <c r="B16" s="387"/>
      <c r="C16" s="203"/>
      <c r="D16" s="204"/>
      <c r="E16" s="204"/>
      <c r="F16" s="205"/>
      <c r="G16" s="224"/>
      <c r="H16" s="205"/>
      <c r="I16" s="224"/>
      <c r="J16" s="207"/>
      <c r="K16" s="380"/>
      <c r="L16" s="381"/>
      <c r="M16" s="382"/>
      <c r="N16" s="380"/>
      <c r="O16" s="381"/>
      <c r="P16" s="381"/>
      <c r="Q16" s="381"/>
      <c r="R16" s="381"/>
      <c r="S16" s="381"/>
      <c r="T16" s="381"/>
      <c r="U16" s="381"/>
      <c r="V16" s="382"/>
      <c r="W16" s="205"/>
      <c r="X16" s="383"/>
      <c r="Y16" s="205"/>
      <c r="Z16" s="384"/>
      <c r="AA16" s="397"/>
      <c r="AB16" s="398"/>
      <c r="AC16" s="207"/>
      <c r="AD16" s="208"/>
      <c r="AE16" s="673"/>
      <c r="AF16" s="674"/>
      <c r="AG16" s="675"/>
    </row>
    <row r="17" spans="1:33" s="345" customFormat="1" ht="18.75" customHeight="1" x14ac:dyDescent="0.15">
      <c r="A17" s="202"/>
      <c r="B17" s="387"/>
      <c r="C17" s="203"/>
      <c r="D17" s="204"/>
      <c r="E17" s="204"/>
      <c r="F17" s="205"/>
      <c r="G17" s="224"/>
      <c r="H17" s="205"/>
      <c r="I17" s="224"/>
      <c r="J17" s="207"/>
      <c r="K17" s="380"/>
      <c r="L17" s="381"/>
      <c r="M17" s="382"/>
      <c r="N17" s="380"/>
      <c r="O17" s="381"/>
      <c r="P17" s="381"/>
      <c r="Q17" s="381"/>
      <c r="R17" s="381"/>
      <c r="S17" s="381"/>
      <c r="T17" s="381"/>
      <c r="U17" s="381"/>
      <c r="V17" s="382"/>
      <c r="W17" s="205"/>
      <c r="X17" s="383"/>
      <c r="Y17" s="205"/>
      <c r="Z17" s="384"/>
      <c r="AA17" s="397"/>
      <c r="AB17" s="398"/>
      <c r="AC17" s="207"/>
      <c r="AD17" s="208"/>
      <c r="AE17" s="673"/>
      <c r="AF17" s="674"/>
      <c r="AG17" s="675"/>
    </row>
    <row r="18" spans="1:33" s="345" customFormat="1" ht="18.75" customHeight="1" x14ac:dyDescent="0.15">
      <c r="A18" s="202"/>
      <c r="B18" s="387"/>
      <c r="C18" s="203"/>
      <c r="D18" s="204"/>
      <c r="E18" s="204"/>
      <c r="F18" s="205"/>
      <c r="G18" s="224"/>
      <c r="H18" s="205"/>
      <c r="I18" s="224"/>
      <c r="J18" s="207"/>
      <c r="K18" s="380"/>
      <c r="L18" s="381"/>
      <c r="M18" s="382"/>
      <c r="N18" s="380"/>
      <c r="O18" s="381"/>
      <c r="P18" s="381"/>
      <c r="Q18" s="381"/>
      <c r="R18" s="381"/>
      <c r="S18" s="381"/>
      <c r="T18" s="381"/>
      <c r="U18" s="381"/>
      <c r="V18" s="382"/>
      <c r="W18" s="205"/>
      <c r="X18" s="383"/>
      <c r="Y18" s="205"/>
      <c r="Z18" s="384"/>
      <c r="AA18" s="397"/>
      <c r="AB18" s="398"/>
      <c r="AC18" s="207"/>
      <c r="AD18" s="208"/>
      <c r="AE18" s="673"/>
      <c r="AF18" s="674"/>
      <c r="AG18" s="675"/>
    </row>
    <row r="19" spans="1:33" s="345" customFormat="1" ht="18.75" customHeight="1" x14ac:dyDescent="0.15">
      <c r="A19" s="202"/>
      <c r="B19" s="387"/>
      <c r="C19" s="203"/>
      <c r="D19" s="204"/>
      <c r="E19" s="204"/>
      <c r="F19" s="205"/>
      <c r="G19" s="224"/>
      <c r="H19" s="205"/>
      <c r="I19" s="224"/>
      <c r="J19" s="207"/>
      <c r="K19" s="380"/>
      <c r="L19" s="381"/>
      <c r="M19" s="382"/>
      <c r="N19" s="380"/>
      <c r="O19" s="381"/>
      <c r="P19" s="381"/>
      <c r="Q19" s="381"/>
      <c r="R19" s="381"/>
      <c r="S19" s="381"/>
      <c r="T19" s="381"/>
      <c r="U19" s="381"/>
      <c r="V19" s="382"/>
      <c r="W19" s="205"/>
      <c r="X19" s="383"/>
      <c r="Y19" s="205"/>
      <c r="Z19" s="384"/>
      <c r="AA19" s="397"/>
      <c r="AB19" s="398"/>
      <c r="AC19" s="207"/>
      <c r="AD19" s="208"/>
      <c r="AE19" s="673"/>
      <c r="AF19" s="674"/>
      <c r="AG19" s="675"/>
    </row>
    <row r="20" spans="1:33" s="345" customFormat="1" ht="18.75" customHeight="1" x14ac:dyDescent="0.15">
      <c r="A20" s="202"/>
      <c r="B20" s="387"/>
      <c r="C20" s="203"/>
      <c r="D20" s="204"/>
      <c r="E20" s="204"/>
      <c r="F20" s="205"/>
      <c r="G20" s="224"/>
      <c r="H20" s="205"/>
      <c r="I20" s="224"/>
      <c r="J20" s="207"/>
      <c r="K20" s="380"/>
      <c r="L20" s="381"/>
      <c r="M20" s="382"/>
      <c r="N20" s="380"/>
      <c r="O20" s="381"/>
      <c r="P20" s="381"/>
      <c r="Q20" s="381"/>
      <c r="R20" s="381"/>
      <c r="S20" s="381"/>
      <c r="T20" s="381"/>
      <c r="U20" s="381"/>
      <c r="V20" s="382"/>
      <c r="W20" s="205"/>
      <c r="X20" s="383"/>
      <c r="Y20" s="205"/>
      <c r="Z20" s="384"/>
      <c r="AA20" s="397"/>
      <c r="AB20" s="398"/>
      <c r="AC20" s="207"/>
      <c r="AD20" s="208"/>
      <c r="AE20" s="673"/>
      <c r="AF20" s="674"/>
      <c r="AG20" s="675"/>
    </row>
    <row r="21" spans="1:33" s="345" customFormat="1" ht="18.75" customHeight="1" x14ac:dyDescent="0.15">
      <c r="A21" s="202"/>
      <c r="B21" s="387"/>
      <c r="C21" s="203"/>
      <c r="D21" s="204"/>
      <c r="E21" s="204"/>
      <c r="F21" s="205"/>
      <c r="G21" s="224"/>
      <c r="H21" s="205"/>
      <c r="I21" s="224"/>
      <c r="J21" s="207"/>
      <c r="K21" s="380"/>
      <c r="L21" s="381"/>
      <c r="M21" s="382"/>
      <c r="N21" s="380"/>
      <c r="O21" s="381"/>
      <c r="P21" s="381"/>
      <c r="Q21" s="381"/>
      <c r="R21" s="381"/>
      <c r="S21" s="381"/>
      <c r="T21" s="381"/>
      <c r="U21" s="381"/>
      <c r="V21" s="382"/>
      <c r="W21" s="205"/>
      <c r="X21" s="383"/>
      <c r="Y21" s="205"/>
      <c r="Z21" s="384"/>
      <c r="AA21" s="397"/>
      <c r="AB21" s="398"/>
      <c r="AC21" s="207"/>
      <c r="AD21" s="208"/>
      <c r="AE21" s="673"/>
      <c r="AF21" s="674"/>
      <c r="AG21" s="675"/>
    </row>
    <row r="22" spans="1:33" s="345" customFormat="1" ht="18.75" customHeight="1" x14ac:dyDescent="0.15">
      <c r="A22" s="202"/>
      <c r="B22" s="387"/>
      <c r="C22" s="203"/>
      <c r="D22" s="204"/>
      <c r="E22" s="204"/>
      <c r="F22" s="205"/>
      <c r="G22" s="224"/>
      <c r="H22" s="205"/>
      <c r="I22" s="224"/>
      <c r="J22" s="207"/>
      <c r="K22" s="380"/>
      <c r="L22" s="381"/>
      <c r="M22" s="382"/>
      <c r="N22" s="380"/>
      <c r="O22" s="381"/>
      <c r="P22" s="381"/>
      <c r="Q22" s="381"/>
      <c r="R22" s="381"/>
      <c r="S22" s="381"/>
      <c r="T22" s="381"/>
      <c r="U22" s="381"/>
      <c r="V22" s="382"/>
      <c r="W22" s="205"/>
      <c r="X22" s="383"/>
      <c r="Y22" s="205"/>
      <c r="Z22" s="384"/>
      <c r="AA22" s="397"/>
      <c r="AB22" s="398"/>
      <c r="AC22" s="207"/>
      <c r="AD22" s="208"/>
      <c r="AE22" s="673"/>
      <c r="AF22" s="674"/>
      <c r="AG22" s="675"/>
    </row>
    <row r="23" spans="1:33" s="345" customFormat="1" ht="18.75" customHeight="1" x14ac:dyDescent="0.15">
      <c r="A23" s="202"/>
      <c r="B23" s="387"/>
      <c r="C23" s="203"/>
      <c r="D23" s="204"/>
      <c r="E23" s="204"/>
      <c r="F23" s="205"/>
      <c r="G23" s="224"/>
      <c r="H23" s="205"/>
      <c r="I23" s="224"/>
      <c r="J23" s="207"/>
      <c r="K23" s="380"/>
      <c r="L23" s="381"/>
      <c r="M23" s="382"/>
      <c r="N23" s="380"/>
      <c r="O23" s="381"/>
      <c r="P23" s="381"/>
      <c r="Q23" s="381"/>
      <c r="R23" s="381"/>
      <c r="S23" s="381"/>
      <c r="T23" s="381"/>
      <c r="U23" s="381"/>
      <c r="V23" s="382"/>
      <c r="W23" s="205"/>
      <c r="X23" s="383"/>
      <c r="Y23" s="205"/>
      <c r="Z23" s="384"/>
      <c r="AA23" s="397"/>
      <c r="AB23" s="398"/>
      <c r="AC23" s="207"/>
      <c r="AD23" s="208"/>
      <c r="AE23" s="673"/>
      <c r="AF23" s="674"/>
      <c r="AG23" s="675"/>
    </row>
    <row r="24" spans="1:33" s="345" customFormat="1" ht="18.75" customHeight="1" x14ac:dyDescent="0.15">
      <c r="A24" s="202"/>
      <c r="B24" s="387"/>
      <c r="C24" s="203"/>
      <c r="D24" s="204"/>
      <c r="E24" s="204"/>
      <c r="F24" s="205"/>
      <c r="G24" s="224"/>
      <c r="H24" s="205"/>
      <c r="I24" s="224"/>
      <c r="J24" s="207"/>
      <c r="K24" s="380"/>
      <c r="L24" s="381"/>
      <c r="M24" s="382"/>
      <c r="N24" s="380"/>
      <c r="O24" s="381"/>
      <c r="P24" s="381"/>
      <c r="Q24" s="381"/>
      <c r="R24" s="381"/>
      <c r="S24" s="381"/>
      <c r="T24" s="381"/>
      <c r="U24" s="381"/>
      <c r="V24" s="382"/>
      <c r="W24" s="205"/>
      <c r="X24" s="383"/>
      <c r="Y24" s="205"/>
      <c r="Z24" s="384"/>
      <c r="AA24" s="397"/>
      <c r="AB24" s="398"/>
      <c r="AC24" s="207"/>
      <c r="AD24" s="208"/>
      <c r="AE24" s="673"/>
      <c r="AF24" s="674"/>
      <c r="AG24" s="675"/>
    </row>
    <row r="25" spans="1:33" s="345" customFormat="1" ht="18.75" customHeight="1" x14ac:dyDescent="0.15">
      <c r="A25" s="202"/>
      <c r="B25" s="387"/>
      <c r="C25" s="203"/>
      <c r="D25" s="204"/>
      <c r="E25" s="204"/>
      <c r="F25" s="205"/>
      <c r="G25" s="224"/>
      <c r="H25" s="205"/>
      <c r="I25" s="224"/>
      <c r="J25" s="207"/>
      <c r="K25" s="380"/>
      <c r="L25" s="381"/>
      <c r="M25" s="382"/>
      <c r="N25" s="380"/>
      <c r="O25" s="381"/>
      <c r="P25" s="381"/>
      <c r="Q25" s="381"/>
      <c r="R25" s="381"/>
      <c r="S25" s="381"/>
      <c r="T25" s="381"/>
      <c r="U25" s="381"/>
      <c r="V25" s="382"/>
      <c r="W25" s="205"/>
      <c r="X25" s="383"/>
      <c r="Y25" s="205"/>
      <c r="Z25" s="384"/>
      <c r="AA25" s="397"/>
      <c r="AB25" s="398"/>
      <c r="AC25" s="207"/>
      <c r="AD25" s="208"/>
      <c r="AE25" s="673"/>
      <c r="AF25" s="674"/>
      <c r="AG25" s="675"/>
    </row>
    <row r="26" spans="1:33" s="345" customFormat="1" ht="18.75" customHeight="1" x14ac:dyDescent="0.15">
      <c r="A26" s="202"/>
      <c r="B26" s="387"/>
      <c r="C26" s="203"/>
      <c r="D26" s="204"/>
      <c r="E26" s="204"/>
      <c r="F26" s="205"/>
      <c r="G26" s="224"/>
      <c r="H26" s="205"/>
      <c r="I26" s="224"/>
      <c r="J26" s="207"/>
      <c r="K26" s="380"/>
      <c r="L26" s="381"/>
      <c r="M26" s="382"/>
      <c r="N26" s="380"/>
      <c r="O26" s="381"/>
      <c r="P26" s="381"/>
      <c r="Q26" s="381"/>
      <c r="R26" s="381"/>
      <c r="S26" s="381"/>
      <c r="T26" s="381"/>
      <c r="U26" s="381"/>
      <c r="V26" s="382"/>
      <c r="W26" s="205"/>
      <c r="X26" s="383"/>
      <c r="Y26" s="205"/>
      <c r="Z26" s="384"/>
      <c r="AA26" s="397"/>
      <c r="AB26" s="398"/>
      <c r="AC26" s="207"/>
      <c r="AD26" s="208"/>
      <c r="AE26" s="673"/>
      <c r="AF26" s="674"/>
      <c r="AG26" s="675"/>
    </row>
    <row r="27" spans="1:33" s="345" customFormat="1" ht="18.75" customHeight="1" x14ac:dyDescent="0.15">
      <c r="A27" s="202"/>
      <c r="B27" s="387"/>
      <c r="C27" s="203"/>
      <c r="D27" s="204"/>
      <c r="E27" s="204"/>
      <c r="F27" s="205"/>
      <c r="G27" s="224"/>
      <c r="H27" s="205"/>
      <c r="I27" s="224"/>
      <c r="J27" s="207"/>
      <c r="K27" s="380"/>
      <c r="L27" s="381"/>
      <c r="M27" s="382"/>
      <c r="N27" s="380"/>
      <c r="O27" s="381"/>
      <c r="P27" s="381"/>
      <c r="Q27" s="381"/>
      <c r="R27" s="381"/>
      <c r="S27" s="381"/>
      <c r="T27" s="381"/>
      <c r="U27" s="381"/>
      <c r="V27" s="382"/>
      <c r="W27" s="205"/>
      <c r="X27" s="383"/>
      <c r="Y27" s="205"/>
      <c r="Z27" s="384"/>
      <c r="AA27" s="397"/>
      <c r="AB27" s="398"/>
      <c r="AC27" s="207"/>
      <c r="AD27" s="208"/>
      <c r="AE27" s="673"/>
      <c r="AF27" s="674"/>
      <c r="AG27" s="675"/>
    </row>
    <row r="28" spans="1:33" s="345" customFormat="1" ht="18.75" customHeight="1" x14ac:dyDescent="0.15">
      <c r="A28" s="202"/>
      <c r="B28" s="387"/>
      <c r="C28" s="203"/>
      <c r="D28" s="204"/>
      <c r="E28" s="204"/>
      <c r="F28" s="205"/>
      <c r="G28" s="224"/>
      <c r="H28" s="205"/>
      <c r="I28" s="224"/>
      <c r="J28" s="207"/>
      <c r="K28" s="380"/>
      <c r="L28" s="381"/>
      <c r="M28" s="382"/>
      <c r="N28" s="380"/>
      <c r="O28" s="381"/>
      <c r="P28" s="381"/>
      <c r="Q28" s="381"/>
      <c r="R28" s="381"/>
      <c r="S28" s="381"/>
      <c r="T28" s="381"/>
      <c r="U28" s="381"/>
      <c r="V28" s="382"/>
      <c r="W28" s="205"/>
      <c r="X28" s="383"/>
      <c r="Y28" s="205"/>
      <c r="Z28" s="384"/>
      <c r="AA28" s="397"/>
      <c r="AB28" s="398"/>
      <c r="AC28" s="207"/>
      <c r="AD28" s="208"/>
      <c r="AE28" s="673"/>
      <c r="AF28" s="674"/>
      <c r="AG28" s="675"/>
    </row>
    <row r="29" spans="1:33" s="345" customFormat="1" ht="18.75" customHeight="1" x14ac:dyDescent="0.15">
      <c r="A29" s="202"/>
      <c r="B29" s="387"/>
      <c r="C29" s="203"/>
      <c r="D29" s="204"/>
      <c r="E29" s="204"/>
      <c r="F29" s="205"/>
      <c r="G29" s="224"/>
      <c r="H29" s="205"/>
      <c r="I29" s="224"/>
      <c r="J29" s="207"/>
      <c r="K29" s="380"/>
      <c r="L29" s="381"/>
      <c r="M29" s="382"/>
      <c r="N29" s="380"/>
      <c r="O29" s="381"/>
      <c r="P29" s="381"/>
      <c r="Q29" s="381"/>
      <c r="R29" s="381"/>
      <c r="S29" s="381"/>
      <c r="T29" s="381"/>
      <c r="U29" s="381"/>
      <c r="V29" s="382"/>
      <c r="W29" s="205"/>
      <c r="X29" s="383"/>
      <c r="Y29" s="205"/>
      <c r="Z29" s="384"/>
      <c r="AA29" s="397"/>
      <c r="AB29" s="398"/>
      <c r="AC29" s="207"/>
      <c r="AD29" s="208"/>
      <c r="AE29" s="673"/>
      <c r="AF29" s="674"/>
      <c r="AG29" s="675"/>
    </row>
    <row r="30" spans="1:33" s="345" customFormat="1" ht="18.75" customHeight="1" x14ac:dyDescent="0.15">
      <c r="A30" s="202"/>
      <c r="B30" s="387"/>
      <c r="C30" s="203"/>
      <c r="D30" s="204"/>
      <c r="E30" s="204"/>
      <c r="F30" s="205"/>
      <c r="G30" s="224"/>
      <c r="H30" s="205"/>
      <c r="I30" s="224"/>
      <c r="J30" s="207"/>
      <c r="K30" s="380"/>
      <c r="L30" s="381"/>
      <c r="M30" s="382"/>
      <c r="N30" s="380"/>
      <c r="O30" s="381"/>
      <c r="P30" s="381"/>
      <c r="Q30" s="381"/>
      <c r="R30" s="381"/>
      <c r="S30" s="381"/>
      <c r="T30" s="381"/>
      <c r="U30" s="381"/>
      <c r="V30" s="382"/>
      <c r="W30" s="205"/>
      <c r="X30" s="383"/>
      <c r="Y30" s="205"/>
      <c r="Z30" s="384"/>
      <c r="AA30" s="397"/>
      <c r="AB30" s="398"/>
      <c r="AC30" s="207"/>
      <c r="AD30" s="208"/>
      <c r="AE30" s="673"/>
      <c r="AF30" s="674"/>
      <c r="AG30" s="675"/>
    </row>
    <row r="31" spans="1:33" s="345" customFormat="1" ht="18.75" customHeight="1" x14ac:dyDescent="0.15">
      <c r="A31" s="202"/>
      <c r="B31" s="387"/>
      <c r="C31" s="203"/>
      <c r="D31" s="204"/>
      <c r="E31" s="204"/>
      <c r="F31" s="205"/>
      <c r="G31" s="224"/>
      <c r="H31" s="205"/>
      <c r="I31" s="224"/>
      <c r="J31" s="207"/>
      <c r="K31" s="380"/>
      <c r="L31" s="381"/>
      <c r="M31" s="382"/>
      <c r="N31" s="380"/>
      <c r="O31" s="381"/>
      <c r="P31" s="381"/>
      <c r="Q31" s="381"/>
      <c r="R31" s="381"/>
      <c r="S31" s="381"/>
      <c r="T31" s="381"/>
      <c r="U31" s="381"/>
      <c r="V31" s="382"/>
      <c r="W31" s="205"/>
      <c r="X31" s="383"/>
      <c r="Y31" s="205"/>
      <c r="Z31" s="384"/>
      <c r="AA31" s="397"/>
      <c r="AB31" s="398"/>
      <c r="AC31" s="207"/>
      <c r="AD31" s="208"/>
      <c r="AE31" s="673"/>
      <c r="AF31" s="674"/>
      <c r="AG31" s="675"/>
    </row>
    <row r="32" spans="1:33" s="345" customFormat="1" ht="18.75" customHeight="1" x14ac:dyDescent="0.15">
      <c r="A32" s="202"/>
      <c r="B32" s="387"/>
      <c r="C32" s="203"/>
      <c r="D32" s="204"/>
      <c r="E32" s="204"/>
      <c r="F32" s="205"/>
      <c r="G32" s="224"/>
      <c r="H32" s="205"/>
      <c r="I32" s="224"/>
      <c r="J32" s="207"/>
      <c r="K32" s="380"/>
      <c r="L32" s="381"/>
      <c r="M32" s="382"/>
      <c r="N32" s="380"/>
      <c r="O32" s="381"/>
      <c r="P32" s="381"/>
      <c r="Q32" s="381"/>
      <c r="R32" s="381"/>
      <c r="S32" s="381"/>
      <c r="T32" s="381"/>
      <c r="U32" s="381"/>
      <c r="V32" s="382"/>
      <c r="W32" s="205"/>
      <c r="X32" s="383"/>
      <c r="Y32" s="205"/>
      <c r="Z32" s="384"/>
      <c r="AA32" s="397"/>
      <c r="AB32" s="398"/>
      <c r="AC32" s="207"/>
      <c r="AD32" s="208"/>
      <c r="AE32" s="673"/>
      <c r="AF32" s="674"/>
      <c r="AG32" s="675"/>
    </row>
    <row r="33" spans="1:33" s="345" customFormat="1" ht="18.75" customHeight="1" x14ac:dyDescent="0.15">
      <c r="A33" s="202"/>
      <c r="B33" s="387"/>
      <c r="C33" s="203"/>
      <c r="D33" s="204"/>
      <c r="E33" s="204"/>
      <c r="F33" s="205"/>
      <c r="G33" s="224"/>
      <c r="H33" s="205"/>
      <c r="I33" s="224"/>
      <c r="J33" s="207"/>
      <c r="K33" s="380"/>
      <c r="L33" s="381"/>
      <c r="M33" s="382"/>
      <c r="N33" s="380"/>
      <c r="O33" s="381"/>
      <c r="P33" s="381"/>
      <c r="Q33" s="381"/>
      <c r="R33" s="381"/>
      <c r="S33" s="381"/>
      <c r="T33" s="381"/>
      <c r="U33" s="381"/>
      <c r="V33" s="382"/>
      <c r="W33" s="205"/>
      <c r="X33" s="383"/>
      <c r="Y33" s="205"/>
      <c r="Z33" s="384"/>
      <c r="AA33" s="397"/>
      <c r="AB33" s="398"/>
      <c r="AC33" s="207"/>
      <c r="AD33" s="208"/>
      <c r="AE33" s="673"/>
      <c r="AF33" s="674"/>
      <c r="AG33" s="675"/>
    </row>
    <row r="34" spans="1:33" s="345" customFormat="1" ht="18.75" customHeight="1" x14ac:dyDescent="0.15">
      <c r="A34" s="202"/>
      <c r="B34" s="387"/>
      <c r="C34" s="203"/>
      <c r="D34" s="204"/>
      <c r="E34" s="204"/>
      <c r="F34" s="205"/>
      <c r="G34" s="224"/>
      <c r="H34" s="205"/>
      <c r="I34" s="224"/>
      <c r="J34" s="207"/>
      <c r="K34" s="380"/>
      <c r="L34" s="381"/>
      <c r="M34" s="382"/>
      <c r="N34" s="380"/>
      <c r="O34" s="381"/>
      <c r="P34" s="381"/>
      <c r="Q34" s="381"/>
      <c r="R34" s="381"/>
      <c r="S34" s="381"/>
      <c r="T34" s="381"/>
      <c r="U34" s="381"/>
      <c r="V34" s="382"/>
      <c r="W34" s="205"/>
      <c r="X34" s="383"/>
      <c r="Y34" s="205"/>
      <c r="Z34" s="384"/>
      <c r="AA34" s="397"/>
      <c r="AB34" s="398"/>
      <c r="AC34" s="207"/>
      <c r="AD34" s="208"/>
      <c r="AE34" s="673"/>
      <c r="AF34" s="674"/>
      <c r="AG34" s="675"/>
    </row>
    <row r="35" spans="1:33" s="345" customFormat="1" ht="18.75" customHeight="1" x14ac:dyDescent="0.15">
      <c r="A35" s="202"/>
      <c r="B35" s="387"/>
      <c r="C35" s="203"/>
      <c r="D35" s="204"/>
      <c r="E35" s="204"/>
      <c r="F35" s="205"/>
      <c r="G35" s="224"/>
      <c r="H35" s="205"/>
      <c r="I35" s="224"/>
      <c r="J35" s="207"/>
      <c r="K35" s="380"/>
      <c r="L35" s="381"/>
      <c r="M35" s="382"/>
      <c r="N35" s="380"/>
      <c r="O35" s="381"/>
      <c r="P35" s="381"/>
      <c r="Q35" s="381"/>
      <c r="R35" s="381"/>
      <c r="S35" s="381"/>
      <c r="T35" s="381"/>
      <c r="U35" s="381"/>
      <c r="V35" s="382"/>
      <c r="W35" s="205"/>
      <c r="X35" s="383"/>
      <c r="Y35" s="205"/>
      <c r="Z35" s="384"/>
      <c r="AA35" s="397"/>
      <c r="AB35" s="398"/>
      <c r="AC35" s="207"/>
      <c r="AD35" s="208"/>
      <c r="AE35" s="673"/>
      <c r="AF35" s="674"/>
      <c r="AG35" s="675"/>
    </row>
    <row r="36" spans="1:33" s="345" customFormat="1" ht="18.75" customHeight="1" x14ac:dyDescent="0.15">
      <c r="A36" s="202"/>
      <c r="B36" s="387"/>
      <c r="C36" s="203"/>
      <c r="D36" s="204"/>
      <c r="E36" s="204"/>
      <c r="F36" s="205"/>
      <c r="G36" s="224"/>
      <c r="H36" s="205"/>
      <c r="I36" s="224"/>
      <c r="J36" s="207"/>
      <c r="K36" s="380"/>
      <c r="L36" s="381"/>
      <c r="M36" s="382"/>
      <c r="N36" s="380"/>
      <c r="O36" s="381"/>
      <c r="P36" s="381"/>
      <c r="Q36" s="381"/>
      <c r="R36" s="381"/>
      <c r="S36" s="381"/>
      <c r="T36" s="381"/>
      <c r="U36" s="381"/>
      <c r="V36" s="382"/>
      <c r="W36" s="205"/>
      <c r="X36" s="383"/>
      <c r="Y36" s="205"/>
      <c r="Z36" s="384"/>
      <c r="AA36" s="397"/>
      <c r="AB36" s="398"/>
      <c r="AC36" s="207"/>
      <c r="AD36" s="208"/>
      <c r="AE36" s="673"/>
      <c r="AF36" s="674"/>
      <c r="AG36" s="675"/>
    </row>
    <row r="37" spans="1:33" s="345" customFormat="1" ht="18.75" customHeight="1" x14ac:dyDescent="0.15">
      <c r="A37" s="202"/>
      <c r="B37" s="387"/>
      <c r="C37" s="203"/>
      <c r="D37" s="204"/>
      <c r="E37" s="204"/>
      <c r="F37" s="205"/>
      <c r="G37" s="224"/>
      <c r="H37" s="205"/>
      <c r="I37" s="224"/>
      <c r="J37" s="207"/>
      <c r="K37" s="380"/>
      <c r="L37" s="381"/>
      <c r="M37" s="382"/>
      <c r="N37" s="380"/>
      <c r="O37" s="381"/>
      <c r="P37" s="381"/>
      <c r="Q37" s="381"/>
      <c r="R37" s="381"/>
      <c r="S37" s="381"/>
      <c r="T37" s="381"/>
      <c r="U37" s="381"/>
      <c r="V37" s="382"/>
      <c r="W37" s="205"/>
      <c r="X37" s="383"/>
      <c r="Y37" s="205"/>
      <c r="Z37" s="384"/>
      <c r="AA37" s="397"/>
      <c r="AB37" s="398"/>
      <c r="AC37" s="207"/>
      <c r="AD37" s="208"/>
      <c r="AE37" s="673"/>
      <c r="AF37" s="674"/>
      <c r="AG37" s="675"/>
    </row>
    <row r="38" spans="1:33" s="345" customFormat="1" ht="18.75" customHeight="1" thickBot="1" x14ac:dyDescent="0.2">
      <c r="A38" s="202"/>
      <c r="B38" s="387"/>
      <c r="C38" s="203"/>
      <c r="D38" s="204"/>
      <c r="E38" s="204"/>
      <c r="F38" s="205"/>
      <c r="G38" s="206"/>
      <c r="H38" s="205"/>
      <c r="I38" s="224"/>
      <c r="J38" s="207"/>
      <c r="K38" s="380"/>
      <c r="L38" s="381"/>
      <c r="M38" s="382"/>
      <c r="N38" s="380"/>
      <c r="O38" s="381"/>
      <c r="P38" s="381"/>
      <c r="Q38" s="381"/>
      <c r="R38" s="381"/>
      <c r="S38" s="381"/>
      <c r="T38" s="381"/>
      <c r="U38" s="381"/>
      <c r="V38" s="382"/>
      <c r="W38" s="205"/>
      <c r="X38" s="383"/>
      <c r="Y38" s="205"/>
      <c r="Z38" s="384"/>
      <c r="AA38" s="397"/>
      <c r="AB38" s="398"/>
      <c r="AC38" s="207"/>
      <c r="AD38" s="208"/>
      <c r="AE38" s="681"/>
      <c r="AF38" s="682"/>
      <c r="AG38" s="683"/>
    </row>
    <row r="39" spans="1:33" s="362" customFormat="1" ht="18.75" customHeight="1" thickBot="1" x14ac:dyDescent="0.2">
      <c r="A39" s="606" t="s">
        <v>21</v>
      </c>
      <c r="B39" s="672"/>
      <c r="C39" s="672"/>
      <c r="D39" s="672"/>
      <c r="E39" s="672"/>
      <c r="F39" s="672"/>
      <c r="G39" s="672"/>
      <c r="H39" s="672"/>
      <c r="I39" s="672"/>
      <c r="J39" s="212"/>
      <c r="K39" s="213" t="s">
        <v>155</v>
      </c>
      <c r="L39" s="214" t="s">
        <v>155</v>
      </c>
      <c r="M39" s="215" t="s">
        <v>155</v>
      </c>
      <c r="N39" s="213" t="s">
        <v>155</v>
      </c>
      <c r="O39" s="214" t="s">
        <v>155</v>
      </c>
      <c r="P39" s="214" t="s">
        <v>155</v>
      </c>
      <c r="Q39" s="214" t="s">
        <v>155</v>
      </c>
      <c r="R39" s="214" t="s">
        <v>155</v>
      </c>
      <c r="S39" s="214" t="s">
        <v>155</v>
      </c>
      <c r="T39" s="214" t="s">
        <v>155</v>
      </c>
      <c r="U39" s="214" t="s">
        <v>155</v>
      </c>
      <c r="V39" s="215" t="s">
        <v>155</v>
      </c>
      <c r="W39" s="213" t="s">
        <v>155</v>
      </c>
      <c r="X39" s="216" t="s">
        <v>155</v>
      </c>
      <c r="Y39" s="213" t="s">
        <v>155</v>
      </c>
      <c r="Z39" s="217" t="s">
        <v>155</v>
      </c>
      <c r="AA39" s="225" t="s">
        <v>155</v>
      </c>
      <c r="AB39" s="215" t="s">
        <v>155</v>
      </c>
      <c r="AC39" s="220"/>
      <c r="AD39" s="220"/>
      <c r="AE39" s="609"/>
      <c r="AF39" s="610"/>
      <c r="AG39" s="611"/>
    </row>
    <row r="40" spans="1:33" s="267" customFormat="1" ht="16.5" customHeight="1" x14ac:dyDescent="0.15">
      <c r="A40" s="267" t="s">
        <v>26</v>
      </c>
      <c r="B40" s="399"/>
      <c r="C40" s="400"/>
    </row>
    <row r="41" spans="1:33" s="403" customFormat="1" ht="14.25" customHeight="1" x14ac:dyDescent="0.15">
      <c r="A41" s="135" t="s">
        <v>159</v>
      </c>
      <c r="B41" s="401"/>
      <c r="C41" s="402"/>
      <c r="Z41" s="404"/>
      <c r="AA41" s="404"/>
    </row>
    <row r="42" spans="1:33" s="403" customFormat="1" ht="11.25" x14ac:dyDescent="0.15">
      <c r="A42" s="135" t="s">
        <v>71</v>
      </c>
      <c r="C42" s="402"/>
    </row>
    <row r="43" spans="1:33" s="403" customFormat="1" ht="10.5" customHeight="1" x14ac:dyDescent="0.15">
      <c r="A43" s="135" t="s">
        <v>274</v>
      </c>
      <c r="B43" s="401"/>
      <c r="C43" s="402"/>
    </row>
    <row r="44" spans="1:33" s="267" customFormat="1" ht="10.5" customHeight="1" x14ac:dyDescent="0.15">
      <c r="B44" s="399"/>
      <c r="C44" s="400"/>
    </row>
    <row r="45" spans="1:33" ht="18.75" customHeight="1" x14ac:dyDescent="0.15"/>
    <row r="46" spans="1:33" ht="18.75" customHeight="1" x14ac:dyDescent="0.15"/>
    <row r="47" spans="1:33" ht="18.75" customHeight="1" x14ac:dyDescent="0.15"/>
    <row r="48" spans="1:33" ht="18.75" customHeight="1" x14ac:dyDescent="0.15"/>
    <row r="49" ht="18.75" customHeight="1" x14ac:dyDescent="0.15"/>
    <row r="50" ht="18.75" customHeight="1" x14ac:dyDescent="0.15"/>
    <row r="51" ht="18.75" customHeight="1" x14ac:dyDescent="0.15"/>
    <row r="52" ht="18.75" customHeight="1" x14ac:dyDescent="0.15"/>
    <row r="53" ht="18.75" customHeight="1" x14ac:dyDescent="0.15"/>
    <row r="54" ht="18.75" customHeight="1" x14ac:dyDescent="0.15"/>
    <row r="55" ht="18.75" customHeight="1" x14ac:dyDescent="0.15"/>
    <row r="56" ht="18.75" customHeight="1" x14ac:dyDescent="0.15"/>
    <row r="57" ht="18.75" customHeight="1" x14ac:dyDescent="0.15"/>
    <row r="58" ht="18.75" customHeight="1" x14ac:dyDescent="0.15"/>
    <row r="59" ht="18.75" customHeight="1" x14ac:dyDescent="0.15"/>
    <row r="60" ht="18.75" customHeight="1" x14ac:dyDescent="0.15"/>
    <row r="61" ht="18.75" customHeight="1" x14ac:dyDescent="0.15"/>
    <row r="62" ht="18.75" customHeight="1" x14ac:dyDescent="0.15"/>
    <row r="63" ht="18.75" customHeight="1" x14ac:dyDescent="0.15"/>
    <row r="64" ht="18.75" customHeight="1" x14ac:dyDescent="0.15"/>
    <row r="65" ht="18.75" customHeight="1" x14ac:dyDescent="0.15"/>
    <row r="66" ht="18.75" customHeight="1" x14ac:dyDescent="0.15"/>
    <row r="67" ht="18.75" customHeight="1" x14ac:dyDescent="0.15"/>
    <row r="68" ht="18.75" customHeight="1" x14ac:dyDescent="0.15"/>
    <row r="69" ht="18.75" customHeight="1" x14ac:dyDescent="0.15"/>
    <row r="70" ht="18.75" customHeight="1" x14ac:dyDescent="0.15"/>
    <row r="71" ht="18.75" customHeight="1" x14ac:dyDescent="0.15"/>
    <row r="72" ht="18.75" customHeight="1" x14ac:dyDescent="0.15"/>
    <row r="73" ht="18.75" customHeight="1" x14ac:dyDescent="0.15"/>
    <row r="74" ht="18.75" customHeight="1" x14ac:dyDescent="0.15"/>
    <row r="75" ht="18.75" customHeight="1" x14ac:dyDescent="0.15"/>
    <row r="76" ht="18.75" customHeight="1" x14ac:dyDescent="0.15"/>
    <row r="77" ht="18.75" customHeight="1" x14ac:dyDescent="0.15"/>
    <row r="78" ht="18.75" customHeight="1" x14ac:dyDescent="0.15"/>
    <row r="79" ht="18.75" customHeight="1" x14ac:dyDescent="0.15"/>
    <row r="80" ht="18.75" customHeight="1" x14ac:dyDescent="0.15"/>
    <row r="81" ht="18.75" customHeight="1" x14ac:dyDescent="0.15"/>
    <row r="82" ht="18.75" customHeight="1" x14ac:dyDescent="0.15"/>
    <row r="83" ht="18.75" customHeight="1" x14ac:dyDescent="0.15"/>
    <row r="84" ht="18.75" customHeight="1" x14ac:dyDescent="0.15"/>
    <row r="85" ht="18.75" customHeight="1" x14ac:dyDescent="0.15"/>
    <row r="86" ht="18.75" customHeight="1" x14ac:dyDescent="0.15"/>
    <row r="87" ht="18.75" customHeight="1" x14ac:dyDescent="0.15"/>
    <row r="88" ht="18.75" customHeight="1" x14ac:dyDescent="0.15"/>
    <row r="89" ht="18.75" customHeight="1" x14ac:dyDescent="0.15"/>
    <row r="90" ht="18.75" customHeight="1" x14ac:dyDescent="0.15"/>
    <row r="91" ht="18.75" customHeight="1" x14ac:dyDescent="0.15"/>
    <row r="92" ht="18.75" customHeight="1" x14ac:dyDescent="0.15"/>
    <row r="93" ht="18.75" customHeight="1" x14ac:dyDescent="0.15"/>
    <row r="94" ht="18.75" customHeight="1" x14ac:dyDescent="0.15"/>
    <row r="95" ht="18.75" customHeight="1" x14ac:dyDescent="0.15"/>
    <row r="96" ht="18.75" customHeight="1" x14ac:dyDescent="0.15"/>
    <row r="97" ht="18.75" customHeight="1" x14ac:dyDescent="0.15"/>
    <row r="98" ht="18.75" customHeight="1" x14ac:dyDescent="0.15"/>
    <row r="99" ht="18.75" customHeight="1" x14ac:dyDescent="0.15"/>
    <row r="100" ht="18.75" customHeight="1" x14ac:dyDescent="0.15"/>
    <row r="101" ht="18.75" customHeight="1" x14ac:dyDescent="0.15"/>
    <row r="102" ht="18.75" customHeight="1" x14ac:dyDescent="0.15"/>
    <row r="103" ht="18.75" customHeight="1" x14ac:dyDescent="0.15"/>
    <row r="104" ht="18.75" customHeight="1" x14ac:dyDescent="0.15"/>
    <row r="105" ht="18.75" customHeight="1" x14ac:dyDescent="0.15"/>
    <row r="106" ht="18.75" customHeight="1" x14ac:dyDescent="0.15"/>
    <row r="107" ht="18.75" customHeight="1" x14ac:dyDescent="0.15"/>
    <row r="108" ht="18.75" customHeight="1" x14ac:dyDescent="0.15"/>
    <row r="109" ht="18.75" customHeight="1" x14ac:dyDescent="0.15"/>
    <row r="110" ht="18.75" customHeight="1" x14ac:dyDescent="0.15"/>
    <row r="111" ht="18.75" customHeight="1" x14ac:dyDescent="0.15"/>
  </sheetData>
  <mergeCells count="76">
    <mergeCell ref="W1:Y1"/>
    <mergeCell ref="Z1:AD1"/>
    <mergeCell ref="AF1:AG1"/>
    <mergeCell ref="W2:Y2"/>
    <mergeCell ref="Z2:AD2"/>
    <mergeCell ref="AF2:AG2"/>
    <mergeCell ref="A4:A8"/>
    <mergeCell ref="B4:B8"/>
    <mergeCell ref="C4:C8"/>
    <mergeCell ref="D4:D8"/>
    <mergeCell ref="E4:E8"/>
    <mergeCell ref="L7:L8"/>
    <mergeCell ref="O7:O8"/>
    <mergeCell ref="P7:P8"/>
    <mergeCell ref="F4:J4"/>
    <mergeCell ref="I6:I7"/>
    <mergeCell ref="J6:J7"/>
    <mergeCell ref="F5:J5"/>
    <mergeCell ref="K5:V5"/>
    <mergeCell ref="K4:AB4"/>
    <mergeCell ref="Q7:Q8"/>
    <mergeCell ref="R7:R8"/>
    <mergeCell ref="S7:S8"/>
    <mergeCell ref="AE4:AG8"/>
    <mergeCell ref="AA6:AA8"/>
    <mergeCell ref="AB6:AB8"/>
    <mergeCell ref="W5:AB5"/>
    <mergeCell ref="F6:F8"/>
    <mergeCell ref="G6:G7"/>
    <mergeCell ref="H6:H8"/>
    <mergeCell ref="M7:M8"/>
    <mergeCell ref="N7:N8"/>
    <mergeCell ref="Y6:Y8"/>
    <mergeCell ref="Z6:Z8"/>
    <mergeCell ref="K7:K8"/>
    <mergeCell ref="K6:M6"/>
    <mergeCell ref="N6:V6"/>
    <mergeCell ref="W6:W8"/>
    <mergeCell ref="X6:X8"/>
    <mergeCell ref="T7:T8"/>
    <mergeCell ref="U7:U8"/>
    <mergeCell ref="V7:V8"/>
    <mergeCell ref="AC4:AC7"/>
    <mergeCell ref="AD4:AD7"/>
    <mergeCell ref="AE9:AG9"/>
    <mergeCell ref="AE13:AG13"/>
    <mergeCell ref="AE14:AG14"/>
    <mergeCell ref="AE15:AG15"/>
    <mergeCell ref="AE10:AG10"/>
    <mergeCell ref="AE11:AG11"/>
    <mergeCell ref="AE22:AG22"/>
    <mergeCell ref="AE23:AG23"/>
    <mergeCell ref="AE28:AG28"/>
    <mergeCell ref="AE30:AG30"/>
    <mergeCell ref="AE12:AG12"/>
    <mergeCell ref="AE37:AG37"/>
    <mergeCell ref="AE38:AG38"/>
    <mergeCell ref="A39:I39"/>
    <mergeCell ref="AE39:AG39"/>
    <mergeCell ref="AE16:AG16"/>
    <mergeCell ref="AE17:AG17"/>
    <mergeCell ref="AE18:AG18"/>
    <mergeCell ref="AE29:AG29"/>
    <mergeCell ref="AE35:AG35"/>
    <mergeCell ref="AE24:AG24"/>
    <mergeCell ref="AE25:AG25"/>
    <mergeCell ref="AE26:AG26"/>
    <mergeCell ref="AE27:AG27"/>
    <mergeCell ref="AE19:AG19"/>
    <mergeCell ref="AE20:AG20"/>
    <mergeCell ref="AE21:AG21"/>
    <mergeCell ref="AE31:AG31"/>
    <mergeCell ref="AE32:AG32"/>
    <mergeCell ref="AE33:AG33"/>
    <mergeCell ref="AE34:AG34"/>
    <mergeCell ref="AE36:AG36"/>
  </mergeCells>
  <phoneticPr fontId="2"/>
  <dataValidations count="2">
    <dataValidation type="list" allowBlank="1" showInputMessage="1" showErrorMessage="1" sqref="K9:V38">
      <formula1>"Ａ,Ｂ,Ｃ１,Ｃ２,Ｄ"</formula1>
    </dataValidation>
    <dataValidation type="whole" allowBlank="1" showInputMessage="1" showErrorMessage="1" sqref="B14:B38">
      <formula1>1</formula1>
      <formula2>999999</formula2>
    </dataValidation>
  </dataValidations>
  <pageMargins left="0.7" right="0.7" top="0.75" bottom="0.75" header="0.3" footer="0.3"/>
  <pageSetup paperSize="9" scale="55"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AI111"/>
  <sheetViews>
    <sheetView showGridLines="0" zoomScale="75" zoomScaleNormal="75" zoomScaleSheetLayoutView="80" workbookViewId="0">
      <selection sqref="A1:AE43"/>
    </sheetView>
  </sheetViews>
  <sheetFormatPr defaultColWidth="9.625" defaultRowHeight="14.25" x14ac:dyDescent="0.15"/>
  <cols>
    <col min="1" max="1" width="6.25" style="228" customWidth="1"/>
    <col min="2" max="2" width="15.625" style="390" customWidth="1"/>
    <col min="3" max="3" width="9" style="389" bestFit="1" customWidth="1"/>
    <col min="4" max="5" width="11.25" style="228" customWidth="1"/>
    <col min="6" max="6" width="5.5" style="228" customWidth="1"/>
    <col min="7" max="7" width="10.25" style="228" bestFit="1" customWidth="1"/>
    <col min="8" max="8" width="3.5" style="228" bestFit="1" customWidth="1"/>
    <col min="9" max="9" width="10.75" style="228" customWidth="1"/>
    <col min="10" max="10" width="12.25" style="228" bestFit="1" customWidth="1"/>
    <col min="11" max="22" width="4.25" style="228" customWidth="1"/>
    <col min="23" max="26" width="4.375" style="228" customWidth="1"/>
    <col min="27" max="27" width="11" style="228" bestFit="1" customWidth="1"/>
    <col min="28" max="28" width="10.25" style="228" bestFit="1" customWidth="1"/>
    <col min="29" max="29" width="9.75" style="228" customWidth="1"/>
    <col min="30" max="30" width="6.5" style="228" customWidth="1"/>
    <col min="31" max="31" width="8.25" style="228" customWidth="1"/>
    <col min="32" max="32" width="3.125" style="228" customWidth="1"/>
    <col min="33" max="16384" width="9.625" style="228"/>
  </cols>
  <sheetData>
    <row r="1" spans="1:35" ht="24.95" customHeight="1" x14ac:dyDescent="0.15">
      <c r="A1" s="319" t="s">
        <v>83</v>
      </c>
      <c r="B1" s="388"/>
      <c r="T1" s="757" t="s">
        <v>19</v>
      </c>
      <c r="U1" s="758"/>
      <c r="V1" s="759"/>
      <c r="W1" s="760"/>
      <c r="X1" s="761"/>
      <c r="Y1" s="761"/>
      <c r="Z1" s="761"/>
      <c r="AA1" s="761"/>
      <c r="AB1" s="762"/>
      <c r="AC1" s="320" t="s">
        <v>20</v>
      </c>
      <c r="AD1" s="729"/>
      <c r="AE1" s="730"/>
    </row>
    <row r="2" spans="1:35" ht="24.95" customHeight="1" thickBot="1" x14ac:dyDescent="0.2">
      <c r="A2" s="321"/>
      <c r="T2" s="763" t="s">
        <v>17</v>
      </c>
      <c r="U2" s="764"/>
      <c r="V2" s="765"/>
      <c r="W2" s="766"/>
      <c r="X2" s="767"/>
      <c r="Y2" s="767"/>
      <c r="Z2" s="767"/>
      <c r="AA2" s="767"/>
      <c r="AB2" s="768"/>
      <c r="AC2" s="322" t="s">
        <v>18</v>
      </c>
      <c r="AD2" s="734"/>
      <c r="AE2" s="735"/>
    </row>
    <row r="3" spans="1:35" ht="19.5" thickBot="1" x14ac:dyDescent="0.2">
      <c r="A3" s="363" t="s">
        <v>279</v>
      </c>
      <c r="B3" s="391"/>
      <c r="AD3" s="324"/>
      <c r="AE3" s="324" t="s">
        <v>25</v>
      </c>
    </row>
    <row r="4" spans="1:35" s="236" customFormat="1" ht="18.75" customHeight="1" thickBot="1" x14ac:dyDescent="0.2">
      <c r="A4" s="579" t="s">
        <v>28</v>
      </c>
      <c r="B4" s="751" t="s">
        <v>143</v>
      </c>
      <c r="C4" s="665" t="s">
        <v>5</v>
      </c>
      <c r="D4" s="587" t="s">
        <v>74</v>
      </c>
      <c r="E4" s="587" t="s">
        <v>144</v>
      </c>
      <c r="F4" s="556" t="s">
        <v>158</v>
      </c>
      <c r="G4" s="557"/>
      <c r="H4" s="557"/>
      <c r="I4" s="557"/>
      <c r="J4" s="558"/>
      <c r="K4" s="695" t="s">
        <v>59</v>
      </c>
      <c r="L4" s="717"/>
      <c r="M4" s="717"/>
      <c r="N4" s="717"/>
      <c r="O4" s="717"/>
      <c r="P4" s="717"/>
      <c r="Q4" s="717"/>
      <c r="R4" s="717"/>
      <c r="S4" s="717"/>
      <c r="T4" s="717"/>
      <c r="U4" s="717"/>
      <c r="V4" s="717"/>
      <c r="W4" s="717"/>
      <c r="X4" s="717"/>
      <c r="Y4" s="717"/>
      <c r="Z4" s="686"/>
      <c r="AA4" s="587" t="s">
        <v>58</v>
      </c>
      <c r="AB4" s="587" t="s">
        <v>222</v>
      </c>
      <c r="AC4" s="684" t="s">
        <v>60</v>
      </c>
      <c r="AD4" s="685"/>
      <c r="AE4" s="686"/>
    </row>
    <row r="5" spans="1:35" s="236" customFormat="1" ht="18.75" customHeight="1" thickBot="1" x14ac:dyDescent="0.2">
      <c r="A5" s="619"/>
      <c r="B5" s="752"/>
      <c r="C5" s="666"/>
      <c r="D5" s="618"/>
      <c r="E5" s="618"/>
      <c r="F5" s="695" t="s">
        <v>145</v>
      </c>
      <c r="G5" s="696"/>
      <c r="H5" s="697"/>
      <c r="I5" s="697"/>
      <c r="J5" s="698"/>
      <c r="K5" s="699" t="s">
        <v>57</v>
      </c>
      <c r="L5" s="700"/>
      <c r="M5" s="700"/>
      <c r="N5" s="700"/>
      <c r="O5" s="700"/>
      <c r="P5" s="700"/>
      <c r="Q5" s="700"/>
      <c r="R5" s="700"/>
      <c r="S5" s="700"/>
      <c r="T5" s="700"/>
      <c r="U5" s="700"/>
      <c r="V5" s="701"/>
      <c r="W5" s="556" t="s">
        <v>146</v>
      </c>
      <c r="X5" s="557"/>
      <c r="Y5" s="557"/>
      <c r="Z5" s="558"/>
      <c r="AA5" s="618"/>
      <c r="AB5" s="618"/>
      <c r="AC5" s="687"/>
      <c r="AD5" s="688"/>
      <c r="AE5" s="689"/>
    </row>
    <row r="6" spans="1:35" s="236" customFormat="1" ht="21.75" customHeight="1" thickBot="1" x14ac:dyDescent="0.2">
      <c r="A6" s="619"/>
      <c r="B6" s="752"/>
      <c r="C6" s="666"/>
      <c r="D6" s="618"/>
      <c r="E6" s="618"/>
      <c r="F6" s="702" t="s">
        <v>7</v>
      </c>
      <c r="G6" s="705" t="s">
        <v>44</v>
      </c>
      <c r="H6" s="702" t="s">
        <v>7</v>
      </c>
      <c r="I6" s="705" t="s">
        <v>44</v>
      </c>
      <c r="J6" s="716" t="s">
        <v>217</v>
      </c>
      <c r="K6" s="749" t="s">
        <v>55</v>
      </c>
      <c r="L6" s="749"/>
      <c r="M6" s="749"/>
      <c r="N6" s="707" t="s">
        <v>56</v>
      </c>
      <c r="O6" s="708"/>
      <c r="P6" s="708"/>
      <c r="Q6" s="708"/>
      <c r="R6" s="708"/>
      <c r="S6" s="708"/>
      <c r="T6" s="708"/>
      <c r="U6" s="708"/>
      <c r="V6" s="709"/>
      <c r="W6" s="695" t="s">
        <v>147</v>
      </c>
      <c r="X6" s="710" t="s">
        <v>147</v>
      </c>
      <c r="Y6" s="627" t="s">
        <v>236</v>
      </c>
      <c r="Z6" s="746" t="s">
        <v>236</v>
      </c>
      <c r="AA6" s="618"/>
      <c r="AB6" s="619"/>
      <c r="AC6" s="690"/>
      <c r="AD6" s="691"/>
      <c r="AE6" s="689"/>
    </row>
    <row r="7" spans="1:35" s="236" customFormat="1" ht="20.25" customHeight="1" thickBot="1" x14ac:dyDescent="0.2">
      <c r="A7" s="619"/>
      <c r="B7" s="752"/>
      <c r="C7" s="666"/>
      <c r="D7" s="618"/>
      <c r="E7" s="618"/>
      <c r="F7" s="703"/>
      <c r="G7" s="706"/>
      <c r="H7" s="703"/>
      <c r="I7" s="706"/>
      <c r="J7" s="622"/>
      <c r="K7" s="556" t="s">
        <v>49</v>
      </c>
      <c r="L7" s="750" t="s">
        <v>50</v>
      </c>
      <c r="M7" s="558" t="s">
        <v>51</v>
      </c>
      <c r="N7" s="556" t="s">
        <v>46</v>
      </c>
      <c r="O7" s="750" t="s">
        <v>149</v>
      </c>
      <c r="P7" s="750" t="s">
        <v>150</v>
      </c>
      <c r="Q7" s="750" t="s">
        <v>151</v>
      </c>
      <c r="R7" s="750" t="s">
        <v>47</v>
      </c>
      <c r="S7" s="750" t="s">
        <v>48</v>
      </c>
      <c r="T7" s="750" t="s">
        <v>52</v>
      </c>
      <c r="U7" s="750" t="s">
        <v>53</v>
      </c>
      <c r="V7" s="558" t="s">
        <v>54</v>
      </c>
      <c r="W7" s="690"/>
      <c r="X7" s="711"/>
      <c r="Y7" s="745"/>
      <c r="Z7" s="747"/>
      <c r="AA7" s="618"/>
      <c r="AB7" s="619"/>
      <c r="AC7" s="690"/>
      <c r="AD7" s="691"/>
      <c r="AE7" s="689"/>
      <c r="AG7" s="364"/>
      <c r="AH7" s="364"/>
      <c r="AI7" s="364"/>
    </row>
    <row r="8" spans="1:35" s="236" customFormat="1" ht="18.75" customHeight="1" thickBot="1" x14ac:dyDescent="0.2">
      <c r="A8" s="663"/>
      <c r="B8" s="753"/>
      <c r="C8" s="667"/>
      <c r="D8" s="664"/>
      <c r="E8" s="664"/>
      <c r="F8" s="704"/>
      <c r="G8" s="365" t="s">
        <v>152</v>
      </c>
      <c r="H8" s="704"/>
      <c r="I8" s="365" t="s">
        <v>153</v>
      </c>
      <c r="J8" s="243" t="s">
        <v>220</v>
      </c>
      <c r="K8" s="556"/>
      <c r="L8" s="750"/>
      <c r="M8" s="558"/>
      <c r="N8" s="556"/>
      <c r="O8" s="750"/>
      <c r="P8" s="750"/>
      <c r="Q8" s="750"/>
      <c r="R8" s="750"/>
      <c r="S8" s="750"/>
      <c r="T8" s="750"/>
      <c r="U8" s="750"/>
      <c r="V8" s="558"/>
      <c r="W8" s="692"/>
      <c r="X8" s="712"/>
      <c r="Y8" s="628"/>
      <c r="Z8" s="748"/>
      <c r="AA8" s="243" t="s">
        <v>225</v>
      </c>
      <c r="AB8" s="243" t="s">
        <v>185</v>
      </c>
      <c r="AC8" s="692"/>
      <c r="AD8" s="693"/>
      <c r="AE8" s="694"/>
    </row>
    <row r="9" spans="1:35" s="345" customFormat="1" ht="18.75" customHeight="1" x14ac:dyDescent="0.15">
      <c r="A9" s="188"/>
      <c r="B9" s="392"/>
      <c r="C9" s="221"/>
      <c r="D9" s="190"/>
      <c r="E9" s="190"/>
      <c r="F9" s="191"/>
      <c r="G9" s="222"/>
      <c r="H9" s="191"/>
      <c r="I9" s="222"/>
      <c r="J9" s="193"/>
      <c r="K9" s="366"/>
      <c r="L9" s="367"/>
      <c r="M9" s="368"/>
      <c r="N9" s="366"/>
      <c r="O9" s="367"/>
      <c r="P9" s="367"/>
      <c r="Q9" s="367"/>
      <c r="R9" s="367"/>
      <c r="S9" s="367"/>
      <c r="T9" s="367"/>
      <c r="U9" s="367"/>
      <c r="V9" s="368"/>
      <c r="W9" s="191"/>
      <c r="X9" s="369"/>
      <c r="Y9" s="393"/>
      <c r="Z9" s="394"/>
      <c r="AA9" s="226"/>
      <c r="AB9" s="194"/>
      <c r="AC9" s="754"/>
      <c r="AD9" s="755"/>
      <c r="AE9" s="756"/>
    </row>
    <row r="10" spans="1:35" s="345" customFormat="1" ht="18.75" customHeight="1" x14ac:dyDescent="0.15">
      <c r="A10" s="195"/>
      <c r="B10" s="387"/>
      <c r="C10" s="196"/>
      <c r="D10" s="197"/>
      <c r="E10" s="197"/>
      <c r="F10" s="198"/>
      <c r="G10" s="223"/>
      <c r="H10" s="198"/>
      <c r="I10" s="223"/>
      <c r="J10" s="200"/>
      <c r="K10" s="373"/>
      <c r="L10" s="374"/>
      <c r="M10" s="375"/>
      <c r="N10" s="373"/>
      <c r="O10" s="374"/>
      <c r="P10" s="374"/>
      <c r="Q10" s="374"/>
      <c r="R10" s="374"/>
      <c r="S10" s="374"/>
      <c r="T10" s="374"/>
      <c r="U10" s="374"/>
      <c r="V10" s="375"/>
      <c r="W10" s="198"/>
      <c r="X10" s="376"/>
      <c r="Y10" s="395"/>
      <c r="Z10" s="396"/>
      <c r="AA10" s="200"/>
      <c r="AB10" s="201"/>
      <c r="AC10" s="673"/>
      <c r="AD10" s="674"/>
      <c r="AE10" s="675"/>
    </row>
    <row r="11" spans="1:35" s="345" customFormat="1" ht="18.75" customHeight="1" x14ac:dyDescent="0.15">
      <c r="A11" s="202"/>
      <c r="B11" s="387"/>
      <c r="C11" s="203"/>
      <c r="D11" s="204"/>
      <c r="E11" s="204"/>
      <c r="F11" s="205"/>
      <c r="G11" s="224"/>
      <c r="H11" s="205"/>
      <c r="I11" s="224"/>
      <c r="J11" s="207"/>
      <c r="K11" s="380"/>
      <c r="L11" s="381"/>
      <c r="M11" s="382"/>
      <c r="N11" s="380"/>
      <c r="O11" s="381"/>
      <c r="P11" s="381"/>
      <c r="Q11" s="381"/>
      <c r="R11" s="381"/>
      <c r="S11" s="381"/>
      <c r="T11" s="381"/>
      <c r="U11" s="381"/>
      <c r="V11" s="382"/>
      <c r="W11" s="198"/>
      <c r="X11" s="376"/>
      <c r="Y11" s="395"/>
      <c r="Z11" s="396"/>
      <c r="AA11" s="207"/>
      <c r="AB11" s="208"/>
      <c r="AC11" s="673"/>
      <c r="AD11" s="674"/>
      <c r="AE11" s="675"/>
    </row>
    <row r="12" spans="1:35" s="345" customFormat="1" ht="18.75" customHeight="1" x14ac:dyDescent="0.15">
      <c r="A12" s="202"/>
      <c r="B12" s="387"/>
      <c r="C12" s="203"/>
      <c r="D12" s="204"/>
      <c r="E12" s="204"/>
      <c r="F12" s="205"/>
      <c r="G12" s="224"/>
      <c r="H12" s="205"/>
      <c r="I12" s="224"/>
      <c r="J12" s="207"/>
      <c r="K12" s="380"/>
      <c r="L12" s="381"/>
      <c r="M12" s="382"/>
      <c r="N12" s="380"/>
      <c r="O12" s="381"/>
      <c r="P12" s="381"/>
      <c r="Q12" s="381"/>
      <c r="R12" s="381"/>
      <c r="S12" s="381"/>
      <c r="T12" s="381"/>
      <c r="U12" s="381"/>
      <c r="V12" s="382"/>
      <c r="W12" s="205"/>
      <c r="X12" s="383"/>
      <c r="Y12" s="397"/>
      <c r="Z12" s="398"/>
      <c r="AA12" s="207"/>
      <c r="AB12" s="208"/>
      <c r="AC12" s="673"/>
      <c r="AD12" s="674"/>
      <c r="AE12" s="675"/>
    </row>
    <row r="13" spans="1:35" s="345" customFormat="1" ht="18.75" customHeight="1" x14ac:dyDescent="0.15">
      <c r="A13" s="202"/>
      <c r="B13" s="387"/>
      <c r="C13" s="203"/>
      <c r="D13" s="204"/>
      <c r="E13" s="204"/>
      <c r="F13" s="205"/>
      <c r="G13" s="224"/>
      <c r="H13" s="205"/>
      <c r="I13" s="224"/>
      <c r="J13" s="207"/>
      <c r="K13" s="380"/>
      <c r="L13" s="381"/>
      <c r="M13" s="382"/>
      <c r="N13" s="380"/>
      <c r="O13" s="381"/>
      <c r="P13" s="381"/>
      <c r="Q13" s="381"/>
      <c r="R13" s="381"/>
      <c r="S13" s="381"/>
      <c r="T13" s="381"/>
      <c r="U13" s="381"/>
      <c r="V13" s="382"/>
      <c r="W13" s="205"/>
      <c r="X13" s="383"/>
      <c r="Y13" s="397"/>
      <c r="Z13" s="398"/>
      <c r="AA13" s="207"/>
      <c r="AB13" s="208"/>
      <c r="AC13" s="673"/>
      <c r="AD13" s="674"/>
      <c r="AE13" s="675"/>
    </row>
    <row r="14" spans="1:35" s="345" customFormat="1" ht="18.75" customHeight="1" x14ac:dyDescent="0.15">
      <c r="A14" s="202"/>
      <c r="B14" s="387"/>
      <c r="C14" s="203"/>
      <c r="D14" s="204"/>
      <c r="E14" s="204"/>
      <c r="F14" s="205"/>
      <c r="G14" s="224"/>
      <c r="H14" s="205"/>
      <c r="I14" s="224"/>
      <c r="J14" s="207"/>
      <c r="K14" s="380"/>
      <c r="L14" s="381"/>
      <c r="M14" s="382"/>
      <c r="N14" s="380"/>
      <c r="O14" s="381"/>
      <c r="P14" s="381"/>
      <c r="Q14" s="381"/>
      <c r="R14" s="381"/>
      <c r="S14" s="381"/>
      <c r="T14" s="381"/>
      <c r="U14" s="381"/>
      <c r="V14" s="382"/>
      <c r="W14" s="205"/>
      <c r="X14" s="383"/>
      <c r="Y14" s="397"/>
      <c r="Z14" s="398"/>
      <c r="AA14" s="207"/>
      <c r="AB14" s="208"/>
      <c r="AC14" s="673"/>
      <c r="AD14" s="674"/>
      <c r="AE14" s="675"/>
    </row>
    <row r="15" spans="1:35" s="345" customFormat="1" ht="18.75" customHeight="1" x14ac:dyDescent="0.15">
      <c r="A15" s="202"/>
      <c r="B15" s="387"/>
      <c r="C15" s="203"/>
      <c r="D15" s="204"/>
      <c r="E15" s="204"/>
      <c r="F15" s="205"/>
      <c r="G15" s="224"/>
      <c r="H15" s="205"/>
      <c r="I15" s="224"/>
      <c r="J15" s="207"/>
      <c r="K15" s="380"/>
      <c r="L15" s="381"/>
      <c r="M15" s="382"/>
      <c r="N15" s="380"/>
      <c r="O15" s="381"/>
      <c r="P15" s="381"/>
      <c r="Q15" s="381"/>
      <c r="R15" s="381"/>
      <c r="S15" s="381"/>
      <c r="T15" s="381"/>
      <c r="U15" s="381"/>
      <c r="V15" s="382"/>
      <c r="W15" s="205"/>
      <c r="X15" s="383"/>
      <c r="Y15" s="397"/>
      <c r="Z15" s="398"/>
      <c r="AA15" s="207"/>
      <c r="AB15" s="208"/>
      <c r="AC15" s="673"/>
      <c r="AD15" s="674"/>
      <c r="AE15" s="675"/>
    </row>
    <row r="16" spans="1:35" s="345" customFormat="1" ht="18.75" customHeight="1" x14ac:dyDescent="0.15">
      <c r="A16" s="202"/>
      <c r="B16" s="387"/>
      <c r="C16" s="203"/>
      <c r="D16" s="204"/>
      <c r="E16" s="204"/>
      <c r="F16" s="205"/>
      <c r="G16" s="224"/>
      <c r="H16" s="205"/>
      <c r="I16" s="224"/>
      <c r="J16" s="207"/>
      <c r="K16" s="380"/>
      <c r="L16" s="381"/>
      <c r="M16" s="382"/>
      <c r="N16" s="380"/>
      <c r="O16" s="381"/>
      <c r="P16" s="381"/>
      <c r="Q16" s="381"/>
      <c r="R16" s="381"/>
      <c r="S16" s="381"/>
      <c r="T16" s="381"/>
      <c r="U16" s="381"/>
      <c r="V16" s="382"/>
      <c r="W16" s="205"/>
      <c r="X16" s="383"/>
      <c r="Y16" s="397"/>
      <c r="Z16" s="398"/>
      <c r="AA16" s="207"/>
      <c r="AB16" s="208"/>
      <c r="AC16" s="673"/>
      <c r="AD16" s="674"/>
      <c r="AE16" s="675"/>
    </row>
    <row r="17" spans="1:31" s="345" customFormat="1" ht="18.75" customHeight="1" x14ac:dyDescent="0.15">
      <c r="A17" s="202"/>
      <c r="B17" s="387"/>
      <c r="C17" s="203"/>
      <c r="D17" s="204"/>
      <c r="E17" s="204"/>
      <c r="F17" s="205"/>
      <c r="G17" s="224"/>
      <c r="H17" s="205"/>
      <c r="I17" s="224"/>
      <c r="J17" s="207"/>
      <c r="K17" s="380"/>
      <c r="L17" s="381"/>
      <c r="M17" s="382"/>
      <c r="N17" s="380"/>
      <c r="O17" s="381"/>
      <c r="P17" s="381"/>
      <c r="Q17" s="381"/>
      <c r="R17" s="381"/>
      <c r="S17" s="381"/>
      <c r="T17" s="381"/>
      <c r="U17" s="381"/>
      <c r="V17" s="382"/>
      <c r="W17" s="205"/>
      <c r="X17" s="383"/>
      <c r="Y17" s="397"/>
      <c r="Z17" s="398"/>
      <c r="AA17" s="207"/>
      <c r="AB17" s="208"/>
      <c r="AC17" s="673"/>
      <c r="AD17" s="674"/>
      <c r="AE17" s="675"/>
    </row>
    <row r="18" spans="1:31" s="345" customFormat="1" ht="18.75" customHeight="1" x14ac:dyDescent="0.15">
      <c r="A18" s="202"/>
      <c r="B18" s="387"/>
      <c r="C18" s="203"/>
      <c r="D18" s="204"/>
      <c r="E18" s="204"/>
      <c r="F18" s="205"/>
      <c r="G18" s="224"/>
      <c r="H18" s="205"/>
      <c r="I18" s="224"/>
      <c r="J18" s="207"/>
      <c r="K18" s="380"/>
      <c r="L18" s="381"/>
      <c r="M18" s="382"/>
      <c r="N18" s="380"/>
      <c r="O18" s="381"/>
      <c r="P18" s="381"/>
      <c r="Q18" s="381"/>
      <c r="R18" s="381"/>
      <c r="S18" s="381"/>
      <c r="T18" s="381"/>
      <c r="U18" s="381"/>
      <c r="V18" s="382"/>
      <c r="W18" s="205"/>
      <c r="X18" s="383"/>
      <c r="Y18" s="397"/>
      <c r="Z18" s="398"/>
      <c r="AA18" s="207"/>
      <c r="AB18" s="208"/>
      <c r="AC18" s="673"/>
      <c r="AD18" s="674"/>
      <c r="AE18" s="675"/>
    </row>
    <row r="19" spans="1:31" s="345" customFormat="1" ht="18.75" customHeight="1" x14ac:dyDescent="0.15">
      <c r="A19" s="202"/>
      <c r="B19" s="387"/>
      <c r="C19" s="203"/>
      <c r="D19" s="204"/>
      <c r="E19" s="204"/>
      <c r="F19" s="205"/>
      <c r="G19" s="224"/>
      <c r="H19" s="205"/>
      <c r="I19" s="224"/>
      <c r="J19" s="207"/>
      <c r="K19" s="380"/>
      <c r="L19" s="381"/>
      <c r="M19" s="382"/>
      <c r="N19" s="380"/>
      <c r="O19" s="381"/>
      <c r="P19" s="381"/>
      <c r="Q19" s="381"/>
      <c r="R19" s="381"/>
      <c r="S19" s="381"/>
      <c r="T19" s="381"/>
      <c r="U19" s="381"/>
      <c r="V19" s="382"/>
      <c r="W19" s="205"/>
      <c r="X19" s="383"/>
      <c r="Y19" s="397"/>
      <c r="Z19" s="398"/>
      <c r="AA19" s="207"/>
      <c r="AB19" s="208"/>
      <c r="AC19" s="673"/>
      <c r="AD19" s="674"/>
      <c r="AE19" s="675"/>
    </row>
    <row r="20" spans="1:31" s="345" customFormat="1" ht="18.75" customHeight="1" x14ac:dyDescent="0.15">
      <c r="A20" s="202"/>
      <c r="B20" s="387"/>
      <c r="C20" s="203"/>
      <c r="D20" s="204"/>
      <c r="E20" s="204"/>
      <c r="F20" s="205"/>
      <c r="G20" s="224"/>
      <c r="H20" s="205"/>
      <c r="I20" s="224"/>
      <c r="J20" s="207"/>
      <c r="K20" s="380"/>
      <c r="L20" s="381"/>
      <c r="M20" s="382"/>
      <c r="N20" s="380"/>
      <c r="O20" s="381"/>
      <c r="P20" s="381"/>
      <c r="Q20" s="381"/>
      <c r="R20" s="381"/>
      <c r="S20" s="381"/>
      <c r="T20" s="381"/>
      <c r="U20" s="381"/>
      <c r="V20" s="382"/>
      <c r="W20" s="205"/>
      <c r="X20" s="383"/>
      <c r="Y20" s="397"/>
      <c r="Z20" s="398"/>
      <c r="AA20" s="207"/>
      <c r="AB20" s="208"/>
      <c r="AC20" s="673"/>
      <c r="AD20" s="674"/>
      <c r="AE20" s="675"/>
    </row>
    <row r="21" spans="1:31" s="345" customFormat="1" ht="18.75" customHeight="1" x14ac:dyDescent="0.15">
      <c r="A21" s="202"/>
      <c r="B21" s="387"/>
      <c r="C21" s="203"/>
      <c r="D21" s="204"/>
      <c r="E21" s="204"/>
      <c r="F21" s="205"/>
      <c r="G21" s="224"/>
      <c r="H21" s="205"/>
      <c r="I21" s="224"/>
      <c r="J21" s="207"/>
      <c r="K21" s="380"/>
      <c r="L21" s="381"/>
      <c r="M21" s="382"/>
      <c r="N21" s="380"/>
      <c r="O21" s="381"/>
      <c r="P21" s="381"/>
      <c r="Q21" s="381"/>
      <c r="R21" s="381"/>
      <c r="S21" s="381"/>
      <c r="T21" s="381"/>
      <c r="U21" s="381"/>
      <c r="V21" s="382"/>
      <c r="W21" s="205"/>
      <c r="X21" s="383"/>
      <c r="Y21" s="397"/>
      <c r="Z21" s="398"/>
      <c r="AA21" s="207"/>
      <c r="AB21" s="208"/>
      <c r="AC21" s="673"/>
      <c r="AD21" s="674"/>
      <c r="AE21" s="675"/>
    </row>
    <row r="22" spans="1:31" s="345" customFormat="1" ht="18.75" customHeight="1" x14ac:dyDescent="0.15">
      <c r="A22" s="202"/>
      <c r="B22" s="387"/>
      <c r="C22" s="203"/>
      <c r="D22" s="204"/>
      <c r="E22" s="204"/>
      <c r="F22" s="205"/>
      <c r="G22" s="224"/>
      <c r="H22" s="205"/>
      <c r="I22" s="224"/>
      <c r="J22" s="207"/>
      <c r="K22" s="380"/>
      <c r="L22" s="381"/>
      <c r="M22" s="382"/>
      <c r="N22" s="380"/>
      <c r="O22" s="381"/>
      <c r="P22" s="381"/>
      <c r="Q22" s="381"/>
      <c r="R22" s="381"/>
      <c r="S22" s="381"/>
      <c r="T22" s="381"/>
      <c r="U22" s="381"/>
      <c r="V22" s="382"/>
      <c r="W22" s="205"/>
      <c r="X22" s="383"/>
      <c r="Y22" s="397"/>
      <c r="Z22" s="398"/>
      <c r="AA22" s="207"/>
      <c r="AB22" s="208"/>
      <c r="AC22" s="673"/>
      <c r="AD22" s="674"/>
      <c r="AE22" s="675"/>
    </row>
    <row r="23" spans="1:31" s="345" customFormat="1" ht="18.75" customHeight="1" x14ac:dyDescent="0.15">
      <c r="A23" s="202"/>
      <c r="B23" s="387"/>
      <c r="C23" s="203"/>
      <c r="D23" s="204"/>
      <c r="E23" s="204"/>
      <c r="F23" s="205"/>
      <c r="G23" s="224"/>
      <c r="H23" s="205"/>
      <c r="I23" s="224"/>
      <c r="J23" s="207"/>
      <c r="K23" s="380"/>
      <c r="L23" s="381"/>
      <c r="M23" s="382"/>
      <c r="N23" s="380"/>
      <c r="O23" s="381"/>
      <c r="P23" s="381"/>
      <c r="Q23" s="381"/>
      <c r="R23" s="381"/>
      <c r="S23" s="381"/>
      <c r="T23" s="381"/>
      <c r="U23" s="381"/>
      <c r="V23" s="382"/>
      <c r="W23" s="205"/>
      <c r="X23" s="383"/>
      <c r="Y23" s="397"/>
      <c r="Z23" s="398"/>
      <c r="AA23" s="207"/>
      <c r="AB23" s="208"/>
      <c r="AC23" s="673"/>
      <c r="AD23" s="674"/>
      <c r="AE23" s="675"/>
    </row>
    <row r="24" spans="1:31" s="345" customFormat="1" ht="18.75" customHeight="1" x14ac:dyDescent="0.15">
      <c r="A24" s="202"/>
      <c r="B24" s="387"/>
      <c r="C24" s="203"/>
      <c r="D24" s="204"/>
      <c r="E24" s="204"/>
      <c r="F24" s="205"/>
      <c r="G24" s="224"/>
      <c r="H24" s="205"/>
      <c r="I24" s="224"/>
      <c r="J24" s="207"/>
      <c r="K24" s="380"/>
      <c r="L24" s="381"/>
      <c r="M24" s="382"/>
      <c r="N24" s="380"/>
      <c r="O24" s="381"/>
      <c r="P24" s="381"/>
      <c r="Q24" s="381"/>
      <c r="R24" s="381"/>
      <c r="S24" s="381"/>
      <c r="T24" s="381"/>
      <c r="U24" s="381"/>
      <c r="V24" s="382"/>
      <c r="W24" s="205"/>
      <c r="X24" s="383"/>
      <c r="Y24" s="397"/>
      <c r="Z24" s="398"/>
      <c r="AA24" s="207"/>
      <c r="AB24" s="208"/>
      <c r="AC24" s="673"/>
      <c r="AD24" s="674"/>
      <c r="AE24" s="675"/>
    </row>
    <row r="25" spans="1:31" s="345" customFormat="1" ht="18.75" customHeight="1" x14ac:dyDescent="0.15">
      <c r="A25" s="202"/>
      <c r="B25" s="387"/>
      <c r="C25" s="203"/>
      <c r="D25" s="204"/>
      <c r="E25" s="204"/>
      <c r="F25" s="205"/>
      <c r="G25" s="224"/>
      <c r="H25" s="205"/>
      <c r="I25" s="224"/>
      <c r="J25" s="207"/>
      <c r="K25" s="380"/>
      <c r="L25" s="381"/>
      <c r="M25" s="382"/>
      <c r="N25" s="380"/>
      <c r="O25" s="381"/>
      <c r="P25" s="381"/>
      <c r="Q25" s="381"/>
      <c r="R25" s="381"/>
      <c r="S25" s="381"/>
      <c r="T25" s="381"/>
      <c r="U25" s="381"/>
      <c r="V25" s="382"/>
      <c r="W25" s="205"/>
      <c r="X25" s="383"/>
      <c r="Y25" s="397"/>
      <c r="Z25" s="398"/>
      <c r="AA25" s="207"/>
      <c r="AB25" s="208"/>
      <c r="AC25" s="673"/>
      <c r="AD25" s="674"/>
      <c r="AE25" s="675"/>
    </row>
    <row r="26" spans="1:31" s="345" customFormat="1" ht="18.75" customHeight="1" x14ac:dyDescent="0.15">
      <c r="A26" s="202"/>
      <c r="B26" s="387"/>
      <c r="C26" s="203"/>
      <c r="D26" s="204"/>
      <c r="E26" s="204"/>
      <c r="F26" s="205"/>
      <c r="G26" s="224"/>
      <c r="H26" s="205"/>
      <c r="I26" s="224"/>
      <c r="J26" s="207"/>
      <c r="K26" s="380"/>
      <c r="L26" s="381"/>
      <c r="M26" s="382"/>
      <c r="N26" s="380"/>
      <c r="O26" s="381"/>
      <c r="P26" s="381"/>
      <c r="Q26" s="381"/>
      <c r="R26" s="381"/>
      <c r="S26" s="381"/>
      <c r="T26" s="381"/>
      <c r="U26" s="381"/>
      <c r="V26" s="382"/>
      <c r="W26" s="205"/>
      <c r="X26" s="383"/>
      <c r="Y26" s="397"/>
      <c r="Z26" s="398"/>
      <c r="AA26" s="207"/>
      <c r="AB26" s="208"/>
      <c r="AC26" s="673"/>
      <c r="AD26" s="674"/>
      <c r="AE26" s="675"/>
    </row>
    <row r="27" spans="1:31" s="345" customFormat="1" ht="18.75" customHeight="1" x14ac:dyDescent="0.15">
      <c r="A27" s="202"/>
      <c r="B27" s="387"/>
      <c r="C27" s="203"/>
      <c r="D27" s="204"/>
      <c r="E27" s="204"/>
      <c r="F27" s="205"/>
      <c r="G27" s="224"/>
      <c r="H27" s="205"/>
      <c r="I27" s="224"/>
      <c r="J27" s="207"/>
      <c r="K27" s="380"/>
      <c r="L27" s="381"/>
      <c r="M27" s="382"/>
      <c r="N27" s="380"/>
      <c r="O27" s="381"/>
      <c r="P27" s="381"/>
      <c r="Q27" s="381"/>
      <c r="R27" s="381"/>
      <c r="S27" s="381"/>
      <c r="T27" s="381"/>
      <c r="U27" s="381"/>
      <c r="V27" s="382"/>
      <c r="W27" s="205"/>
      <c r="X27" s="383"/>
      <c r="Y27" s="397"/>
      <c r="Z27" s="398"/>
      <c r="AA27" s="207"/>
      <c r="AB27" s="208"/>
      <c r="AC27" s="673"/>
      <c r="AD27" s="674"/>
      <c r="AE27" s="675"/>
    </row>
    <row r="28" spans="1:31" s="345" customFormat="1" ht="18.75" customHeight="1" x14ac:dyDescent="0.15">
      <c r="A28" s="202"/>
      <c r="B28" s="387"/>
      <c r="C28" s="203"/>
      <c r="D28" s="204"/>
      <c r="E28" s="204"/>
      <c r="F28" s="205"/>
      <c r="G28" s="224"/>
      <c r="H28" s="205"/>
      <c r="I28" s="224"/>
      <c r="J28" s="207"/>
      <c r="K28" s="380"/>
      <c r="L28" s="381"/>
      <c r="M28" s="382"/>
      <c r="N28" s="380"/>
      <c r="O28" s="381"/>
      <c r="P28" s="381"/>
      <c r="Q28" s="381"/>
      <c r="R28" s="381"/>
      <c r="S28" s="381"/>
      <c r="T28" s="381"/>
      <c r="U28" s="381"/>
      <c r="V28" s="382"/>
      <c r="W28" s="205"/>
      <c r="X28" s="383"/>
      <c r="Y28" s="397"/>
      <c r="Z28" s="398"/>
      <c r="AA28" s="207"/>
      <c r="AB28" s="208"/>
      <c r="AC28" s="673"/>
      <c r="AD28" s="674"/>
      <c r="AE28" s="675"/>
    </row>
    <row r="29" spans="1:31" s="345" customFormat="1" ht="18.75" customHeight="1" x14ac:dyDescent="0.15">
      <c r="A29" s="202"/>
      <c r="B29" s="387"/>
      <c r="C29" s="203"/>
      <c r="D29" s="204"/>
      <c r="E29" s="204"/>
      <c r="F29" s="205"/>
      <c r="G29" s="224"/>
      <c r="H29" s="205"/>
      <c r="I29" s="224"/>
      <c r="J29" s="207"/>
      <c r="K29" s="380"/>
      <c r="L29" s="381"/>
      <c r="M29" s="382"/>
      <c r="N29" s="380"/>
      <c r="O29" s="381"/>
      <c r="P29" s="381"/>
      <c r="Q29" s="381"/>
      <c r="R29" s="381"/>
      <c r="S29" s="381"/>
      <c r="T29" s="381"/>
      <c r="U29" s="381"/>
      <c r="V29" s="382"/>
      <c r="W29" s="205"/>
      <c r="X29" s="383"/>
      <c r="Y29" s="397"/>
      <c r="Z29" s="398"/>
      <c r="AA29" s="207"/>
      <c r="AB29" s="208"/>
      <c r="AC29" s="673"/>
      <c r="AD29" s="674"/>
      <c r="AE29" s="675"/>
    </row>
    <row r="30" spans="1:31" s="345" customFormat="1" ht="18.75" customHeight="1" x14ac:dyDescent="0.15">
      <c r="A30" s="202"/>
      <c r="B30" s="387"/>
      <c r="C30" s="203"/>
      <c r="D30" s="204"/>
      <c r="E30" s="204"/>
      <c r="F30" s="205"/>
      <c r="G30" s="224"/>
      <c r="H30" s="205"/>
      <c r="I30" s="224"/>
      <c r="J30" s="207"/>
      <c r="K30" s="380"/>
      <c r="L30" s="381"/>
      <c r="M30" s="382"/>
      <c r="N30" s="380"/>
      <c r="O30" s="381"/>
      <c r="P30" s="381"/>
      <c r="Q30" s="381"/>
      <c r="R30" s="381"/>
      <c r="S30" s="381"/>
      <c r="T30" s="381"/>
      <c r="U30" s="381"/>
      <c r="V30" s="382"/>
      <c r="W30" s="205"/>
      <c r="X30" s="383"/>
      <c r="Y30" s="397"/>
      <c r="Z30" s="398"/>
      <c r="AA30" s="207"/>
      <c r="AB30" s="208"/>
      <c r="AC30" s="673"/>
      <c r="AD30" s="674"/>
      <c r="AE30" s="675"/>
    </row>
    <row r="31" spans="1:31" s="345" customFormat="1" ht="18.75" customHeight="1" x14ac:dyDescent="0.15">
      <c r="A31" s="202"/>
      <c r="B31" s="387"/>
      <c r="C31" s="203"/>
      <c r="D31" s="204"/>
      <c r="E31" s="204"/>
      <c r="F31" s="205"/>
      <c r="G31" s="224"/>
      <c r="H31" s="205"/>
      <c r="I31" s="224"/>
      <c r="J31" s="207"/>
      <c r="K31" s="380"/>
      <c r="L31" s="381"/>
      <c r="M31" s="382"/>
      <c r="N31" s="380"/>
      <c r="O31" s="381"/>
      <c r="P31" s="381"/>
      <c r="Q31" s="381"/>
      <c r="R31" s="381"/>
      <c r="S31" s="381"/>
      <c r="T31" s="381"/>
      <c r="U31" s="381"/>
      <c r="V31" s="382"/>
      <c r="W31" s="205"/>
      <c r="X31" s="383"/>
      <c r="Y31" s="397"/>
      <c r="Z31" s="398"/>
      <c r="AA31" s="207"/>
      <c r="AB31" s="208"/>
      <c r="AC31" s="673"/>
      <c r="AD31" s="674"/>
      <c r="AE31" s="675"/>
    </row>
    <row r="32" spans="1:31" s="345" customFormat="1" ht="18.75" customHeight="1" x14ac:dyDescent="0.15">
      <c r="A32" s="202"/>
      <c r="B32" s="387"/>
      <c r="C32" s="203"/>
      <c r="D32" s="204"/>
      <c r="E32" s="204"/>
      <c r="F32" s="205"/>
      <c r="G32" s="224"/>
      <c r="H32" s="205"/>
      <c r="I32" s="224"/>
      <c r="J32" s="207"/>
      <c r="K32" s="380"/>
      <c r="L32" s="381"/>
      <c r="M32" s="382"/>
      <c r="N32" s="380"/>
      <c r="O32" s="381"/>
      <c r="P32" s="381"/>
      <c r="Q32" s="381"/>
      <c r="R32" s="381"/>
      <c r="S32" s="381"/>
      <c r="T32" s="381"/>
      <c r="U32" s="381"/>
      <c r="V32" s="382"/>
      <c r="W32" s="205"/>
      <c r="X32" s="383"/>
      <c r="Y32" s="397"/>
      <c r="Z32" s="398"/>
      <c r="AA32" s="207"/>
      <c r="AB32" s="208"/>
      <c r="AC32" s="673"/>
      <c r="AD32" s="674"/>
      <c r="AE32" s="675"/>
    </row>
    <row r="33" spans="1:31" s="345" customFormat="1" ht="18.75" customHeight="1" x14ac:dyDescent="0.15">
      <c r="A33" s="202"/>
      <c r="B33" s="387"/>
      <c r="C33" s="203"/>
      <c r="D33" s="204"/>
      <c r="E33" s="204"/>
      <c r="F33" s="205"/>
      <c r="G33" s="224"/>
      <c r="H33" s="205"/>
      <c r="I33" s="224"/>
      <c r="J33" s="207"/>
      <c r="K33" s="380"/>
      <c r="L33" s="381"/>
      <c r="M33" s="382"/>
      <c r="N33" s="380"/>
      <c r="O33" s="381"/>
      <c r="P33" s="381"/>
      <c r="Q33" s="381"/>
      <c r="R33" s="381"/>
      <c r="S33" s="381"/>
      <c r="T33" s="381"/>
      <c r="U33" s="381"/>
      <c r="V33" s="382"/>
      <c r="W33" s="205"/>
      <c r="X33" s="383"/>
      <c r="Y33" s="397"/>
      <c r="Z33" s="398"/>
      <c r="AA33" s="207"/>
      <c r="AB33" s="208"/>
      <c r="AC33" s="673"/>
      <c r="AD33" s="674"/>
      <c r="AE33" s="675"/>
    </row>
    <row r="34" spans="1:31" s="345" customFormat="1" ht="18.75" customHeight="1" x14ac:dyDescent="0.15">
      <c r="A34" s="202"/>
      <c r="B34" s="387"/>
      <c r="C34" s="203"/>
      <c r="D34" s="204"/>
      <c r="E34" s="204"/>
      <c r="F34" s="205"/>
      <c r="G34" s="224"/>
      <c r="H34" s="205"/>
      <c r="I34" s="224"/>
      <c r="J34" s="207"/>
      <c r="K34" s="380"/>
      <c r="L34" s="381"/>
      <c r="M34" s="382"/>
      <c r="N34" s="380"/>
      <c r="O34" s="381"/>
      <c r="P34" s="381"/>
      <c r="Q34" s="381"/>
      <c r="R34" s="381"/>
      <c r="S34" s="381"/>
      <c r="T34" s="381"/>
      <c r="U34" s="381"/>
      <c r="V34" s="382"/>
      <c r="W34" s="205"/>
      <c r="X34" s="383"/>
      <c r="Y34" s="397"/>
      <c r="Z34" s="398"/>
      <c r="AA34" s="207"/>
      <c r="AB34" s="208"/>
      <c r="AC34" s="673"/>
      <c r="AD34" s="674"/>
      <c r="AE34" s="675"/>
    </row>
    <row r="35" spans="1:31" s="345" customFormat="1" ht="18.75" customHeight="1" x14ac:dyDescent="0.15">
      <c r="A35" s="202"/>
      <c r="B35" s="387"/>
      <c r="C35" s="203"/>
      <c r="D35" s="204"/>
      <c r="E35" s="204"/>
      <c r="F35" s="205"/>
      <c r="G35" s="224"/>
      <c r="H35" s="205"/>
      <c r="I35" s="224"/>
      <c r="J35" s="207"/>
      <c r="K35" s="380"/>
      <c r="L35" s="381"/>
      <c r="M35" s="382"/>
      <c r="N35" s="380"/>
      <c r="O35" s="381"/>
      <c r="P35" s="381"/>
      <c r="Q35" s="381"/>
      <c r="R35" s="381"/>
      <c r="S35" s="381"/>
      <c r="T35" s="381"/>
      <c r="U35" s="381"/>
      <c r="V35" s="382"/>
      <c r="W35" s="205"/>
      <c r="X35" s="383"/>
      <c r="Y35" s="397"/>
      <c r="Z35" s="398"/>
      <c r="AA35" s="207"/>
      <c r="AB35" s="208"/>
      <c r="AC35" s="673"/>
      <c r="AD35" s="674"/>
      <c r="AE35" s="675"/>
    </row>
    <row r="36" spans="1:31" s="345" customFormat="1" ht="18.75" customHeight="1" x14ac:dyDescent="0.15">
      <c r="A36" s="202"/>
      <c r="B36" s="387"/>
      <c r="C36" s="203"/>
      <c r="D36" s="204"/>
      <c r="E36" s="204"/>
      <c r="F36" s="205"/>
      <c r="G36" s="224"/>
      <c r="H36" s="205"/>
      <c r="I36" s="224"/>
      <c r="J36" s="207"/>
      <c r="K36" s="380"/>
      <c r="L36" s="381"/>
      <c r="M36" s="382"/>
      <c r="N36" s="380"/>
      <c r="O36" s="381"/>
      <c r="P36" s="381"/>
      <c r="Q36" s="381"/>
      <c r="R36" s="381"/>
      <c r="S36" s="381"/>
      <c r="T36" s="381"/>
      <c r="U36" s="381"/>
      <c r="V36" s="382"/>
      <c r="W36" s="205"/>
      <c r="X36" s="383"/>
      <c r="Y36" s="397"/>
      <c r="Z36" s="398"/>
      <c r="AA36" s="207"/>
      <c r="AB36" s="208"/>
      <c r="AC36" s="673"/>
      <c r="AD36" s="674"/>
      <c r="AE36" s="675"/>
    </row>
    <row r="37" spans="1:31" s="345" customFormat="1" ht="18.75" customHeight="1" x14ac:dyDescent="0.15">
      <c r="A37" s="202"/>
      <c r="B37" s="387"/>
      <c r="C37" s="203"/>
      <c r="D37" s="204"/>
      <c r="E37" s="204"/>
      <c r="F37" s="205"/>
      <c r="G37" s="224"/>
      <c r="H37" s="205"/>
      <c r="I37" s="224"/>
      <c r="J37" s="207"/>
      <c r="K37" s="380"/>
      <c r="L37" s="381"/>
      <c r="M37" s="382"/>
      <c r="N37" s="380"/>
      <c r="O37" s="381"/>
      <c r="P37" s="381"/>
      <c r="Q37" s="381"/>
      <c r="R37" s="381"/>
      <c r="S37" s="381"/>
      <c r="T37" s="381"/>
      <c r="U37" s="381"/>
      <c r="V37" s="382"/>
      <c r="W37" s="205"/>
      <c r="X37" s="383"/>
      <c r="Y37" s="397"/>
      <c r="Z37" s="398"/>
      <c r="AA37" s="207"/>
      <c r="AB37" s="208"/>
      <c r="AC37" s="673"/>
      <c r="AD37" s="674"/>
      <c r="AE37" s="675"/>
    </row>
    <row r="38" spans="1:31" s="345" customFormat="1" ht="18.75" customHeight="1" thickBot="1" x14ac:dyDescent="0.2">
      <c r="A38" s="202"/>
      <c r="B38" s="387"/>
      <c r="C38" s="203"/>
      <c r="D38" s="204"/>
      <c r="E38" s="204"/>
      <c r="F38" s="205"/>
      <c r="G38" s="206"/>
      <c r="H38" s="205"/>
      <c r="I38" s="224"/>
      <c r="J38" s="207"/>
      <c r="K38" s="380"/>
      <c r="L38" s="381"/>
      <c r="M38" s="382"/>
      <c r="N38" s="380"/>
      <c r="O38" s="381"/>
      <c r="P38" s="381"/>
      <c r="Q38" s="381"/>
      <c r="R38" s="381"/>
      <c r="S38" s="381"/>
      <c r="T38" s="381"/>
      <c r="U38" s="381"/>
      <c r="V38" s="382"/>
      <c r="W38" s="205"/>
      <c r="X38" s="383"/>
      <c r="Y38" s="397"/>
      <c r="Z38" s="398"/>
      <c r="AA38" s="207"/>
      <c r="AB38" s="208"/>
      <c r="AC38" s="681"/>
      <c r="AD38" s="682"/>
      <c r="AE38" s="683"/>
    </row>
    <row r="39" spans="1:31" s="362" customFormat="1" ht="18.75" customHeight="1" thickBot="1" x14ac:dyDescent="0.2">
      <c r="A39" s="606" t="s">
        <v>21</v>
      </c>
      <c r="B39" s="672"/>
      <c r="C39" s="672"/>
      <c r="D39" s="672"/>
      <c r="E39" s="672"/>
      <c r="F39" s="672"/>
      <c r="G39" s="672"/>
      <c r="H39" s="672"/>
      <c r="I39" s="672"/>
      <c r="J39" s="212"/>
      <c r="K39" s="213" t="s">
        <v>155</v>
      </c>
      <c r="L39" s="214" t="s">
        <v>155</v>
      </c>
      <c r="M39" s="215" t="s">
        <v>155</v>
      </c>
      <c r="N39" s="213" t="s">
        <v>155</v>
      </c>
      <c r="O39" s="214" t="s">
        <v>155</v>
      </c>
      <c r="P39" s="214" t="s">
        <v>155</v>
      </c>
      <c r="Q39" s="214" t="s">
        <v>155</v>
      </c>
      <c r="R39" s="214" t="s">
        <v>155</v>
      </c>
      <c r="S39" s="214" t="s">
        <v>155</v>
      </c>
      <c r="T39" s="214" t="s">
        <v>155</v>
      </c>
      <c r="U39" s="214" t="s">
        <v>155</v>
      </c>
      <c r="V39" s="215" t="s">
        <v>155</v>
      </c>
      <c r="W39" s="213" t="s">
        <v>155</v>
      </c>
      <c r="X39" s="216" t="s">
        <v>155</v>
      </c>
      <c r="Y39" s="225" t="s">
        <v>155</v>
      </c>
      <c r="Z39" s="215" t="s">
        <v>155</v>
      </c>
      <c r="AA39" s="220"/>
      <c r="AB39" s="220"/>
      <c r="AC39" s="609"/>
      <c r="AD39" s="610"/>
      <c r="AE39" s="611"/>
    </row>
    <row r="40" spans="1:31" s="267" customFormat="1" ht="16.5" customHeight="1" x14ac:dyDescent="0.15">
      <c r="A40" s="267" t="s">
        <v>26</v>
      </c>
      <c r="B40" s="399"/>
      <c r="C40" s="400"/>
    </row>
    <row r="41" spans="1:31" s="403" customFormat="1" ht="14.25" customHeight="1" x14ac:dyDescent="0.15">
      <c r="A41" s="135" t="s">
        <v>159</v>
      </c>
      <c r="B41" s="401"/>
      <c r="C41" s="402"/>
      <c r="Y41" s="404"/>
    </row>
    <row r="42" spans="1:31" s="403" customFormat="1" ht="11.25" x14ac:dyDescent="0.15">
      <c r="A42" s="135" t="s">
        <v>71</v>
      </c>
      <c r="C42" s="402"/>
    </row>
    <row r="43" spans="1:31" s="403" customFormat="1" ht="10.5" customHeight="1" x14ac:dyDescent="0.15">
      <c r="A43" s="135" t="s">
        <v>274</v>
      </c>
      <c r="B43" s="401"/>
      <c r="C43" s="402"/>
    </row>
    <row r="44" spans="1:31" s="267" customFormat="1" ht="10.5" customHeight="1" x14ac:dyDescent="0.15">
      <c r="B44" s="399"/>
      <c r="C44" s="400"/>
    </row>
    <row r="45" spans="1:31" ht="18.75" customHeight="1" x14ac:dyDescent="0.15"/>
    <row r="46" spans="1:31" ht="18.75" customHeight="1" x14ac:dyDescent="0.15"/>
    <row r="47" spans="1:31" ht="18.75" customHeight="1" x14ac:dyDescent="0.15"/>
    <row r="48" spans="1:31" ht="18.75" customHeight="1" x14ac:dyDescent="0.15"/>
    <row r="49" ht="18.75" customHeight="1" x14ac:dyDescent="0.15"/>
    <row r="50" ht="18.75" customHeight="1" x14ac:dyDescent="0.15"/>
    <row r="51" ht="18.75" customHeight="1" x14ac:dyDescent="0.15"/>
    <row r="52" ht="18.75" customHeight="1" x14ac:dyDescent="0.15"/>
    <row r="53" ht="18.75" customHeight="1" x14ac:dyDescent="0.15"/>
    <row r="54" ht="18.75" customHeight="1" x14ac:dyDescent="0.15"/>
    <row r="55" ht="18.75" customHeight="1" x14ac:dyDescent="0.15"/>
    <row r="56" ht="18.75" customHeight="1" x14ac:dyDescent="0.15"/>
    <row r="57" ht="18.75" customHeight="1" x14ac:dyDescent="0.15"/>
    <row r="58" ht="18.75" customHeight="1" x14ac:dyDescent="0.15"/>
    <row r="59" ht="18.75" customHeight="1" x14ac:dyDescent="0.15"/>
    <row r="60" ht="18.75" customHeight="1" x14ac:dyDescent="0.15"/>
    <row r="61" ht="18.75" customHeight="1" x14ac:dyDescent="0.15"/>
    <row r="62" ht="18.75" customHeight="1" x14ac:dyDescent="0.15"/>
    <row r="63" ht="18.75" customHeight="1" x14ac:dyDescent="0.15"/>
    <row r="64" ht="18.75" customHeight="1" x14ac:dyDescent="0.15"/>
    <row r="65" ht="18.75" customHeight="1" x14ac:dyDescent="0.15"/>
    <row r="66" ht="18.75" customHeight="1" x14ac:dyDescent="0.15"/>
    <row r="67" ht="18.75" customHeight="1" x14ac:dyDescent="0.15"/>
    <row r="68" ht="18.75" customHeight="1" x14ac:dyDescent="0.15"/>
    <row r="69" ht="18.75" customHeight="1" x14ac:dyDescent="0.15"/>
    <row r="70" ht="18.75" customHeight="1" x14ac:dyDescent="0.15"/>
    <row r="71" ht="18.75" customHeight="1" x14ac:dyDescent="0.15"/>
    <row r="72" ht="18.75" customHeight="1" x14ac:dyDescent="0.15"/>
    <row r="73" ht="18.75" customHeight="1" x14ac:dyDescent="0.15"/>
    <row r="74" ht="18.75" customHeight="1" x14ac:dyDescent="0.15"/>
    <row r="75" ht="18.75" customHeight="1" x14ac:dyDescent="0.15"/>
    <row r="76" ht="18.75" customHeight="1" x14ac:dyDescent="0.15"/>
    <row r="77" ht="18.75" customHeight="1" x14ac:dyDescent="0.15"/>
    <row r="78" ht="18.75" customHeight="1" x14ac:dyDescent="0.15"/>
    <row r="79" ht="18.75" customHeight="1" x14ac:dyDescent="0.15"/>
    <row r="80" ht="18.75" customHeight="1" x14ac:dyDescent="0.15"/>
    <row r="81" ht="18.75" customHeight="1" x14ac:dyDescent="0.15"/>
    <row r="82" ht="18.75" customHeight="1" x14ac:dyDescent="0.15"/>
    <row r="83" ht="18.75" customHeight="1" x14ac:dyDescent="0.15"/>
    <row r="84" ht="18.75" customHeight="1" x14ac:dyDescent="0.15"/>
    <row r="85" ht="18.75" customHeight="1" x14ac:dyDescent="0.15"/>
    <row r="86" ht="18.75" customHeight="1" x14ac:dyDescent="0.15"/>
    <row r="87" ht="18.75" customHeight="1" x14ac:dyDescent="0.15"/>
    <row r="88" ht="18.75" customHeight="1" x14ac:dyDescent="0.15"/>
    <row r="89" ht="18.75" customHeight="1" x14ac:dyDescent="0.15"/>
    <row r="90" ht="18.75" customHeight="1" x14ac:dyDescent="0.15"/>
    <row r="91" ht="18.75" customHeight="1" x14ac:dyDescent="0.15"/>
    <row r="92" ht="18.75" customHeight="1" x14ac:dyDescent="0.15"/>
    <row r="93" ht="18.75" customHeight="1" x14ac:dyDescent="0.15"/>
    <row r="94" ht="18.75" customHeight="1" x14ac:dyDescent="0.15"/>
    <row r="95" ht="18.75" customHeight="1" x14ac:dyDescent="0.15"/>
    <row r="96" ht="18.75" customHeight="1" x14ac:dyDescent="0.15"/>
    <row r="97" ht="18.75" customHeight="1" x14ac:dyDescent="0.15"/>
    <row r="98" ht="18.75" customHeight="1" x14ac:dyDescent="0.15"/>
    <row r="99" ht="18.75" customHeight="1" x14ac:dyDescent="0.15"/>
    <row r="100" ht="18.75" customHeight="1" x14ac:dyDescent="0.15"/>
    <row r="101" ht="18.75" customHeight="1" x14ac:dyDescent="0.15"/>
    <row r="102" ht="18.75" customHeight="1" x14ac:dyDescent="0.15"/>
    <row r="103" ht="18.75" customHeight="1" x14ac:dyDescent="0.15"/>
    <row r="104" ht="18.75" customHeight="1" x14ac:dyDescent="0.15"/>
    <row r="105" ht="18.75" customHeight="1" x14ac:dyDescent="0.15"/>
    <row r="106" ht="18.75" customHeight="1" x14ac:dyDescent="0.15"/>
    <row r="107" ht="18.75" customHeight="1" x14ac:dyDescent="0.15"/>
    <row r="108" ht="18.75" customHeight="1" x14ac:dyDescent="0.15"/>
    <row r="109" ht="18.75" customHeight="1" x14ac:dyDescent="0.15"/>
    <row r="110" ht="18.75" customHeight="1" x14ac:dyDescent="0.15"/>
    <row r="111" ht="18.75" customHeight="1" x14ac:dyDescent="0.15"/>
  </sheetData>
  <mergeCells count="74">
    <mergeCell ref="T1:V1"/>
    <mergeCell ref="W1:AB1"/>
    <mergeCell ref="AD1:AE1"/>
    <mergeCell ref="T2:V2"/>
    <mergeCell ref="W2:AB2"/>
    <mergeCell ref="AD2:AE2"/>
    <mergeCell ref="A4:A8"/>
    <mergeCell ref="B4:B8"/>
    <mergeCell ref="C4:C8"/>
    <mergeCell ref="D4:D8"/>
    <mergeCell ref="E4:E8"/>
    <mergeCell ref="F4:J4"/>
    <mergeCell ref="I6:I7"/>
    <mergeCell ref="J6:J7"/>
    <mergeCell ref="K4:Z4"/>
    <mergeCell ref="AA4:AA7"/>
    <mergeCell ref="K7:K8"/>
    <mergeCell ref="L7:L8"/>
    <mergeCell ref="M7:M8"/>
    <mergeCell ref="N7:N8"/>
    <mergeCell ref="O7:O8"/>
    <mergeCell ref="P7:P8"/>
    <mergeCell ref="U7:U8"/>
    <mergeCell ref="V7:V8"/>
    <mergeCell ref="F5:J5"/>
    <mergeCell ref="K5:V5"/>
    <mergeCell ref="W5:Z5"/>
    <mergeCell ref="F6:F8"/>
    <mergeCell ref="G6:G7"/>
    <mergeCell ref="H6:H8"/>
    <mergeCell ref="K6:M6"/>
    <mergeCell ref="N6:V6"/>
    <mergeCell ref="W6:W8"/>
    <mergeCell ref="X6:X8"/>
    <mergeCell ref="Q7:Q8"/>
    <mergeCell ref="R7:R8"/>
    <mergeCell ref="S7:S8"/>
    <mergeCell ref="T7:T8"/>
    <mergeCell ref="AC9:AE9"/>
    <mergeCell ref="AC10:AE10"/>
    <mergeCell ref="Y6:Y8"/>
    <mergeCell ref="Z6:Z8"/>
    <mergeCell ref="AC11:AE11"/>
    <mergeCell ref="AB4:AB7"/>
    <mergeCell ref="AC4:AE8"/>
    <mergeCell ref="AC12:AE12"/>
    <mergeCell ref="AC13:AE13"/>
    <mergeCell ref="AC14:AE14"/>
    <mergeCell ref="AC15:AE15"/>
    <mergeCell ref="AC16:AE16"/>
    <mergeCell ref="AC17:AE17"/>
    <mergeCell ref="AC18:AE18"/>
    <mergeCell ref="AC19:AE19"/>
    <mergeCell ref="AC20:AE20"/>
    <mergeCell ref="AC21:AE21"/>
    <mergeCell ref="AC22:AE22"/>
    <mergeCell ref="AC23:AE23"/>
    <mergeCell ref="AC24:AE24"/>
    <mergeCell ref="AC25:AE25"/>
    <mergeCell ref="AC26:AE26"/>
    <mergeCell ref="AC27:AE27"/>
    <mergeCell ref="AC28:AE28"/>
    <mergeCell ref="AC29:AE29"/>
    <mergeCell ref="AC30:AE30"/>
    <mergeCell ref="AC37:AE37"/>
    <mergeCell ref="AC38:AE38"/>
    <mergeCell ref="A39:I39"/>
    <mergeCell ref="AC39:AE39"/>
    <mergeCell ref="AC31:AE31"/>
    <mergeCell ref="AC32:AE32"/>
    <mergeCell ref="AC33:AE33"/>
    <mergeCell ref="AC34:AE34"/>
    <mergeCell ref="AC35:AE35"/>
    <mergeCell ref="AC36:AE36"/>
  </mergeCells>
  <phoneticPr fontId="2"/>
  <dataValidations count="2">
    <dataValidation type="whole" allowBlank="1" showInputMessage="1" showErrorMessage="1" sqref="B14:B38">
      <formula1>1</formula1>
      <formula2>999999</formula2>
    </dataValidation>
    <dataValidation type="list" allowBlank="1" showInputMessage="1" showErrorMessage="1" sqref="K9:V38">
      <formula1>"Ａ,Ｂ,Ｃ１,Ｃ２,Ｄ"</formula1>
    </dataValidation>
  </dataValidations>
  <pageMargins left="0.7" right="0.7" top="0.75" bottom="0.75" header="0.3" footer="0.3"/>
  <pageSetup paperSize="9" scale="55"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AI111"/>
  <sheetViews>
    <sheetView showGridLines="0" zoomScale="75" zoomScaleNormal="75" zoomScaleSheetLayoutView="80" workbookViewId="0">
      <selection activeCell="T15" sqref="T15"/>
    </sheetView>
  </sheetViews>
  <sheetFormatPr defaultColWidth="9.625" defaultRowHeight="14.25" x14ac:dyDescent="0.15"/>
  <cols>
    <col min="1" max="1" width="6.25" style="228" customWidth="1"/>
    <col min="2" max="2" width="15.625" style="390" customWidth="1"/>
    <col min="3" max="3" width="9" style="389" bestFit="1" customWidth="1"/>
    <col min="4" max="5" width="11.25" style="228" customWidth="1"/>
    <col min="6" max="6" width="5.5" style="228" customWidth="1"/>
    <col min="7" max="7" width="10.25" style="228" bestFit="1" customWidth="1"/>
    <col min="8" max="8" width="3.5" style="228" bestFit="1" customWidth="1"/>
    <col min="9" max="9" width="10.75" style="228" customWidth="1"/>
    <col min="10" max="10" width="12.25" style="228" bestFit="1" customWidth="1"/>
    <col min="11" max="22" width="4.25" style="228" customWidth="1"/>
    <col min="23" max="26" width="4.375" style="228" customWidth="1"/>
    <col min="27" max="27" width="11" style="228" bestFit="1" customWidth="1"/>
    <col min="28" max="28" width="10.25" style="228" bestFit="1" customWidth="1"/>
    <col min="29" max="29" width="9.75" style="228" customWidth="1"/>
    <col min="30" max="30" width="6.5" style="228" customWidth="1"/>
    <col min="31" max="31" width="8.25" style="228" customWidth="1"/>
    <col min="32" max="32" width="3.125" style="228" customWidth="1"/>
    <col min="33" max="16384" width="9.625" style="228"/>
  </cols>
  <sheetData>
    <row r="1" spans="1:35" ht="24.95" customHeight="1" x14ac:dyDescent="0.15">
      <c r="A1" s="319" t="s">
        <v>83</v>
      </c>
      <c r="B1" s="388"/>
      <c r="T1" s="757" t="s">
        <v>19</v>
      </c>
      <c r="U1" s="758"/>
      <c r="V1" s="759"/>
      <c r="W1" s="760"/>
      <c r="X1" s="761"/>
      <c r="Y1" s="761"/>
      <c r="Z1" s="761"/>
      <c r="AA1" s="761"/>
      <c r="AB1" s="762"/>
      <c r="AC1" s="320" t="s">
        <v>20</v>
      </c>
      <c r="AD1" s="729"/>
      <c r="AE1" s="730"/>
    </row>
    <row r="2" spans="1:35" ht="24.95" customHeight="1" thickBot="1" x14ac:dyDescent="0.2">
      <c r="A2" s="321"/>
      <c r="T2" s="763" t="s">
        <v>17</v>
      </c>
      <c r="U2" s="764"/>
      <c r="V2" s="765"/>
      <c r="W2" s="766"/>
      <c r="X2" s="767"/>
      <c r="Y2" s="767"/>
      <c r="Z2" s="767"/>
      <c r="AA2" s="767"/>
      <c r="AB2" s="768"/>
      <c r="AC2" s="322" t="s">
        <v>18</v>
      </c>
      <c r="AD2" s="734"/>
      <c r="AE2" s="735"/>
    </row>
    <row r="3" spans="1:35" ht="19.5" thickBot="1" x14ac:dyDescent="0.2">
      <c r="A3" s="363" t="s">
        <v>294</v>
      </c>
      <c r="B3" s="391"/>
      <c r="AD3" s="324"/>
      <c r="AE3" s="324" t="s">
        <v>25</v>
      </c>
    </row>
    <row r="4" spans="1:35" s="236" customFormat="1" ht="18.75" customHeight="1" thickBot="1" x14ac:dyDescent="0.2">
      <c r="A4" s="579" t="s">
        <v>28</v>
      </c>
      <c r="B4" s="751" t="s">
        <v>143</v>
      </c>
      <c r="C4" s="665" t="s">
        <v>5</v>
      </c>
      <c r="D4" s="587" t="s">
        <v>74</v>
      </c>
      <c r="E4" s="587" t="s">
        <v>144</v>
      </c>
      <c r="F4" s="556" t="s">
        <v>157</v>
      </c>
      <c r="G4" s="557"/>
      <c r="H4" s="557"/>
      <c r="I4" s="557"/>
      <c r="J4" s="558"/>
      <c r="K4" s="695" t="s">
        <v>59</v>
      </c>
      <c r="L4" s="717"/>
      <c r="M4" s="717"/>
      <c r="N4" s="717"/>
      <c r="O4" s="717"/>
      <c r="P4" s="717"/>
      <c r="Q4" s="717"/>
      <c r="R4" s="717"/>
      <c r="S4" s="717"/>
      <c r="T4" s="717"/>
      <c r="U4" s="717"/>
      <c r="V4" s="717"/>
      <c r="W4" s="717"/>
      <c r="X4" s="717"/>
      <c r="Y4" s="717"/>
      <c r="Z4" s="686"/>
      <c r="AA4" s="587" t="s">
        <v>58</v>
      </c>
      <c r="AB4" s="587" t="s">
        <v>222</v>
      </c>
      <c r="AC4" s="684" t="s">
        <v>60</v>
      </c>
      <c r="AD4" s="685"/>
      <c r="AE4" s="686"/>
    </row>
    <row r="5" spans="1:35" s="236" customFormat="1" ht="18.75" customHeight="1" thickBot="1" x14ac:dyDescent="0.2">
      <c r="A5" s="619"/>
      <c r="B5" s="752"/>
      <c r="C5" s="666"/>
      <c r="D5" s="618"/>
      <c r="E5" s="618"/>
      <c r="F5" s="695" t="s">
        <v>145</v>
      </c>
      <c r="G5" s="696"/>
      <c r="H5" s="697"/>
      <c r="I5" s="697"/>
      <c r="J5" s="698"/>
      <c r="K5" s="699" t="s">
        <v>57</v>
      </c>
      <c r="L5" s="700"/>
      <c r="M5" s="700"/>
      <c r="N5" s="700"/>
      <c r="O5" s="700"/>
      <c r="P5" s="700"/>
      <c r="Q5" s="700"/>
      <c r="R5" s="700"/>
      <c r="S5" s="700"/>
      <c r="T5" s="700"/>
      <c r="U5" s="700"/>
      <c r="V5" s="701"/>
      <c r="W5" s="556" t="s">
        <v>146</v>
      </c>
      <c r="X5" s="557"/>
      <c r="Y5" s="557"/>
      <c r="Z5" s="558"/>
      <c r="AA5" s="618"/>
      <c r="AB5" s="618"/>
      <c r="AC5" s="687"/>
      <c r="AD5" s="688"/>
      <c r="AE5" s="689"/>
    </row>
    <row r="6" spans="1:35" s="236" customFormat="1" ht="21.75" customHeight="1" thickBot="1" x14ac:dyDescent="0.2">
      <c r="A6" s="619"/>
      <c r="B6" s="752"/>
      <c r="C6" s="666"/>
      <c r="D6" s="618"/>
      <c r="E6" s="618"/>
      <c r="F6" s="702" t="s">
        <v>7</v>
      </c>
      <c r="G6" s="705" t="s">
        <v>44</v>
      </c>
      <c r="H6" s="702" t="s">
        <v>7</v>
      </c>
      <c r="I6" s="705" t="s">
        <v>44</v>
      </c>
      <c r="J6" s="716" t="s">
        <v>214</v>
      </c>
      <c r="K6" s="749" t="s">
        <v>55</v>
      </c>
      <c r="L6" s="749"/>
      <c r="M6" s="749"/>
      <c r="N6" s="707" t="s">
        <v>56</v>
      </c>
      <c r="O6" s="708"/>
      <c r="P6" s="708"/>
      <c r="Q6" s="708"/>
      <c r="R6" s="708"/>
      <c r="S6" s="708"/>
      <c r="T6" s="708"/>
      <c r="U6" s="708"/>
      <c r="V6" s="709"/>
      <c r="W6" s="695" t="s">
        <v>14</v>
      </c>
      <c r="X6" s="710" t="s">
        <v>14</v>
      </c>
      <c r="Y6" s="627" t="s">
        <v>236</v>
      </c>
      <c r="Z6" s="746" t="s">
        <v>236</v>
      </c>
      <c r="AA6" s="618"/>
      <c r="AB6" s="619"/>
      <c r="AC6" s="690"/>
      <c r="AD6" s="691"/>
      <c r="AE6" s="689"/>
    </row>
    <row r="7" spans="1:35" s="236" customFormat="1" ht="20.25" customHeight="1" thickBot="1" x14ac:dyDescent="0.2">
      <c r="A7" s="619"/>
      <c r="B7" s="752"/>
      <c r="C7" s="666"/>
      <c r="D7" s="618"/>
      <c r="E7" s="618"/>
      <c r="F7" s="703"/>
      <c r="G7" s="706"/>
      <c r="H7" s="703"/>
      <c r="I7" s="706"/>
      <c r="J7" s="622"/>
      <c r="K7" s="556" t="s">
        <v>49</v>
      </c>
      <c r="L7" s="750" t="s">
        <v>50</v>
      </c>
      <c r="M7" s="558" t="s">
        <v>51</v>
      </c>
      <c r="N7" s="556" t="s">
        <v>46</v>
      </c>
      <c r="O7" s="750" t="s">
        <v>149</v>
      </c>
      <c r="P7" s="750" t="s">
        <v>150</v>
      </c>
      <c r="Q7" s="750" t="s">
        <v>151</v>
      </c>
      <c r="R7" s="750" t="s">
        <v>47</v>
      </c>
      <c r="S7" s="750" t="s">
        <v>48</v>
      </c>
      <c r="T7" s="750" t="s">
        <v>52</v>
      </c>
      <c r="U7" s="750" t="s">
        <v>53</v>
      </c>
      <c r="V7" s="558" t="s">
        <v>54</v>
      </c>
      <c r="W7" s="690"/>
      <c r="X7" s="711"/>
      <c r="Y7" s="745"/>
      <c r="Z7" s="747"/>
      <c r="AA7" s="618"/>
      <c r="AB7" s="619"/>
      <c r="AC7" s="690"/>
      <c r="AD7" s="691"/>
      <c r="AE7" s="689"/>
      <c r="AG7" s="364"/>
      <c r="AH7" s="364"/>
      <c r="AI7" s="364"/>
    </row>
    <row r="8" spans="1:35" s="236" customFormat="1" ht="18.75" customHeight="1" thickBot="1" x14ac:dyDescent="0.2">
      <c r="A8" s="663"/>
      <c r="B8" s="753"/>
      <c r="C8" s="667"/>
      <c r="D8" s="664"/>
      <c r="E8" s="664"/>
      <c r="F8" s="704"/>
      <c r="G8" s="365" t="s">
        <v>152</v>
      </c>
      <c r="H8" s="704"/>
      <c r="I8" s="365" t="s">
        <v>153</v>
      </c>
      <c r="J8" s="243" t="s">
        <v>184</v>
      </c>
      <c r="K8" s="556"/>
      <c r="L8" s="750"/>
      <c r="M8" s="558"/>
      <c r="N8" s="556"/>
      <c r="O8" s="750"/>
      <c r="P8" s="750"/>
      <c r="Q8" s="750"/>
      <c r="R8" s="750"/>
      <c r="S8" s="750"/>
      <c r="T8" s="750"/>
      <c r="U8" s="750"/>
      <c r="V8" s="558"/>
      <c r="W8" s="692"/>
      <c r="X8" s="712"/>
      <c r="Y8" s="628"/>
      <c r="Z8" s="748"/>
      <c r="AA8" s="243" t="s">
        <v>221</v>
      </c>
      <c r="AB8" s="243" t="s">
        <v>185</v>
      </c>
      <c r="AC8" s="692"/>
      <c r="AD8" s="693"/>
      <c r="AE8" s="694"/>
    </row>
    <row r="9" spans="1:35" s="345" customFormat="1" ht="18.75" customHeight="1" x14ac:dyDescent="0.15">
      <c r="A9" s="188"/>
      <c r="B9" s="392"/>
      <c r="C9" s="221"/>
      <c r="D9" s="190"/>
      <c r="E9" s="190"/>
      <c r="F9" s="191"/>
      <c r="G9" s="222"/>
      <c r="H9" s="191"/>
      <c r="I9" s="222"/>
      <c r="J9" s="193"/>
      <c r="K9" s="366"/>
      <c r="L9" s="367"/>
      <c r="M9" s="368"/>
      <c r="N9" s="366"/>
      <c r="O9" s="367"/>
      <c r="P9" s="367"/>
      <c r="Q9" s="367"/>
      <c r="R9" s="367"/>
      <c r="S9" s="367"/>
      <c r="T9" s="367"/>
      <c r="U9" s="367"/>
      <c r="V9" s="368"/>
      <c r="W9" s="191"/>
      <c r="X9" s="369"/>
      <c r="Y9" s="393"/>
      <c r="Z9" s="394"/>
      <c r="AA9" s="226"/>
      <c r="AB9" s="194"/>
      <c r="AC9" s="754"/>
      <c r="AD9" s="755"/>
      <c r="AE9" s="756"/>
    </row>
    <row r="10" spans="1:35" s="345" customFormat="1" ht="18.75" customHeight="1" x14ac:dyDescent="0.15">
      <c r="A10" s="195"/>
      <c r="B10" s="387"/>
      <c r="C10" s="196"/>
      <c r="D10" s="197"/>
      <c r="E10" s="197"/>
      <c r="F10" s="198"/>
      <c r="G10" s="223"/>
      <c r="H10" s="198"/>
      <c r="I10" s="223"/>
      <c r="J10" s="200"/>
      <c r="K10" s="373"/>
      <c r="L10" s="374"/>
      <c r="M10" s="375"/>
      <c r="N10" s="373"/>
      <c r="O10" s="374"/>
      <c r="P10" s="374"/>
      <c r="Q10" s="374"/>
      <c r="R10" s="374"/>
      <c r="S10" s="374"/>
      <c r="T10" s="374"/>
      <c r="U10" s="374"/>
      <c r="V10" s="375"/>
      <c r="W10" s="198"/>
      <c r="X10" s="376"/>
      <c r="Y10" s="395"/>
      <c r="Z10" s="396"/>
      <c r="AA10" s="200"/>
      <c r="AB10" s="201"/>
      <c r="AC10" s="673"/>
      <c r="AD10" s="674"/>
      <c r="AE10" s="675"/>
    </row>
    <row r="11" spans="1:35" s="345" customFormat="1" ht="18.75" customHeight="1" x14ac:dyDescent="0.15">
      <c r="A11" s="202"/>
      <c r="B11" s="387"/>
      <c r="C11" s="203"/>
      <c r="D11" s="204"/>
      <c r="E11" s="204"/>
      <c r="F11" s="205"/>
      <c r="G11" s="224"/>
      <c r="H11" s="205"/>
      <c r="I11" s="224"/>
      <c r="J11" s="207"/>
      <c r="K11" s="380"/>
      <c r="L11" s="381"/>
      <c r="M11" s="382"/>
      <c r="N11" s="380"/>
      <c r="O11" s="381"/>
      <c r="P11" s="381"/>
      <c r="Q11" s="381"/>
      <c r="R11" s="381"/>
      <c r="S11" s="381"/>
      <c r="T11" s="381"/>
      <c r="U11" s="381"/>
      <c r="V11" s="382"/>
      <c r="W11" s="198"/>
      <c r="X11" s="376"/>
      <c r="Y11" s="395"/>
      <c r="Z11" s="396"/>
      <c r="AA11" s="207"/>
      <c r="AB11" s="208"/>
      <c r="AC11" s="673"/>
      <c r="AD11" s="674"/>
      <c r="AE11" s="675"/>
    </row>
    <row r="12" spans="1:35" s="345" customFormat="1" ht="18.75" customHeight="1" x14ac:dyDescent="0.15">
      <c r="A12" s="202"/>
      <c r="B12" s="387"/>
      <c r="C12" s="203"/>
      <c r="D12" s="204"/>
      <c r="E12" s="204"/>
      <c r="F12" s="205"/>
      <c r="G12" s="224"/>
      <c r="H12" s="205"/>
      <c r="I12" s="224"/>
      <c r="J12" s="207"/>
      <c r="K12" s="380"/>
      <c r="L12" s="381"/>
      <c r="M12" s="382"/>
      <c r="N12" s="380"/>
      <c r="O12" s="381"/>
      <c r="P12" s="381"/>
      <c r="Q12" s="381"/>
      <c r="R12" s="381"/>
      <c r="S12" s="381"/>
      <c r="T12" s="381"/>
      <c r="U12" s="381"/>
      <c r="V12" s="382"/>
      <c r="W12" s="205"/>
      <c r="X12" s="383"/>
      <c r="Y12" s="397"/>
      <c r="Z12" s="398"/>
      <c r="AA12" s="207"/>
      <c r="AB12" s="208"/>
      <c r="AC12" s="673"/>
      <c r="AD12" s="674"/>
      <c r="AE12" s="675"/>
    </row>
    <row r="13" spans="1:35" s="345" customFormat="1" ht="18.75" customHeight="1" x14ac:dyDescent="0.15">
      <c r="A13" s="202"/>
      <c r="B13" s="387"/>
      <c r="C13" s="203"/>
      <c r="D13" s="204"/>
      <c r="E13" s="204"/>
      <c r="F13" s="205"/>
      <c r="G13" s="224"/>
      <c r="H13" s="205"/>
      <c r="I13" s="224"/>
      <c r="J13" s="207"/>
      <c r="K13" s="380"/>
      <c r="L13" s="381"/>
      <c r="M13" s="382"/>
      <c r="N13" s="380"/>
      <c r="O13" s="381"/>
      <c r="P13" s="381"/>
      <c r="Q13" s="381"/>
      <c r="R13" s="381"/>
      <c r="S13" s="381"/>
      <c r="T13" s="381"/>
      <c r="U13" s="381"/>
      <c r="V13" s="382"/>
      <c r="W13" s="205"/>
      <c r="X13" s="383"/>
      <c r="Y13" s="397"/>
      <c r="Z13" s="398"/>
      <c r="AA13" s="207"/>
      <c r="AB13" s="208"/>
      <c r="AC13" s="673"/>
      <c r="AD13" s="674"/>
      <c r="AE13" s="675"/>
    </row>
    <row r="14" spans="1:35" s="345" customFormat="1" ht="18.75" customHeight="1" x14ac:dyDescent="0.15">
      <c r="A14" s="202"/>
      <c r="B14" s="387"/>
      <c r="C14" s="203"/>
      <c r="D14" s="204"/>
      <c r="E14" s="204"/>
      <c r="F14" s="205"/>
      <c r="G14" s="224"/>
      <c r="H14" s="205"/>
      <c r="I14" s="224"/>
      <c r="J14" s="207"/>
      <c r="K14" s="380"/>
      <c r="L14" s="381"/>
      <c r="M14" s="382"/>
      <c r="N14" s="380"/>
      <c r="O14" s="381"/>
      <c r="P14" s="381"/>
      <c r="Q14" s="381"/>
      <c r="R14" s="381"/>
      <c r="S14" s="381"/>
      <c r="T14" s="381"/>
      <c r="U14" s="381"/>
      <c r="V14" s="382"/>
      <c r="W14" s="205"/>
      <c r="X14" s="383"/>
      <c r="Y14" s="397"/>
      <c r="Z14" s="398"/>
      <c r="AA14" s="207"/>
      <c r="AB14" s="208"/>
      <c r="AC14" s="673"/>
      <c r="AD14" s="674"/>
      <c r="AE14" s="675"/>
    </row>
    <row r="15" spans="1:35" s="345" customFormat="1" ht="18.75" customHeight="1" x14ac:dyDescent="0.15">
      <c r="A15" s="202"/>
      <c r="B15" s="387"/>
      <c r="C15" s="203"/>
      <c r="D15" s="204"/>
      <c r="E15" s="204"/>
      <c r="F15" s="205"/>
      <c r="G15" s="224"/>
      <c r="H15" s="205"/>
      <c r="I15" s="224"/>
      <c r="J15" s="207"/>
      <c r="K15" s="380"/>
      <c r="L15" s="381"/>
      <c r="M15" s="382"/>
      <c r="N15" s="380"/>
      <c r="O15" s="381"/>
      <c r="P15" s="381"/>
      <c r="Q15" s="381"/>
      <c r="R15" s="381"/>
      <c r="S15" s="381"/>
      <c r="T15" s="381"/>
      <c r="U15" s="381"/>
      <c r="V15" s="382"/>
      <c r="W15" s="205"/>
      <c r="X15" s="383"/>
      <c r="Y15" s="397"/>
      <c r="Z15" s="398"/>
      <c r="AA15" s="207"/>
      <c r="AB15" s="208"/>
      <c r="AC15" s="673"/>
      <c r="AD15" s="674"/>
      <c r="AE15" s="675"/>
    </row>
    <row r="16" spans="1:35" s="345" customFormat="1" ht="18.75" customHeight="1" x14ac:dyDescent="0.15">
      <c r="A16" s="202"/>
      <c r="B16" s="387"/>
      <c r="C16" s="203"/>
      <c r="D16" s="204"/>
      <c r="E16" s="204"/>
      <c r="F16" s="205"/>
      <c r="G16" s="224"/>
      <c r="H16" s="205"/>
      <c r="I16" s="224"/>
      <c r="J16" s="207"/>
      <c r="K16" s="380"/>
      <c r="L16" s="381"/>
      <c r="M16" s="382"/>
      <c r="N16" s="380"/>
      <c r="O16" s="381"/>
      <c r="P16" s="381"/>
      <c r="Q16" s="381"/>
      <c r="R16" s="381"/>
      <c r="S16" s="381"/>
      <c r="T16" s="381"/>
      <c r="U16" s="381"/>
      <c r="V16" s="382"/>
      <c r="W16" s="205"/>
      <c r="X16" s="383"/>
      <c r="Y16" s="397"/>
      <c r="Z16" s="398"/>
      <c r="AA16" s="207"/>
      <c r="AB16" s="208"/>
      <c r="AC16" s="673"/>
      <c r="AD16" s="674"/>
      <c r="AE16" s="675"/>
    </row>
    <row r="17" spans="1:31" s="345" customFormat="1" ht="18.75" customHeight="1" x14ac:dyDescent="0.15">
      <c r="A17" s="202"/>
      <c r="B17" s="387"/>
      <c r="C17" s="203"/>
      <c r="D17" s="204"/>
      <c r="E17" s="204"/>
      <c r="F17" s="205"/>
      <c r="G17" s="224"/>
      <c r="H17" s="205"/>
      <c r="I17" s="224"/>
      <c r="J17" s="207"/>
      <c r="K17" s="380"/>
      <c r="L17" s="381"/>
      <c r="M17" s="382"/>
      <c r="N17" s="380"/>
      <c r="O17" s="381"/>
      <c r="P17" s="381"/>
      <c r="Q17" s="381"/>
      <c r="R17" s="381"/>
      <c r="S17" s="381"/>
      <c r="T17" s="381"/>
      <c r="U17" s="381"/>
      <c r="V17" s="382"/>
      <c r="W17" s="205"/>
      <c r="X17" s="383"/>
      <c r="Y17" s="397"/>
      <c r="Z17" s="398"/>
      <c r="AA17" s="207"/>
      <c r="AB17" s="208"/>
      <c r="AC17" s="673"/>
      <c r="AD17" s="674"/>
      <c r="AE17" s="675"/>
    </row>
    <row r="18" spans="1:31" s="345" customFormat="1" ht="18.75" customHeight="1" x14ac:dyDescent="0.15">
      <c r="A18" s="202"/>
      <c r="B18" s="387"/>
      <c r="C18" s="203"/>
      <c r="D18" s="204"/>
      <c r="E18" s="204"/>
      <c r="F18" s="205"/>
      <c r="G18" s="224"/>
      <c r="H18" s="205"/>
      <c r="I18" s="224"/>
      <c r="J18" s="207"/>
      <c r="K18" s="380"/>
      <c r="L18" s="381"/>
      <c r="M18" s="382"/>
      <c r="N18" s="380"/>
      <c r="O18" s="381"/>
      <c r="P18" s="381"/>
      <c r="Q18" s="381"/>
      <c r="R18" s="381"/>
      <c r="S18" s="381"/>
      <c r="T18" s="381"/>
      <c r="U18" s="381"/>
      <c r="V18" s="382"/>
      <c r="W18" s="205"/>
      <c r="X18" s="383"/>
      <c r="Y18" s="397"/>
      <c r="Z18" s="398"/>
      <c r="AA18" s="207"/>
      <c r="AB18" s="208"/>
      <c r="AC18" s="673"/>
      <c r="AD18" s="674"/>
      <c r="AE18" s="675"/>
    </row>
    <row r="19" spans="1:31" s="345" customFormat="1" ht="18.75" customHeight="1" x14ac:dyDescent="0.15">
      <c r="A19" s="202"/>
      <c r="B19" s="387"/>
      <c r="C19" s="203"/>
      <c r="D19" s="204"/>
      <c r="E19" s="204"/>
      <c r="F19" s="205"/>
      <c r="G19" s="224"/>
      <c r="H19" s="205"/>
      <c r="I19" s="224"/>
      <c r="J19" s="207"/>
      <c r="K19" s="380"/>
      <c r="L19" s="381"/>
      <c r="M19" s="382"/>
      <c r="N19" s="380"/>
      <c r="O19" s="381"/>
      <c r="P19" s="381"/>
      <c r="Q19" s="381"/>
      <c r="R19" s="381"/>
      <c r="S19" s="381"/>
      <c r="T19" s="381"/>
      <c r="U19" s="381"/>
      <c r="V19" s="382"/>
      <c r="W19" s="205"/>
      <c r="X19" s="383"/>
      <c r="Y19" s="397"/>
      <c r="Z19" s="398"/>
      <c r="AA19" s="207"/>
      <c r="AB19" s="208"/>
      <c r="AC19" s="673"/>
      <c r="AD19" s="674"/>
      <c r="AE19" s="675"/>
    </row>
    <row r="20" spans="1:31" s="345" customFormat="1" ht="18.75" customHeight="1" x14ac:dyDescent="0.15">
      <c r="A20" s="202"/>
      <c r="B20" s="387"/>
      <c r="C20" s="203"/>
      <c r="D20" s="204"/>
      <c r="E20" s="204"/>
      <c r="F20" s="205"/>
      <c r="G20" s="224"/>
      <c r="H20" s="205"/>
      <c r="I20" s="224"/>
      <c r="J20" s="207"/>
      <c r="K20" s="380"/>
      <c r="L20" s="381"/>
      <c r="M20" s="382"/>
      <c r="N20" s="380"/>
      <c r="O20" s="381"/>
      <c r="P20" s="381"/>
      <c r="Q20" s="381"/>
      <c r="R20" s="381"/>
      <c r="S20" s="381"/>
      <c r="T20" s="381"/>
      <c r="U20" s="381"/>
      <c r="V20" s="382"/>
      <c r="W20" s="205"/>
      <c r="X20" s="383"/>
      <c r="Y20" s="397"/>
      <c r="Z20" s="398"/>
      <c r="AA20" s="207"/>
      <c r="AB20" s="208"/>
      <c r="AC20" s="673"/>
      <c r="AD20" s="674"/>
      <c r="AE20" s="675"/>
    </row>
    <row r="21" spans="1:31" s="345" customFormat="1" ht="18.75" customHeight="1" x14ac:dyDescent="0.15">
      <c r="A21" s="202"/>
      <c r="B21" s="387"/>
      <c r="C21" s="203"/>
      <c r="D21" s="204"/>
      <c r="E21" s="204"/>
      <c r="F21" s="205"/>
      <c r="G21" s="224"/>
      <c r="H21" s="205"/>
      <c r="I21" s="224"/>
      <c r="J21" s="207"/>
      <c r="K21" s="380"/>
      <c r="L21" s="381"/>
      <c r="M21" s="382"/>
      <c r="N21" s="380"/>
      <c r="O21" s="381"/>
      <c r="P21" s="381"/>
      <c r="Q21" s="381"/>
      <c r="R21" s="381"/>
      <c r="S21" s="381"/>
      <c r="T21" s="381"/>
      <c r="U21" s="381"/>
      <c r="V21" s="382"/>
      <c r="W21" s="205"/>
      <c r="X21" s="383"/>
      <c r="Y21" s="397"/>
      <c r="Z21" s="398"/>
      <c r="AA21" s="207"/>
      <c r="AB21" s="208"/>
      <c r="AC21" s="673"/>
      <c r="AD21" s="674"/>
      <c r="AE21" s="675"/>
    </row>
    <row r="22" spans="1:31" s="345" customFormat="1" ht="18.75" customHeight="1" x14ac:dyDescent="0.15">
      <c r="A22" s="202"/>
      <c r="B22" s="387"/>
      <c r="C22" s="203"/>
      <c r="D22" s="204"/>
      <c r="E22" s="204"/>
      <c r="F22" s="205"/>
      <c r="G22" s="224"/>
      <c r="H22" s="205"/>
      <c r="I22" s="224"/>
      <c r="J22" s="207"/>
      <c r="K22" s="380"/>
      <c r="L22" s="381"/>
      <c r="M22" s="382"/>
      <c r="N22" s="380"/>
      <c r="O22" s="381"/>
      <c r="P22" s="381"/>
      <c r="Q22" s="381"/>
      <c r="R22" s="381"/>
      <c r="S22" s="381"/>
      <c r="T22" s="381"/>
      <c r="U22" s="381"/>
      <c r="V22" s="382"/>
      <c r="W22" s="205"/>
      <c r="X22" s="383"/>
      <c r="Y22" s="397"/>
      <c r="Z22" s="398"/>
      <c r="AA22" s="207"/>
      <c r="AB22" s="208"/>
      <c r="AC22" s="673"/>
      <c r="AD22" s="674"/>
      <c r="AE22" s="675"/>
    </row>
    <row r="23" spans="1:31" s="345" customFormat="1" ht="18.75" customHeight="1" x14ac:dyDescent="0.15">
      <c r="A23" s="202"/>
      <c r="B23" s="387"/>
      <c r="C23" s="203"/>
      <c r="D23" s="204"/>
      <c r="E23" s="204"/>
      <c r="F23" s="205"/>
      <c r="G23" s="224"/>
      <c r="H23" s="205"/>
      <c r="I23" s="224"/>
      <c r="J23" s="207"/>
      <c r="K23" s="380"/>
      <c r="L23" s="381"/>
      <c r="M23" s="382"/>
      <c r="N23" s="380"/>
      <c r="O23" s="381"/>
      <c r="P23" s="381"/>
      <c r="Q23" s="381"/>
      <c r="R23" s="381"/>
      <c r="S23" s="381"/>
      <c r="T23" s="381"/>
      <c r="U23" s="381"/>
      <c r="V23" s="382"/>
      <c r="W23" s="205"/>
      <c r="X23" s="383"/>
      <c r="Y23" s="397"/>
      <c r="Z23" s="398"/>
      <c r="AA23" s="207"/>
      <c r="AB23" s="208"/>
      <c r="AC23" s="673"/>
      <c r="AD23" s="674"/>
      <c r="AE23" s="675"/>
    </row>
    <row r="24" spans="1:31" s="345" customFormat="1" ht="18.75" customHeight="1" x14ac:dyDescent="0.15">
      <c r="A24" s="202"/>
      <c r="B24" s="387"/>
      <c r="C24" s="203"/>
      <c r="D24" s="204"/>
      <c r="E24" s="204"/>
      <c r="F24" s="205"/>
      <c r="G24" s="224"/>
      <c r="H24" s="205"/>
      <c r="I24" s="224"/>
      <c r="J24" s="207"/>
      <c r="K24" s="380"/>
      <c r="L24" s="381"/>
      <c r="M24" s="382"/>
      <c r="N24" s="380"/>
      <c r="O24" s="381"/>
      <c r="P24" s="381"/>
      <c r="Q24" s="381"/>
      <c r="R24" s="381"/>
      <c r="S24" s="381"/>
      <c r="T24" s="381"/>
      <c r="U24" s="381"/>
      <c r="V24" s="382"/>
      <c r="W24" s="205"/>
      <c r="X24" s="383"/>
      <c r="Y24" s="397"/>
      <c r="Z24" s="398"/>
      <c r="AA24" s="207"/>
      <c r="AB24" s="208"/>
      <c r="AC24" s="673"/>
      <c r="AD24" s="674"/>
      <c r="AE24" s="675"/>
    </row>
    <row r="25" spans="1:31" s="345" customFormat="1" ht="18.75" customHeight="1" x14ac:dyDescent="0.15">
      <c r="A25" s="202"/>
      <c r="B25" s="387"/>
      <c r="C25" s="203"/>
      <c r="D25" s="204"/>
      <c r="E25" s="204"/>
      <c r="F25" s="205"/>
      <c r="G25" s="224"/>
      <c r="H25" s="205"/>
      <c r="I25" s="224"/>
      <c r="J25" s="207"/>
      <c r="K25" s="380"/>
      <c r="L25" s="381"/>
      <c r="M25" s="382"/>
      <c r="N25" s="380"/>
      <c r="O25" s="381"/>
      <c r="P25" s="381"/>
      <c r="Q25" s="381"/>
      <c r="R25" s="381"/>
      <c r="S25" s="381"/>
      <c r="T25" s="381"/>
      <c r="U25" s="381"/>
      <c r="V25" s="382"/>
      <c r="W25" s="205"/>
      <c r="X25" s="383"/>
      <c r="Y25" s="397"/>
      <c r="Z25" s="398"/>
      <c r="AA25" s="207"/>
      <c r="AB25" s="208"/>
      <c r="AC25" s="673"/>
      <c r="AD25" s="674"/>
      <c r="AE25" s="675"/>
    </row>
    <row r="26" spans="1:31" s="345" customFormat="1" ht="18.75" customHeight="1" x14ac:dyDescent="0.15">
      <c r="A26" s="202"/>
      <c r="B26" s="387"/>
      <c r="C26" s="203"/>
      <c r="D26" s="204"/>
      <c r="E26" s="204"/>
      <c r="F26" s="205"/>
      <c r="G26" s="224"/>
      <c r="H26" s="205"/>
      <c r="I26" s="224"/>
      <c r="J26" s="207"/>
      <c r="K26" s="380"/>
      <c r="L26" s="381"/>
      <c r="M26" s="382"/>
      <c r="N26" s="380"/>
      <c r="O26" s="381"/>
      <c r="P26" s="381"/>
      <c r="Q26" s="381"/>
      <c r="R26" s="381"/>
      <c r="S26" s="381"/>
      <c r="T26" s="381"/>
      <c r="U26" s="381"/>
      <c r="V26" s="382"/>
      <c r="W26" s="205"/>
      <c r="X26" s="383"/>
      <c r="Y26" s="397"/>
      <c r="Z26" s="398"/>
      <c r="AA26" s="207"/>
      <c r="AB26" s="208"/>
      <c r="AC26" s="673"/>
      <c r="AD26" s="674"/>
      <c r="AE26" s="675"/>
    </row>
    <row r="27" spans="1:31" s="345" customFormat="1" ht="18.75" customHeight="1" x14ac:dyDescent="0.15">
      <c r="A27" s="202"/>
      <c r="B27" s="387"/>
      <c r="C27" s="203"/>
      <c r="D27" s="204"/>
      <c r="E27" s="204"/>
      <c r="F27" s="205"/>
      <c r="G27" s="224"/>
      <c r="H27" s="205"/>
      <c r="I27" s="224"/>
      <c r="J27" s="207"/>
      <c r="K27" s="380"/>
      <c r="L27" s="381"/>
      <c r="M27" s="382"/>
      <c r="N27" s="380"/>
      <c r="O27" s="381"/>
      <c r="P27" s="381"/>
      <c r="Q27" s="381"/>
      <c r="R27" s="381"/>
      <c r="S27" s="381"/>
      <c r="T27" s="381"/>
      <c r="U27" s="381"/>
      <c r="V27" s="382"/>
      <c r="W27" s="205"/>
      <c r="X27" s="383"/>
      <c r="Y27" s="397"/>
      <c r="Z27" s="398"/>
      <c r="AA27" s="207"/>
      <c r="AB27" s="208"/>
      <c r="AC27" s="673"/>
      <c r="AD27" s="674"/>
      <c r="AE27" s="675"/>
    </row>
    <row r="28" spans="1:31" s="345" customFormat="1" ht="18.75" customHeight="1" x14ac:dyDescent="0.15">
      <c r="A28" s="202"/>
      <c r="B28" s="387"/>
      <c r="C28" s="203"/>
      <c r="D28" s="204"/>
      <c r="E28" s="204"/>
      <c r="F28" s="205"/>
      <c r="G28" s="224"/>
      <c r="H28" s="205"/>
      <c r="I28" s="224"/>
      <c r="J28" s="207"/>
      <c r="K28" s="380"/>
      <c r="L28" s="381"/>
      <c r="M28" s="382"/>
      <c r="N28" s="380"/>
      <c r="O28" s="381"/>
      <c r="P28" s="381"/>
      <c r="Q28" s="381"/>
      <c r="R28" s="381"/>
      <c r="S28" s="381"/>
      <c r="T28" s="381"/>
      <c r="U28" s="381"/>
      <c r="V28" s="382"/>
      <c r="W28" s="205"/>
      <c r="X28" s="383"/>
      <c r="Y28" s="397"/>
      <c r="Z28" s="398"/>
      <c r="AA28" s="207"/>
      <c r="AB28" s="208"/>
      <c r="AC28" s="673"/>
      <c r="AD28" s="674"/>
      <c r="AE28" s="675"/>
    </row>
    <row r="29" spans="1:31" s="345" customFormat="1" ht="18.75" customHeight="1" x14ac:dyDescent="0.15">
      <c r="A29" s="202"/>
      <c r="B29" s="387"/>
      <c r="C29" s="203"/>
      <c r="D29" s="204"/>
      <c r="E29" s="204"/>
      <c r="F29" s="205"/>
      <c r="G29" s="224"/>
      <c r="H29" s="205"/>
      <c r="I29" s="224"/>
      <c r="J29" s="207"/>
      <c r="K29" s="380"/>
      <c r="L29" s="381"/>
      <c r="M29" s="382"/>
      <c r="N29" s="380"/>
      <c r="O29" s="381"/>
      <c r="P29" s="381"/>
      <c r="Q29" s="381"/>
      <c r="R29" s="381"/>
      <c r="S29" s="381"/>
      <c r="T29" s="381"/>
      <c r="U29" s="381"/>
      <c r="V29" s="382"/>
      <c r="W29" s="205"/>
      <c r="X29" s="383"/>
      <c r="Y29" s="397"/>
      <c r="Z29" s="398"/>
      <c r="AA29" s="207"/>
      <c r="AB29" s="208"/>
      <c r="AC29" s="673"/>
      <c r="AD29" s="674"/>
      <c r="AE29" s="675"/>
    </row>
    <row r="30" spans="1:31" s="345" customFormat="1" ht="18.75" customHeight="1" x14ac:dyDescent="0.15">
      <c r="A30" s="202"/>
      <c r="B30" s="387"/>
      <c r="C30" s="203"/>
      <c r="D30" s="204"/>
      <c r="E30" s="204"/>
      <c r="F30" s="205"/>
      <c r="G30" s="224"/>
      <c r="H30" s="205"/>
      <c r="I30" s="224"/>
      <c r="J30" s="207"/>
      <c r="K30" s="380"/>
      <c r="L30" s="381"/>
      <c r="M30" s="382"/>
      <c r="N30" s="380"/>
      <c r="O30" s="381"/>
      <c r="P30" s="381"/>
      <c r="Q30" s="381"/>
      <c r="R30" s="381"/>
      <c r="S30" s="381"/>
      <c r="T30" s="381"/>
      <c r="U30" s="381"/>
      <c r="V30" s="382"/>
      <c r="W30" s="205"/>
      <c r="X30" s="383"/>
      <c r="Y30" s="397"/>
      <c r="Z30" s="398"/>
      <c r="AA30" s="207"/>
      <c r="AB30" s="208"/>
      <c r="AC30" s="673"/>
      <c r="AD30" s="674"/>
      <c r="AE30" s="675"/>
    </row>
    <row r="31" spans="1:31" s="345" customFormat="1" ht="18.75" customHeight="1" x14ac:dyDescent="0.15">
      <c r="A31" s="202"/>
      <c r="B31" s="387"/>
      <c r="C31" s="203"/>
      <c r="D31" s="204"/>
      <c r="E31" s="204"/>
      <c r="F31" s="205"/>
      <c r="G31" s="224"/>
      <c r="H31" s="205"/>
      <c r="I31" s="224"/>
      <c r="J31" s="207"/>
      <c r="K31" s="380"/>
      <c r="L31" s="381"/>
      <c r="M31" s="382"/>
      <c r="N31" s="380"/>
      <c r="O31" s="381"/>
      <c r="P31" s="381"/>
      <c r="Q31" s="381"/>
      <c r="R31" s="381"/>
      <c r="S31" s="381"/>
      <c r="T31" s="381"/>
      <c r="U31" s="381"/>
      <c r="V31" s="382"/>
      <c r="W31" s="205"/>
      <c r="X31" s="383"/>
      <c r="Y31" s="397"/>
      <c r="Z31" s="398"/>
      <c r="AA31" s="207"/>
      <c r="AB31" s="208"/>
      <c r="AC31" s="673"/>
      <c r="AD31" s="674"/>
      <c r="AE31" s="675"/>
    </row>
    <row r="32" spans="1:31" s="345" customFormat="1" ht="18.75" customHeight="1" x14ac:dyDescent="0.15">
      <c r="A32" s="202"/>
      <c r="B32" s="387"/>
      <c r="C32" s="203"/>
      <c r="D32" s="204"/>
      <c r="E32" s="204"/>
      <c r="F32" s="205"/>
      <c r="G32" s="224"/>
      <c r="H32" s="205"/>
      <c r="I32" s="224"/>
      <c r="J32" s="207"/>
      <c r="K32" s="380"/>
      <c r="L32" s="381"/>
      <c r="M32" s="382"/>
      <c r="N32" s="380"/>
      <c r="O32" s="381"/>
      <c r="P32" s="381"/>
      <c r="Q32" s="381"/>
      <c r="R32" s="381"/>
      <c r="S32" s="381"/>
      <c r="T32" s="381"/>
      <c r="U32" s="381"/>
      <c r="V32" s="382"/>
      <c r="W32" s="205"/>
      <c r="X32" s="383"/>
      <c r="Y32" s="397"/>
      <c r="Z32" s="398"/>
      <c r="AA32" s="207"/>
      <c r="AB32" s="208"/>
      <c r="AC32" s="673"/>
      <c r="AD32" s="674"/>
      <c r="AE32" s="675"/>
    </row>
    <row r="33" spans="1:31" s="345" customFormat="1" ht="18.75" customHeight="1" x14ac:dyDescent="0.15">
      <c r="A33" s="202"/>
      <c r="B33" s="387"/>
      <c r="C33" s="203"/>
      <c r="D33" s="204"/>
      <c r="E33" s="204"/>
      <c r="F33" s="205"/>
      <c r="G33" s="224"/>
      <c r="H33" s="205"/>
      <c r="I33" s="224"/>
      <c r="J33" s="207"/>
      <c r="K33" s="380"/>
      <c r="L33" s="381"/>
      <c r="M33" s="382"/>
      <c r="N33" s="380"/>
      <c r="O33" s="381"/>
      <c r="P33" s="381"/>
      <c r="Q33" s="381"/>
      <c r="R33" s="381"/>
      <c r="S33" s="381"/>
      <c r="T33" s="381"/>
      <c r="U33" s="381"/>
      <c r="V33" s="382"/>
      <c r="W33" s="205"/>
      <c r="X33" s="383"/>
      <c r="Y33" s="397"/>
      <c r="Z33" s="398"/>
      <c r="AA33" s="207"/>
      <c r="AB33" s="208"/>
      <c r="AC33" s="673"/>
      <c r="AD33" s="674"/>
      <c r="AE33" s="675"/>
    </row>
    <row r="34" spans="1:31" s="345" customFormat="1" ht="18.75" customHeight="1" x14ac:dyDescent="0.15">
      <c r="A34" s="202"/>
      <c r="B34" s="387"/>
      <c r="C34" s="203"/>
      <c r="D34" s="204"/>
      <c r="E34" s="204"/>
      <c r="F34" s="205"/>
      <c r="G34" s="224"/>
      <c r="H34" s="205"/>
      <c r="I34" s="224"/>
      <c r="J34" s="207"/>
      <c r="K34" s="380"/>
      <c r="L34" s="381"/>
      <c r="M34" s="382"/>
      <c r="N34" s="380"/>
      <c r="O34" s="381"/>
      <c r="P34" s="381"/>
      <c r="Q34" s="381"/>
      <c r="R34" s="381"/>
      <c r="S34" s="381"/>
      <c r="T34" s="381"/>
      <c r="U34" s="381"/>
      <c r="V34" s="382"/>
      <c r="W34" s="205"/>
      <c r="X34" s="383"/>
      <c r="Y34" s="397"/>
      <c r="Z34" s="398"/>
      <c r="AA34" s="207"/>
      <c r="AB34" s="208"/>
      <c r="AC34" s="673"/>
      <c r="AD34" s="674"/>
      <c r="AE34" s="675"/>
    </row>
    <row r="35" spans="1:31" s="345" customFormat="1" ht="18.75" customHeight="1" x14ac:dyDescent="0.15">
      <c r="A35" s="202"/>
      <c r="B35" s="387"/>
      <c r="C35" s="203"/>
      <c r="D35" s="204"/>
      <c r="E35" s="204"/>
      <c r="F35" s="205"/>
      <c r="G35" s="224"/>
      <c r="H35" s="205"/>
      <c r="I35" s="224"/>
      <c r="J35" s="207"/>
      <c r="K35" s="380"/>
      <c r="L35" s="381"/>
      <c r="M35" s="382"/>
      <c r="N35" s="380"/>
      <c r="O35" s="381"/>
      <c r="P35" s="381"/>
      <c r="Q35" s="381"/>
      <c r="R35" s="381"/>
      <c r="S35" s="381"/>
      <c r="T35" s="381"/>
      <c r="U35" s="381"/>
      <c r="V35" s="382"/>
      <c r="W35" s="205"/>
      <c r="X35" s="383"/>
      <c r="Y35" s="397"/>
      <c r="Z35" s="398"/>
      <c r="AA35" s="207"/>
      <c r="AB35" s="208"/>
      <c r="AC35" s="673"/>
      <c r="AD35" s="674"/>
      <c r="AE35" s="675"/>
    </row>
    <row r="36" spans="1:31" s="345" customFormat="1" ht="18.75" customHeight="1" x14ac:dyDescent="0.15">
      <c r="A36" s="202"/>
      <c r="B36" s="387"/>
      <c r="C36" s="203"/>
      <c r="D36" s="204"/>
      <c r="E36" s="204"/>
      <c r="F36" s="205"/>
      <c r="G36" s="224"/>
      <c r="H36" s="205"/>
      <c r="I36" s="224"/>
      <c r="J36" s="207"/>
      <c r="K36" s="380"/>
      <c r="L36" s="381"/>
      <c r="M36" s="382"/>
      <c r="N36" s="380"/>
      <c r="O36" s="381"/>
      <c r="P36" s="381"/>
      <c r="Q36" s="381"/>
      <c r="R36" s="381"/>
      <c r="S36" s="381"/>
      <c r="T36" s="381"/>
      <c r="U36" s="381"/>
      <c r="V36" s="382"/>
      <c r="W36" s="205"/>
      <c r="X36" s="383"/>
      <c r="Y36" s="397"/>
      <c r="Z36" s="398"/>
      <c r="AA36" s="207"/>
      <c r="AB36" s="208"/>
      <c r="AC36" s="673"/>
      <c r="AD36" s="674"/>
      <c r="AE36" s="675"/>
    </row>
    <row r="37" spans="1:31" s="345" customFormat="1" ht="18.75" customHeight="1" x14ac:dyDescent="0.15">
      <c r="A37" s="202"/>
      <c r="B37" s="387"/>
      <c r="C37" s="203"/>
      <c r="D37" s="204"/>
      <c r="E37" s="204"/>
      <c r="F37" s="205"/>
      <c r="G37" s="224"/>
      <c r="H37" s="205"/>
      <c r="I37" s="224"/>
      <c r="J37" s="207"/>
      <c r="K37" s="380"/>
      <c r="L37" s="381"/>
      <c r="M37" s="382"/>
      <c r="N37" s="380"/>
      <c r="O37" s="381"/>
      <c r="P37" s="381"/>
      <c r="Q37" s="381"/>
      <c r="R37" s="381"/>
      <c r="S37" s="381"/>
      <c r="T37" s="381"/>
      <c r="U37" s="381"/>
      <c r="V37" s="382"/>
      <c r="W37" s="205"/>
      <c r="X37" s="383"/>
      <c r="Y37" s="397"/>
      <c r="Z37" s="398"/>
      <c r="AA37" s="207"/>
      <c r="AB37" s="208"/>
      <c r="AC37" s="673"/>
      <c r="AD37" s="674"/>
      <c r="AE37" s="675"/>
    </row>
    <row r="38" spans="1:31" s="345" customFormat="1" ht="18.75" customHeight="1" thickBot="1" x14ac:dyDescent="0.2">
      <c r="A38" s="202"/>
      <c r="B38" s="387"/>
      <c r="C38" s="203"/>
      <c r="D38" s="204"/>
      <c r="E38" s="204"/>
      <c r="F38" s="205"/>
      <c r="G38" s="206"/>
      <c r="H38" s="205"/>
      <c r="I38" s="224"/>
      <c r="J38" s="207"/>
      <c r="K38" s="380"/>
      <c r="L38" s="381"/>
      <c r="M38" s="382"/>
      <c r="N38" s="380"/>
      <c r="O38" s="381"/>
      <c r="P38" s="381"/>
      <c r="Q38" s="381"/>
      <c r="R38" s="381"/>
      <c r="S38" s="381"/>
      <c r="T38" s="381"/>
      <c r="U38" s="381"/>
      <c r="V38" s="382"/>
      <c r="W38" s="205"/>
      <c r="X38" s="383"/>
      <c r="Y38" s="397"/>
      <c r="Z38" s="398"/>
      <c r="AA38" s="207"/>
      <c r="AB38" s="208"/>
      <c r="AC38" s="681"/>
      <c r="AD38" s="682"/>
      <c r="AE38" s="683"/>
    </row>
    <row r="39" spans="1:31" s="362" customFormat="1" ht="18.75" customHeight="1" thickBot="1" x14ac:dyDescent="0.2">
      <c r="A39" s="606" t="s">
        <v>21</v>
      </c>
      <c r="B39" s="672"/>
      <c r="C39" s="672"/>
      <c r="D39" s="672"/>
      <c r="E39" s="672"/>
      <c r="F39" s="672"/>
      <c r="G39" s="672"/>
      <c r="H39" s="672"/>
      <c r="I39" s="672"/>
      <c r="J39" s="212"/>
      <c r="K39" s="213" t="s">
        <v>45</v>
      </c>
      <c r="L39" s="214" t="s">
        <v>45</v>
      </c>
      <c r="M39" s="215" t="s">
        <v>45</v>
      </c>
      <c r="N39" s="213" t="s">
        <v>45</v>
      </c>
      <c r="O39" s="214" t="s">
        <v>45</v>
      </c>
      <c r="P39" s="214" t="s">
        <v>45</v>
      </c>
      <c r="Q39" s="214" t="s">
        <v>45</v>
      </c>
      <c r="R39" s="214" t="s">
        <v>45</v>
      </c>
      <c r="S39" s="214" t="s">
        <v>45</v>
      </c>
      <c r="T39" s="214" t="s">
        <v>45</v>
      </c>
      <c r="U39" s="214" t="s">
        <v>45</v>
      </c>
      <c r="V39" s="215" t="s">
        <v>45</v>
      </c>
      <c r="W39" s="213" t="s">
        <v>45</v>
      </c>
      <c r="X39" s="216" t="s">
        <v>45</v>
      </c>
      <c r="Y39" s="225" t="s">
        <v>45</v>
      </c>
      <c r="Z39" s="215" t="s">
        <v>45</v>
      </c>
      <c r="AA39" s="220"/>
      <c r="AB39" s="220"/>
      <c r="AC39" s="609"/>
      <c r="AD39" s="610"/>
      <c r="AE39" s="611"/>
    </row>
    <row r="40" spans="1:31" s="267" customFormat="1" ht="16.5" customHeight="1" x14ac:dyDescent="0.15">
      <c r="A40" s="267" t="s">
        <v>26</v>
      </c>
      <c r="B40" s="399"/>
      <c r="C40" s="400"/>
    </row>
    <row r="41" spans="1:31" s="403" customFormat="1" ht="14.25" customHeight="1" x14ac:dyDescent="0.15">
      <c r="A41" s="135" t="s">
        <v>159</v>
      </c>
      <c r="B41" s="401"/>
      <c r="C41" s="402"/>
      <c r="Y41" s="404"/>
    </row>
    <row r="42" spans="1:31" s="403" customFormat="1" ht="11.25" x14ac:dyDescent="0.15">
      <c r="A42" s="135" t="s">
        <v>71</v>
      </c>
      <c r="C42" s="402"/>
    </row>
    <row r="43" spans="1:31" s="403" customFormat="1" ht="10.5" customHeight="1" x14ac:dyDescent="0.15">
      <c r="A43" s="135" t="s">
        <v>274</v>
      </c>
      <c r="B43" s="401"/>
      <c r="C43" s="402"/>
    </row>
    <row r="44" spans="1:31" s="267" customFormat="1" ht="10.5" customHeight="1" x14ac:dyDescent="0.15">
      <c r="B44" s="399"/>
      <c r="C44" s="400"/>
    </row>
    <row r="45" spans="1:31" ht="18.75" customHeight="1" x14ac:dyDescent="0.15"/>
    <row r="46" spans="1:31" ht="18.75" customHeight="1" x14ac:dyDescent="0.15"/>
    <row r="47" spans="1:31" ht="18.75" customHeight="1" x14ac:dyDescent="0.15"/>
    <row r="48" spans="1:31" ht="18.75" customHeight="1" x14ac:dyDescent="0.15"/>
    <row r="49" ht="18.75" customHeight="1" x14ac:dyDescent="0.15"/>
    <row r="50" ht="18.75" customHeight="1" x14ac:dyDescent="0.15"/>
    <row r="51" ht="18.75" customHeight="1" x14ac:dyDescent="0.15"/>
    <row r="52" ht="18.75" customHeight="1" x14ac:dyDescent="0.15"/>
    <row r="53" ht="18.75" customHeight="1" x14ac:dyDescent="0.15"/>
    <row r="54" ht="18.75" customHeight="1" x14ac:dyDescent="0.15"/>
    <row r="55" ht="18.75" customHeight="1" x14ac:dyDescent="0.15"/>
    <row r="56" ht="18.75" customHeight="1" x14ac:dyDescent="0.15"/>
    <row r="57" ht="18.75" customHeight="1" x14ac:dyDescent="0.15"/>
    <row r="58" ht="18.75" customHeight="1" x14ac:dyDescent="0.15"/>
    <row r="59" ht="18.75" customHeight="1" x14ac:dyDescent="0.15"/>
    <row r="60" ht="18.75" customHeight="1" x14ac:dyDescent="0.15"/>
    <row r="61" ht="18.75" customHeight="1" x14ac:dyDescent="0.15"/>
    <row r="62" ht="18.75" customHeight="1" x14ac:dyDescent="0.15"/>
    <row r="63" ht="18.75" customHeight="1" x14ac:dyDescent="0.15"/>
    <row r="64" ht="18.75" customHeight="1" x14ac:dyDescent="0.15"/>
    <row r="65" ht="18.75" customHeight="1" x14ac:dyDescent="0.15"/>
    <row r="66" ht="18.75" customHeight="1" x14ac:dyDescent="0.15"/>
    <row r="67" ht="18.75" customHeight="1" x14ac:dyDescent="0.15"/>
    <row r="68" ht="18.75" customHeight="1" x14ac:dyDescent="0.15"/>
    <row r="69" ht="18.75" customHeight="1" x14ac:dyDescent="0.15"/>
    <row r="70" ht="18.75" customHeight="1" x14ac:dyDescent="0.15"/>
    <row r="71" ht="18.75" customHeight="1" x14ac:dyDescent="0.15"/>
    <row r="72" ht="18.75" customHeight="1" x14ac:dyDescent="0.15"/>
    <row r="73" ht="18.75" customHeight="1" x14ac:dyDescent="0.15"/>
    <row r="74" ht="18.75" customHeight="1" x14ac:dyDescent="0.15"/>
    <row r="75" ht="18.75" customHeight="1" x14ac:dyDescent="0.15"/>
    <row r="76" ht="18.75" customHeight="1" x14ac:dyDescent="0.15"/>
    <row r="77" ht="18.75" customHeight="1" x14ac:dyDescent="0.15"/>
    <row r="78" ht="18.75" customHeight="1" x14ac:dyDescent="0.15"/>
    <row r="79" ht="18.75" customHeight="1" x14ac:dyDescent="0.15"/>
    <row r="80" ht="18.75" customHeight="1" x14ac:dyDescent="0.15"/>
    <row r="81" ht="18.75" customHeight="1" x14ac:dyDescent="0.15"/>
    <row r="82" ht="18.75" customHeight="1" x14ac:dyDescent="0.15"/>
    <row r="83" ht="18.75" customHeight="1" x14ac:dyDescent="0.15"/>
    <row r="84" ht="18.75" customHeight="1" x14ac:dyDescent="0.15"/>
    <row r="85" ht="18.75" customHeight="1" x14ac:dyDescent="0.15"/>
    <row r="86" ht="18.75" customHeight="1" x14ac:dyDescent="0.15"/>
    <row r="87" ht="18.75" customHeight="1" x14ac:dyDescent="0.15"/>
    <row r="88" ht="18.75" customHeight="1" x14ac:dyDescent="0.15"/>
    <row r="89" ht="18.75" customHeight="1" x14ac:dyDescent="0.15"/>
    <row r="90" ht="18.75" customHeight="1" x14ac:dyDescent="0.15"/>
    <row r="91" ht="18.75" customHeight="1" x14ac:dyDescent="0.15"/>
    <row r="92" ht="18.75" customHeight="1" x14ac:dyDescent="0.15"/>
    <row r="93" ht="18.75" customHeight="1" x14ac:dyDescent="0.15"/>
    <row r="94" ht="18.75" customHeight="1" x14ac:dyDescent="0.15"/>
    <row r="95" ht="18.75" customHeight="1" x14ac:dyDescent="0.15"/>
    <row r="96" ht="18.75" customHeight="1" x14ac:dyDescent="0.15"/>
    <row r="97" ht="18.75" customHeight="1" x14ac:dyDescent="0.15"/>
    <row r="98" ht="18.75" customHeight="1" x14ac:dyDescent="0.15"/>
    <row r="99" ht="18.75" customHeight="1" x14ac:dyDescent="0.15"/>
    <row r="100" ht="18.75" customHeight="1" x14ac:dyDescent="0.15"/>
    <row r="101" ht="18.75" customHeight="1" x14ac:dyDescent="0.15"/>
    <row r="102" ht="18.75" customHeight="1" x14ac:dyDescent="0.15"/>
    <row r="103" ht="18.75" customHeight="1" x14ac:dyDescent="0.15"/>
    <row r="104" ht="18.75" customHeight="1" x14ac:dyDescent="0.15"/>
    <row r="105" ht="18.75" customHeight="1" x14ac:dyDescent="0.15"/>
    <row r="106" ht="18.75" customHeight="1" x14ac:dyDescent="0.15"/>
    <row r="107" ht="18.75" customHeight="1" x14ac:dyDescent="0.15"/>
    <row r="108" ht="18.75" customHeight="1" x14ac:dyDescent="0.15"/>
    <row r="109" ht="18.75" customHeight="1" x14ac:dyDescent="0.15"/>
    <row r="110" ht="18.75" customHeight="1" x14ac:dyDescent="0.15"/>
    <row r="111" ht="18.75" customHeight="1" x14ac:dyDescent="0.15"/>
  </sheetData>
  <mergeCells count="74">
    <mergeCell ref="AC35:AE35"/>
    <mergeCell ref="AC36:AE36"/>
    <mergeCell ref="AC37:AE37"/>
    <mergeCell ref="AC38:AE38"/>
    <mergeCell ref="A39:I39"/>
    <mergeCell ref="AC39:AE39"/>
    <mergeCell ref="AC34:AE34"/>
    <mergeCell ref="AC23:AE23"/>
    <mergeCell ref="AC24:AE24"/>
    <mergeCell ref="AC25:AE25"/>
    <mergeCell ref="AC26:AE26"/>
    <mergeCell ref="AC27:AE27"/>
    <mergeCell ref="AC28:AE28"/>
    <mergeCell ref="AC29:AE29"/>
    <mergeCell ref="AC30:AE30"/>
    <mergeCell ref="AC31:AE31"/>
    <mergeCell ref="AC32:AE32"/>
    <mergeCell ref="AC33:AE33"/>
    <mergeCell ref="R7:R8"/>
    <mergeCell ref="AC22:AE22"/>
    <mergeCell ref="AC11:AE11"/>
    <mergeCell ref="AC12:AE12"/>
    <mergeCell ref="AC13:AE13"/>
    <mergeCell ref="AC14:AE14"/>
    <mergeCell ref="AC15:AE15"/>
    <mergeCell ref="AC16:AE16"/>
    <mergeCell ref="AC17:AE17"/>
    <mergeCell ref="AC18:AE18"/>
    <mergeCell ref="AC19:AE19"/>
    <mergeCell ref="AC20:AE20"/>
    <mergeCell ref="AC21:AE21"/>
    <mergeCell ref="K4:Z4"/>
    <mergeCell ref="AC9:AE9"/>
    <mergeCell ref="AC10:AE10"/>
    <mergeCell ref="Y6:Y8"/>
    <mergeCell ref="Z6:Z8"/>
    <mergeCell ref="M7:M8"/>
    <mergeCell ref="N7:N8"/>
    <mergeCell ref="O7:O8"/>
    <mergeCell ref="P7:P8"/>
    <mergeCell ref="U7:U8"/>
    <mergeCell ref="V7:V8"/>
    <mergeCell ref="K6:M6"/>
    <mergeCell ref="N6:V6"/>
    <mergeCell ref="W6:W8"/>
    <mergeCell ref="X6:X8"/>
    <mergeCell ref="Q7:Q8"/>
    <mergeCell ref="AA4:AA7"/>
    <mergeCell ref="AB4:AB7"/>
    <mergeCell ref="AC4:AE8"/>
    <mergeCell ref="F5:J5"/>
    <mergeCell ref="K5:V5"/>
    <mergeCell ref="W5:Z5"/>
    <mergeCell ref="F6:F8"/>
    <mergeCell ref="G6:G7"/>
    <mergeCell ref="H6:H8"/>
    <mergeCell ref="F4:J4"/>
    <mergeCell ref="I6:I7"/>
    <mergeCell ref="J6:J7"/>
    <mergeCell ref="S7:S8"/>
    <mergeCell ref="T7:T8"/>
    <mergeCell ref="K7:K8"/>
    <mergeCell ref="L7:L8"/>
    <mergeCell ref="A4:A8"/>
    <mergeCell ref="B4:B8"/>
    <mergeCell ref="C4:C8"/>
    <mergeCell ref="D4:D8"/>
    <mergeCell ref="E4:E8"/>
    <mergeCell ref="T1:V1"/>
    <mergeCell ref="W1:AB1"/>
    <mergeCell ref="AD1:AE1"/>
    <mergeCell ref="T2:V2"/>
    <mergeCell ref="W2:AB2"/>
    <mergeCell ref="AD2:AE2"/>
  </mergeCells>
  <phoneticPr fontId="2"/>
  <dataValidations count="2">
    <dataValidation type="list" allowBlank="1" showInputMessage="1" showErrorMessage="1" sqref="K9:V38">
      <formula1>"Ａ,Ｂ,Ｃ１,Ｃ２,Ｄ"</formula1>
    </dataValidation>
    <dataValidation type="whole" allowBlank="1" showInputMessage="1" showErrorMessage="1" sqref="B14:B38">
      <formula1>1</formula1>
      <formula2>999999</formula2>
    </dataValidation>
  </dataValidations>
  <pageMargins left="0.7" right="0.7" top="0.75" bottom="0.75" header="0.3" footer="0.3"/>
  <pageSetup paperSize="9" scale="5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3"/>
    <pageSetUpPr fitToPage="1"/>
  </sheetPr>
  <dimension ref="B1:AG37"/>
  <sheetViews>
    <sheetView showGridLines="0" view="pageBreakPreview" zoomScale="80" zoomScaleNormal="75" zoomScaleSheetLayoutView="80" workbookViewId="0">
      <selection activeCell="B21" sqref="B21:O24"/>
    </sheetView>
  </sheetViews>
  <sheetFormatPr defaultColWidth="9.625" defaultRowHeight="17.25" x14ac:dyDescent="0.15"/>
  <cols>
    <col min="1" max="4" width="3" style="99" customWidth="1"/>
    <col min="5" max="5" width="6.625" style="99" bestFit="1" customWidth="1"/>
    <col min="6" max="25" width="3" style="99" customWidth="1"/>
    <col min="26" max="27" width="3.125" style="99" customWidth="1"/>
    <col min="28" max="28" width="3" style="99" customWidth="1"/>
    <col min="29" max="31" width="2.875" style="99" customWidth="1"/>
    <col min="32" max="34" width="3" style="99" customWidth="1"/>
    <col min="35" max="52" width="3.125" style="99" customWidth="1"/>
    <col min="53" max="53" width="7.25" style="99" customWidth="1"/>
    <col min="54" max="54" width="12.125" style="99" customWidth="1"/>
    <col min="55" max="16384" width="9.625" style="99"/>
  </cols>
  <sheetData>
    <row r="1" spans="2:33" ht="22.5" customHeight="1" x14ac:dyDescent="0.15">
      <c r="B1" s="22" t="s">
        <v>80</v>
      </c>
      <c r="C1" s="30"/>
    </row>
    <row r="2" spans="2:33" ht="22.5" customHeight="1" thickBot="1" x14ac:dyDescent="0.2">
      <c r="B2" s="30"/>
      <c r="C2" s="30"/>
    </row>
    <row r="3" spans="2:33" ht="24.95" customHeight="1" x14ac:dyDescent="0.15">
      <c r="B3" s="468" t="s">
        <v>19</v>
      </c>
      <c r="C3" s="469"/>
      <c r="D3" s="469"/>
      <c r="E3" s="470"/>
      <c r="F3" s="471"/>
      <c r="G3" s="472"/>
      <c r="H3" s="472"/>
      <c r="I3" s="472"/>
      <c r="J3" s="472"/>
      <c r="K3" s="472"/>
      <c r="L3" s="472"/>
      <c r="M3" s="472"/>
      <c r="N3" s="472"/>
      <c r="O3" s="472"/>
      <c r="P3" s="472"/>
      <c r="Q3" s="472"/>
      <c r="R3" s="472"/>
      <c r="S3" s="472"/>
      <c r="T3" s="472"/>
      <c r="U3" s="472"/>
      <c r="V3" s="472"/>
      <c r="W3" s="472"/>
      <c r="X3" s="473"/>
      <c r="Y3" s="474" t="s">
        <v>20</v>
      </c>
      <c r="Z3" s="474"/>
      <c r="AA3" s="474"/>
      <c r="AB3" s="475"/>
      <c r="AC3" s="476"/>
      <c r="AD3" s="476"/>
      <c r="AE3" s="476"/>
      <c r="AF3" s="476"/>
      <c r="AG3" s="477"/>
    </row>
    <row r="4" spans="2:33" ht="24.95" customHeight="1" thickBot="1" x14ac:dyDescent="0.2">
      <c r="B4" s="465" t="s">
        <v>17</v>
      </c>
      <c r="C4" s="466"/>
      <c r="D4" s="466"/>
      <c r="E4" s="467"/>
      <c r="F4" s="478"/>
      <c r="G4" s="479"/>
      <c r="H4" s="479"/>
      <c r="I4" s="479"/>
      <c r="J4" s="479"/>
      <c r="K4" s="479"/>
      <c r="L4" s="479"/>
      <c r="M4" s="479"/>
      <c r="N4" s="479"/>
      <c r="O4" s="479"/>
      <c r="P4" s="479"/>
      <c r="Q4" s="479"/>
      <c r="R4" s="479"/>
      <c r="S4" s="479"/>
      <c r="T4" s="479"/>
      <c r="U4" s="479"/>
      <c r="V4" s="479"/>
      <c r="W4" s="479"/>
      <c r="X4" s="480"/>
      <c r="Y4" s="481" t="s">
        <v>18</v>
      </c>
      <c r="Z4" s="481"/>
      <c r="AA4" s="481"/>
      <c r="AB4" s="482"/>
      <c r="AC4" s="483"/>
      <c r="AD4" s="483"/>
      <c r="AE4" s="483"/>
      <c r="AF4" s="483"/>
      <c r="AG4" s="484"/>
    </row>
    <row r="5" spans="2:33" ht="22.5" customHeight="1" x14ac:dyDescent="0.15">
      <c r="B5" s="110"/>
      <c r="C5" s="111"/>
      <c r="D5" s="111"/>
      <c r="E5" s="111"/>
      <c r="F5" s="111"/>
      <c r="G5" s="111"/>
      <c r="H5" s="111"/>
      <c r="I5" s="111"/>
      <c r="J5" s="111"/>
      <c r="K5" s="111"/>
      <c r="L5" s="111"/>
      <c r="M5" s="112"/>
      <c r="N5" s="113"/>
      <c r="O5" s="113"/>
      <c r="P5" s="113"/>
      <c r="Q5" s="113"/>
      <c r="R5" s="113"/>
      <c r="S5" s="113"/>
      <c r="T5" s="113"/>
      <c r="U5" s="113"/>
      <c r="V5" s="113"/>
      <c r="W5" s="113"/>
      <c r="X5" s="113"/>
      <c r="Y5" s="113"/>
      <c r="Z5" s="113"/>
      <c r="AA5" s="113"/>
      <c r="AB5" s="113"/>
      <c r="AC5" s="113"/>
      <c r="AD5" s="113"/>
      <c r="AE5" s="113"/>
      <c r="AF5" s="113"/>
      <c r="AG5" s="114"/>
    </row>
    <row r="6" spans="2:33" ht="22.5" customHeight="1" x14ac:dyDescent="0.15">
      <c r="B6" s="462" t="s">
        <v>29</v>
      </c>
      <c r="C6" s="463"/>
      <c r="D6" s="463"/>
      <c r="E6" s="463"/>
      <c r="F6" s="463"/>
      <c r="G6" s="463"/>
      <c r="H6" s="463"/>
      <c r="I6" s="463"/>
      <c r="J6" s="463"/>
      <c r="K6" s="463"/>
      <c r="L6" s="463"/>
      <c r="M6" s="464"/>
      <c r="N6" s="118"/>
      <c r="O6" s="118" t="s">
        <v>35</v>
      </c>
      <c r="P6" s="118"/>
      <c r="Q6" s="118"/>
      <c r="R6" s="118"/>
      <c r="S6" s="118"/>
      <c r="T6" s="118"/>
      <c r="U6" s="118"/>
      <c r="V6" s="118"/>
      <c r="W6" s="118"/>
      <c r="X6" s="118"/>
      <c r="Y6" s="118"/>
      <c r="Z6" s="118"/>
      <c r="AA6" s="118"/>
      <c r="AB6" s="118"/>
      <c r="AC6" s="118"/>
      <c r="AD6" s="118"/>
      <c r="AE6" s="118"/>
      <c r="AF6" s="118"/>
      <c r="AG6" s="119"/>
    </row>
    <row r="7" spans="2:33" ht="22.5" customHeight="1" thickBot="1" x14ac:dyDescent="0.2">
      <c r="B7" s="120"/>
      <c r="C7" s="121"/>
      <c r="D7" s="121"/>
      <c r="E7" s="121"/>
      <c r="F7" s="121"/>
      <c r="G7" s="121"/>
      <c r="H7" s="121"/>
      <c r="I7" s="121"/>
      <c r="J7" s="121"/>
      <c r="K7" s="121"/>
      <c r="L7" s="121"/>
      <c r="M7" s="122"/>
      <c r="N7" s="123"/>
      <c r="O7" s="123"/>
      <c r="P7" s="123"/>
      <c r="Q7" s="123"/>
      <c r="R7" s="123"/>
      <c r="S7" s="123"/>
      <c r="T7" s="123"/>
      <c r="U7" s="123"/>
      <c r="V7" s="123"/>
      <c r="W7" s="123"/>
      <c r="X7" s="123"/>
      <c r="Y7" s="123"/>
      <c r="Z7" s="123"/>
      <c r="AA7" s="123"/>
      <c r="AB7" s="123"/>
      <c r="AC7" s="123"/>
      <c r="AD7" s="123"/>
      <c r="AE7" s="123"/>
      <c r="AF7" s="123"/>
      <c r="AG7" s="124"/>
    </row>
    <row r="8" spans="2:33" ht="22.5" customHeight="1" x14ac:dyDescent="0.15">
      <c r="B8" s="125"/>
      <c r="C8" s="126"/>
      <c r="D8" s="126"/>
      <c r="E8" s="126"/>
      <c r="F8" s="126"/>
      <c r="G8" s="126"/>
      <c r="H8" s="126"/>
      <c r="I8" s="126"/>
      <c r="J8" s="126"/>
      <c r="K8" s="126"/>
      <c r="L8" s="126"/>
      <c r="M8" s="127"/>
      <c r="N8" s="113"/>
      <c r="O8" s="113"/>
      <c r="P8" s="113"/>
      <c r="Q8" s="113"/>
      <c r="R8" s="113"/>
      <c r="S8" s="113"/>
      <c r="T8" s="113"/>
      <c r="U8" s="113"/>
      <c r="V8" s="113"/>
      <c r="W8" s="113"/>
      <c r="X8" s="113"/>
      <c r="Y8" s="113"/>
      <c r="Z8" s="113"/>
      <c r="AA8" s="113"/>
      <c r="AB8" s="113"/>
      <c r="AC8" s="113"/>
      <c r="AD8" s="113"/>
      <c r="AE8" s="113"/>
      <c r="AF8" s="113"/>
      <c r="AG8" s="114"/>
    </row>
    <row r="9" spans="2:33" ht="22.5" customHeight="1" x14ac:dyDescent="0.15">
      <c r="B9" s="462" t="s">
        <v>30</v>
      </c>
      <c r="C9" s="463"/>
      <c r="D9" s="463"/>
      <c r="E9" s="463"/>
      <c r="F9" s="463"/>
      <c r="G9" s="463"/>
      <c r="H9" s="463"/>
      <c r="I9" s="463"/>
      <c r="J9" s="463"/>
      <c r="K9" s="463"/>
      <c r="L9" s="463"/>
      <c r="M9" s="464"/>
      <c r="N9" s="118"/>
      <c r="O9" s="118" t="s">
        <v>36</v>
      </c>
      <c r="P9" s="118"/>
      <c r="Q9" s="118"/>
      <c r="R9" s="118"/>
      <c r="S9" s="118"/>
      <c r="T9" s="118"/>
      <c r="U9" s="118"/>
      <c r="V9" s="118"/>
      <c r="W9" s="118"/>
      <c r="X9" s="118"/>
      <c r="Y9" s="118"/>
      <c r="Z9" s="118"/>
      <c r="AA9" s="118"/>
      <c r="AB9" s="118"/>
      <c r="AC9" s="118"/>
      <c r="AD9" s="118"/>
      <c r="AE9" s="118"/>
      <c r="AF9" s="118"/>
      <c r="AG9" s="119"/>
    </row>
    <row r="10" spans="2:33" ht="22.5" customHeight="1" thickBot="1" x14ac:dyDescent="0.2">
      <c r="B10" s="120"/>
      <c r="C10" s="121"/>
      <c r="D10" s="121"/>
      <c r="E10" s="121"/>
      <c r="F10" s="121"/>
      <c r="G10" s="121"/>
      <c r="H10" s="121"/>
      <c r="I10" s="121"/>
      <c r="J10" s="121"/>
      <c r="K10" s="121"/>
      <c r="L10" s="121"/>
      <c r="M10" s="122"/>
      <c r="N10" s="123"/>
      <c r="O10" s="123"/>
      <c r="P10" s="123"/>
      <c r="Q10" s="123"/>
      <c r="R10" s="123"/>
      <c r="S10" s="123"/>
      <c r="T10" s="123"/>
      <c r="U10" s="123"/>
      <c r="V10" s="123"/>
      <c r="W10" s="123"/>
      <c r="X10" s="123"/>
      <c r="Y10" s="123"/>
      <c r="Z10" s="123"/>
      <c r="AA10" s="123"/>
      <c r="AB10" s="123"/>
      <c r="AC10" s="123"/>
      <c r="AD10" s="123"/>
      <c r="AE10" s="123"/>
      <c r="AF10" s="123"/>
      <c r="AG10" s="124"/>
    </row>
    <row r="11" spans="2:33" ht="22.5" customHeight="1" x14ac:dyDescent="0.15">
      <c r="B11" s="110"/>
      <c r="C11" s="111"/>
      <c r="D11" s="111"/>
      <c r="E11" s="111"/>
      <c r="F11" s="111"/>
      <c r="G11" s="111"/>
      <c r="H11" s="111"/>
      <c r="I11" s="111"/>
      <c r="J11" s="111"/>
      <c r="K11" s="111"/>
      <c r="L11" s="111"/>
      <c r="M11" s="112"/>
      <c r="N11" s="113"/>
      <c r="O11" s="113"/>
      <c r="P11" s="113"/>
      <c r="Q11" s="113"/>
      <c r="R11" s="113"/>
      <c r="S11" s="113"/>
      <c r="T11" s="113"/>
      <c r="U11" s="113"/>
      <c r="V11" s="113"/>
      <c r="W11" s="113"/>
      <c r="X11" s="113"/>
      <c r="Y11" s="113"/>
      <c r="Z11" s="113"/>
      <c r="AA11" s="113"/>
      <c r="AB11" s="113"/>
      <c r="AC11" s="113"/>
      <c r="AD11" s="113"/>
      <c r="AE11" s="113"/>
      <c r="AF11" s="113"/>
      <c r="AG11" s="114"/>
    </row>
    <row r="12" spans="2:33" ht="22.5" customHeight="1" x14ac:dyDescent="0.15">
      <c r="B12" s="462" t="s">
        <v>31</v>
      </c>
      <c r="C12" s="463"/>
      <c r="D12" s="463"/>
      <c r="E12" s="463"/>
      <c r="F12" s="463"/>
      <c r="G12" s="463"/>
      <c r="H12" s="463"/>
      <c r="I12" s="463"/>
      <c r="J12" s="463"/>
      <c r="K12" s="463"/>
      <c r="L12" s="463"/>
      <c r="M12" s="464"/>
      <c r="N12" s="118"/>
      <c r="O12" s="118" t="s">
        <v>37</v>
      </c>
      <c r="P12" s="118"/>
      <c r="Q12" s="118"/>
      <c r="R12" s="118"/>
      <c r="S12" s="118"/>
      <c r="T12" s="118"/>
      <c r="U12" s="118"/>
      <c r="V12" s="118"/>
      <c r="W12" s="118"/>
      <c r="X12" s="118"/>
      <c r="Y12" s="118"/>
      <c r="Z12" s="118"/>
      <c r="AA12" s="118"/>
      <c r="AB12" s="118"/>
      <c r="AC12" s="118"/>
      <c r="AD12" s="118"/>
      <c r="AE12" s="118"/>
      <c r="AF12" s="118"/>
      <c r="AG12" s="119"/>
    </row>
    <row r="13" spans="2:33" ht="22.5" customHeight="1" thickBot="1" x14ac:dyDescent="0.2">
      <c r="B13" s="120"/>
      <c r="C13" s="121"/>
      <c r="D13" s="121"/>
      <c r="E13" s="121"/>
      <c r="F13" s="121"/>
      <c r="G13" s="121"/>
      <c r="H13" s="121"/>
      <c r="I13" s="121"/>
      <c r="J13" s="121"/>
      <c r="K13" s="121"/>
      <c r="L13" s="121"/>
      <c r="M13" s="122"/>
      <c r="N13" s="123"/>
      <c r="O13" s="123"/>
      <c r="P13" s="123"/>
      <c r="Q13" s="123"/>
      <c r="R13" s="123"/>
      <c r="S13" s="123"/>
      <c r="T13" s="123"/>
      <c r="U13" s="123"/>
      <c r="V13" s="123"/>
      <c r="W13" s="123"/>
      <c r="X13" s="123"/>
      <c r="Y13" s="123"/>
      <c r="Z13" s="123"/>
      <c r="AA13" s="123"/>
      <c r="AB13" s="123"/>
      <c r="AC13" s="123"/>
      <c r="AD13" s="123"/>
      <c r="AE13" s="123"/>
      <c r="AF13" s="123"/>
      <c r="AG13" s="124"/>
    </row>
    <row r="14" spans="2:33" ht="22.5" customHeight="1" x14ac:dyDescent="0.15">
      <c r="B14" s="110"/>
      <c r="C14" s="111"/>
      <c r="D14" s="111"/>
      <c r="E14" s="111"/>
      <c r="F14" s="111"/>
      <c r="G14" s="111"/>
      <c r="H14" s="111"/>
      <c r="I14" s="111"/>
      <c r="J14" s="111"/>
      <c r="K14" s="111"/>
      <c r="L14" s="111"/>
      <c r="M14" s="112"/>
      <c r="N14" s="113"/>
      <c r="O14" s="113"/>
      <c r="P14" s="113"/>
      <c r="Q14" s="113"/>
      <c r="R14" s="113"/>
      <c r="S14" s="113"/>
      <c r="T14" s="113"/>
      <c r="U14" s="113"/>
      <c r="V14" s="113"/>
      <c r="W14" s="113"/>
      <c r="X14" s="113"/>
      <c r="Y14" s="113"/>
      <c r="Z14" s="113"/>
      <c r="AA14" s="113"/>
      <c r="AB14" s="113"/>
      <c r="AC14" s="113"/>
      <c r="AD14" s="113"/>
      <c r="AE14" s="113"/>
      <c r="AF14" s="113"/>
      <c r="AG14" s="114"/>
    </row>
    <row r="15" spans="2:33" ht="22.5" customHeight="1" x14ac:dyDescent="0.15">
      <c r="B15" s="462" t="s">
        <v>32</v>
      </c>
      <c r="C15" s="463"/>
      <c r="D15" s="463"/>
      <c r="E15" s="463"/>
      <c r="F15" s="463"/>
      <c r="G15" s="463"/>
      <c r="H15" s="463"/>
      <c r="I15" s="463"/>
      <c r="J15" s="463"/>
      <c r="K15" s="463"/>
      <c r="L15" s="463"/>
      <c r="M15" s="464"/>
      <c r="N15" s="118"/>
      <c r="O15" s="486"/>
      <c r="P15" s="486"/>
      <c r="Q15" s="486"/>
      <c r="R15" s="486"/>
      <c r="S15" s="486"/>
      <c r="T15" s="486"/>
      <c r="U15" s="486"/>
      <c r="V15" s="486"/>
      <c r="W15" s="486"/>
      <c r="X15" s="486"/>
      <c r="Y15" s="486"/>
      <c r="Z15" s="486"/>
      <c r="AA15" s="486"/>
      <c r="AB15" s="486"/>
      <c r="AC15" s="118"/>
      <c r="AD15" s="118"/>
      <c r="AE15" s="118"/>
      <c r="AF15" s="118"/>
      <c r="AG15" s="119"/>
    </row>
    <row r="16" spans="2:33" ht="22.5" customHeight="1" thickBot="1" x14ac:dyDescent="0.2">
      <c r="B16" s="120"/>
      <c r="C16" s="121"/>
      <c r="D16" s="121"/>
      <c r="E16" s="121"/>
      <c r="F16" s="121"/>
      <c r="G16" s="121"/>
      <c r="H16" s="121"/>
      <c r="I16" s="121"/>
      <c r="J16" s="121"/>
      <c r="K16" s="121"/>
      <c r="L16" s="121"/>
      <c r="M16" s="122"/>
      <c r="N16" s="123"/>
      <c r="O16" s="123"/>
      <c r="P16" s="123"/>
      <c r="Q16" s="123"/>
      <c r="R16" s="123"/>
      <c r="S16" s="123"/>
      <c r="T16" s="123"/>
      <c r="U16" s="123"/>
      <c r="V16" s="123"/>
      <c r="W16" s="123"/>
      <c r="X16" s="123"/>
      <c r="Y16" s="123"/>
      <c r="Z16" s="123"/>
      <c r="AA16" s="123"/>
      <c r="AB16" s="123"/>
      <c r="AC16" s="123"/>
      <c r="AD16" s="123"/>
      <c r="AE16" s="123"/>
      <c r="AF16" s="123"/>
      <c r="AG16" s="124"/>
    </row>
    <row r="17" spans="2:33" ht="22.5" customHeight="1" x14ac:dyDescent="0.15">
      <c r="B17" s="110"/>
      <c r="C17" s="111"/>
      <c r="D17" s="111"/>
      <c r="E17" s="111"/>
      <c r="F17" s="111"/>
      <c r="G17" s="111"/>
      <c r="H17" s="111"/>
      <c r="I17" s="111"/>
      <c r="J17" s="111"/>
      <c r="K17" s="111"/>
      <c r="L17" s="111"/>
      <c r="M17" s="112"/>
      <c r="N17" s="113"/>
      <c r="O17" s="113"/>
      <c r="P17" s="113"/>
      <c r="Q17" s="113"/>
      <c r="R17" s="113"/>
      <c r="S17" s="113"/>
      <c r="T17" s="113"/>
      <c r="U17" s="113"/>
      <c r="V17" s="113"/>
      <c r="W17" s="113"/>
      <c r="X17" s="113"/>
      <c r="Y17" s="113"/>
      <c r="Z17" s="113"/>
      <c r="AA17" s="113"/>
      <c r="AB17" s="113"/>
      <c r="AC17" s="113"/>
      <c r="AD17" s="113"/>
      <c r="AE17" s="113"/>
      <c r="AF17" s="113"/>
      <c r="AG17" s="114"/>
    </row>
    <row r="18" spans="2:33" ht="22.5" customHeight="1" x14ac:dyDescent="0.15">
      <c r="B18" s="462" t="s">
        <v>33</v>
      </c>
      <c r="C18" s="463"/>
      <c r="D18" s="463"/>
      <c r="E18" s="463"/>
      <c r="F18" s="463"/>
      <c r="G18" s="463"/>
      <c r="H18" s="463"/>
      <c r="I18" s="463"/>
      <c r="J18" s="463"/>
      <c r="K18" s="463"/>
      <c r="L18" s="463"/>
      <c r="M18" s="464"/>
      <c r="N18" s="118"/>
      <c r="O18" s="118" t="s">
        <v>38</v>
      </c>
      <c r="P18" s="118"/>
      <c r="Q18" s="118"/>
      <c r="R18" s="118"/>
      <c r="S18" s="118"/>
      <c r="T18" s="118"/>
      <c r="U18" s="118"/>
      <c r="V18" s="118"/>
      <c r="W18" s="118"/>
      <c r="X18" s="118"/>
      <c r="Y18" s="118"/>
      <c r="Z18" s="118"/>
      <c r="AA18" s="118"/>
      <c r="AB18" s="118"/>
      <c r="AC18" s="118"/>
      <c r="AD18" s="118"/>
      <c r="AE18" s="118"/>
      <c r="AF18" s="118"/>
      <c r="AG18" s="119"/>
    </row>
    <row r="19" spans="2:33" ht="22.5" customHeight="1" x14ac:dyDescent="0.15">
      <c r="B19" s="462"/>
      <c r="C19" s="463"/>
      <c r="D19" s="463"/>
      <c r="E19" s="463"/>
      <c r="F19" s="463"/>
      <c r="G19" s="463"/>
      <c r="H19" s="463"/>
      <c r="I19" s="463"/>
      <c r="J19" s="463"/>
      <c r="K19" s="463"/>
      <c r="L19" s="463"/>
      <c r="M19" s="464"/>
      <c r="N19" s="118"/>
      <c r="O19" s="118" t="s">
        <v>39</v>
      </c>
      <c r="P19" s="118"/>
      <c r="Q19" s="118"/>
      <c r="R19" s="118"/>
      <c r="S19" s="118"/>
      <c r="T19" s="118"/>
      <c r="U19" s="118"/>
      <c r="V19" s="118"/>
      <c r="W19" s="118"/>
      <c r="X19" s="118"/>
      <c r="Y19" s="118"/>
      <c r="Z19" s="118"/>
      <c r="AA19" s="118"/>
      <c r="AB19" s="118"/>
      <c r="AC19" s="118"/>
      <c r="AD19" s="118"/>
      <c r="AE19" s="118"/>
      <c r="AF19" s="118"/>
      <c r="AG19" s="119"/>
    </row>
    <row r="20" spans="2:33" ht="22.5" customHeight="1" thickBot="1" x14ac:dyDescent="0.2">
      <c r="B20" s="120"/>
      <c r="C20" s="121"/>
      <c r="D20" s="121"/>
      <c r="E20" s="121"/>
      <c r="F20" s="121"/>
      <c r="G20" s="121"/>
      <c r="H20" s="121"/>
      <c r="I20" s="121"/>
      <c r="J20" s="121"/>
      <c r="K20" s="121"/>
      <c r="L20" s="121"/>
      <c r="M20" s="122"/>
      <c r="N20" s="123"/>
      <c r="O20" s="123"/>
      <c r="P20" s="123"/>
      <c r="Q20" s="123"/>
      <c r="R20" s="123"/>
      <c r="S20" s="123"/>
      <c r="T20" s="123"/>
      <c r="U20" s="123"/>
      <c r="V20" s="123"/>
      <c r="W20" s="123"/>
      <c r="X20" s="123"/>
      <c r="Y20" s="123"/>
      <c r="Z20" s="123"/>
      <c r="AA20" s="123"/>
      <c r="AB20" s="123"/>
      <c r="AC20" s="123"/>
      <c r="AD20" s="123"/>
      <c r="AE20" s="123"/>
      <c r="AF20" s="123"/>
      <c r="AG20" s="124"/>
    </row>
    <row r="21" spans="2:33" ht="22.5" customHeight="1" x14ac:dyDescent="0.15">
      <c r="B21" s="128"/>
      <c r="C21" s="129"/>
      <c r="D21" s="129"/>
      <c r="E21" s="129"/>
      <c r="F21" s="129"/>
      <c r="G21" s="129"/>
      <c r="H21" s="129"/>
      <c r="I21" s="129"/>
      <c r="J21" s="129"/>
      <c r="K21" s="129"/>
      <c r="L21" s="129"/>
      <c r="M21" s="130"/>
      <c r="N21" s="118"/>
      <c r="O21" s="118"/>
      <c r="P21" s="118"/>
      <c r="Q21" s="118"/>
      <c r="R21" s="118"/>
      <c r="S21" s="118"/>
      <c r="T21" s="118"/>
      <c r="U21" s="118"/>
      <c r="V21" s="118"/>
      <c r="W21" s="118"/>
      <c r="X21" s="118"/>
      <c r="Y21" s="118"/>
      <c r="Z21" s="118"/>
      <c r="AA21" s="118"/>
      <c r="AB21" s="118"/>
      <c r="AC21" s="118"/>
      <c r="AD21" s="118"/>
      <c r="AE21" s="118"/>
      <c r="AF21" s="118"/>
      <c r="AG21" s="119"/>
    </row>
    <row r="22" spans="2:33" ht="22.5" customHeight="1" x14ac:dyDescent="0.15">
      <c r="B22" s="128"/>
      <c r="C22" s="129"/>
      <c r="D22" s="129"/>
      <c r="E22" s="129"/>
      <c r="F22" s="129"/>
      <c r="G22" s="129"/>
      <c r="H22" s="129"/>
      <c r="I22" s="129"/>
      <c r="J22" s="129"/>
      <c r="K22" s="129"/>
      <c r="L22" s="129"/>
      <c r="M22" s="130"/>
      <c r="N22" s="118"/>
      <c r="O22" s="131"/>
      <c r="P22" s="118" t="s">
        <v>40</v>
      </c>
      <c r="Q22" s="132"/>
      <c r="R22" s="118"/>
      <c r="S22" s="118"/>
      <c r="T22" s="118"/>
      <c r="U22" s="118"/>
      <c r="V22" s="118"/>
      <c r="W22" s="118"/>
      <c r="X22" s="118"/>
      <c r="Y22" s="118"/>
      <c r="Z22" s="118"/>
      <c r="AA22" s="118"/>
      <c r="AB22" s="118"/>
      <c r="AC22" s="118"/>
      <c r="AD22" s="118"/>
      <c r="AE22" s="118"/>
      <c r="AF22" s="118"/>
      <c r="AG22" s="119"/>
    </row>
    <row r="23" spans="2:33" ht="22.5" customHeight="1" x14ac:dyDescent="0.15">
      <c r="B23" s="115"/>
      <c r="C23" s="116"/>
      <c r="D23" s="116"/>
      <c r="E23" s="116"/>
      <c r="F23" s="116"/>
      <c r="G23" s="116"/>
      <c r="H23" s="116"/>
      <c r="I23" s="116"/>
      <c r="J23" s="116"/>
      <c r="K23" s="116"/>
      <c r="L23" s="116"/>
      <c r="M23" s="117"/>
      <c r="N23" s="118"/>
      <c r="O23" s="118"/>
      <c r="P23" s="118"/>
      <c r="Q23" s="118"/>
      <c r="R23" s="118"/>
      <c r="S23" s="118"/>
      <c r="T23" s="118"/>
      <c r="U23" s="118"/>
      <c r="V23" s="118"/>
      <c r="W23" s="118"/>
      <c r="X23" s="118"/>
      <c r="Y23" s="118"/>
      <c r="Z23" s="118"/>
      <c r="AA23" s="118"/>
      <c r="AB23" s="118"/>
      <c r="AC23" s="118"/>
      <c r="AD23" s="118"/>
      <c r="AE23" s="118"/>
      <c r="AF23" s="118"/>
      <c r="AG23" s="119"/>
    </row>
    <row r="24" spans="2:33" ht="22.5" customHeight="1" x14ac:dyDescent="0.15">
      <c r="B24" s="115"/>
      <c r="C24" s="116"/>
      <c r="D24" s="116"/>
      <c r="E24" s="116"/>
      <c r="F24" s="116"/>
      <c r="G24" s="116"/>
      <c r="H24" s="116"/>
      <c r="I24" s="116"/>
      <c r="J24" s="116"/>
      <c r="K24" s="116"/>
      <c r="L24" s="116"/>
      <c r="M24" s="117"/>
      <c r="N24" s="118"/>
      <c r="O24" s="118"/>
      <c r="P24" s="129" t="s">
        <v>41</v>
      </c>
      <c r="Q24" s="133"/>
      <c r="R24" s="133"/>
      <c r="S24" s="132"/>
      <c r="T24" s="133"/>
      <c r="U24" s="133"/>
      <c r="V24" s="133"/>
      <c r="W24" s="133"/>
      <c r="X24" s="133"/>
      <c r="Y24" s="133"/>
      <c r="Z24" s="133"/>
      <c r="AA24" s="133"/>
      <c r="AB24" s="133"/>
      <c r="AC24" s="133"/>
      <c r="AD24" s="133"/>
      <c r="AE24" s="133"/>
      <c r="AF24" s="133"/>
      <c r="AG24" s="119"/>
    </row>
    <row r="25" spans="2:33" ht="22.5" customHeight="1" x14ac:dyDescent="0.15">
      <c r="B25" s="115"/>
      <c r="C25" s="116"/>
      <c r="D25" s="116"/>
      <c r="E25" s="116"/>
      <c r="F25" s="116"/>
      <c r="G25" s="116"/>
      <c r="H25" s="116"/>
      <c r="I25" s="116"/>
      <c r="J25" s="116"/>
      <c r="K25" s="116"/>
      <c r="L25" s="116"/>
      <c r="M25" s="117"/>
      <c r="N25" s="118"/>
      <c r="O25" s="118"/>
      <c r="P25" s="487"/>
      <c r="Q25" s="488"/>
      <c r="R25" s="488"/>
      <c r="S25" s="488"/>
      <c r="T25" s="488"/>
      <c r="U25" s="488"/>
      <c r="V25" s="488"/>
      <c r="W25" s="488"/>
      <c r="X25" s="488"/>
      <c r="Y25" s="488"/>
      <c r="Z25" s="488"/>
      <c r="AA25" s="488"/>
      <c r="AB25" s="488"/>
      <c r="AC25" s="488"/>
      <c r="AD25" s="488"/>
      <c r="AE25" s="488"/>
      <c r="AF25" s="489"/>
      <c r="AG25" s="119"/>
    </row>
    <row r="26" spans="2:33" ht="22.5" customHeight="1" x14ac:dyDescent="0.15">
      <c r="B26" s="115"/>
      <c r="C26" s="116"/>
      <c r="D26" s="116"/>
      <c r="E26" s="116"/>
      <c r="F26" s="116"/>
      <c r="G26" s="116"/>
      <c r="H26" s="116"/>
      <c r="I26" s="116"/>
      <c r="J26" s="116"/>
      <c r="K26" s="116"/>
      <c r="L26" s="116"/>
      <c r="M26" s="117"/>
      <c r="N26" s="118"/>
      <c r="O26" s="118"/>
      <c r="P26" s="490"/>
      <c r="Q26" s="491"/>
      <c r="R26" s="491"/>
      <c r="S26" s="491"/>
      <c r="T26" s="491"/>
      <c r="U26" s="491"/>
      <c r="V26" s="491"/>
      <c r="W26" s="491"/>
      <c r="X26" s="491"/>
      <c r="Y26" s="491"/>
      <c r="Z26" s="491"/>
      <c r="AA26" s="491"/>
      <c r="AB26" s="491"/>
      <c r="AC26" s="491"/>
      <c r="AD26" s="491"/>
      <c r="AE26" s="491"/>
      <c r="AF26" s="492"/>
      <c r="AG26" s="119"/>
    </row>
    <row r="27" spans="2:33" ht="22.5" customHeight="1" x14ac:dyDescent="0.15">
      <c r="B27" s="462" t="s">
        <v>34</v>
      </c>
      <c r="C27" s="463"/>
      <c r="D27" s="463"/>
      <c r="E27" s="463"/>
      <c r="F27" s="463"/>
      <c r="G27" s="463"/>
      <c r="H27" s="463"/>
      <c r="I27" s="463"/>
      <c r="J27" s="463"/>
      <c r="K27" s="463"/>
      <c r="L27" s="463"/>
      <c r="M27" s="464"/>
      <c r="N27" s="118"/>
      <c r="O27" s="118"/>
      <c r="P27" s="490"/>
      <c r="Q27" s="491"/>
      <c r="R27" s="491"/>
      <c r="S27" s="491"/>
      <c r="T27" s="491"/>
      <c r="U27" s="491"/>
      <c r="V27" s="491"/>
      <c r="W27" s="491"/>
      <c r="X27" s="491"/>
      <c r="Y27" s="491"/>
      <c r="Z27" s="491"/>
      <c r="AA27" s="491"/>
      <c r="AB27" s="491"/>
      <c r="AC27" s="491"/>
      <c r="AD27" s="491"/>
      <c r="AE27" s="491"/>
      <c r="AF27" s="492"/>
      <c r="AG27" s="119"/>
    </row>
    <row r="28" spans="2:33" ht="22.5" customHeight="1" x14ac:dyDescent="0.15">
      <c r="B28" s="115"/>
      <c r="C28" s="116"/>
      <c r="D28" s="116"/>
      <c r="E28" s="116"/>
      <c r="F28" s="116"/>
      <c r="G28" s="116"/>
      <c r="H28" s="116"/>
      <c r="I28" s="116"/>
      <c r="J28" s="116"/>
      <c r="K28" s="116"/>
      <c r="L28" s="116"/>
      <c r="M28" s="117"/>
      <c r="N28" s="118"/>
      <c r="O28" s="118"/>
      <c r="P28" s="493"/>
      <c r="Q28" s="494"/>
      <c r="R28" s="494"/>
      <c r="S28" s="494"/>
      <c r="T28" s="494"/>
      <c r="U28" s="494"/>
      <c r="V28" s="494"/>
      <c r="W28" s="494"/>
      <c r="X28" s="494"/>
      <c r="Y28" s="494"/>
      <c r="Z28" s="494"/>
      <c r="AA28" s="494"/>
      <c r="AB28" s="494"/>
      <c r="AC28" s="494"/>
      <c r="AD28" s="494"/>
      <c r="AE28" s="494"/>
      <c r="AF28" s="495"/>
      <c r="AG28" s="119"/>
    </row>
    <row r="29" spans="2:33" ht="22.5" customHeight="1" x14ac:dyDescent="0.15">
      <c r="B29" s="115"/>
      <c r="C29" s="116"/>
      <c r="D29" s="116"/>
      <c r="E29" s="116"/>
      <c r="F29" s="116"/>
      <c r="G29" s="116"/>
      <c r="H29" s="116"/>
      <c r="I29" s="116"/>
      <c r="J29" s="116"/>
      <c r="K29" s="116"/>
      <c r="L29" s="116"/>
      <c r="M29" s="117"/>
      <c r="N29" s="118"/>
      <c r="O29" s="118"/>
      <c r="P29" s="118"/>
      <c r="Q29" s="118"/>
      <c r="R29" s="118"/>
      <c r="S29" s="134"/>
      <c r="T29" s="134"/>
      <c r="U29" s="134"/>
      <c r="V29" s="134"/>
      <c r="W29" s="134"/>
      <c r="X29" s="134"/>
      <c r="Y29" s="134"/>
      <c r="Z29" s="134"/>
      <c r="AA29" s="134"/>
      <c r="AB29" s="134"/>
      <c r="AC29" s="134"/>
      <c r="AD29" s="134"/>
      <c r="AE29" s="134"/>
      <c r="AF29" s="134"/>
      <c r="AG29" s="119"/>
    </row>
    <row r="30" spans="2:33" ht="22.5" customHeight="1" x14ac:dyDescent="0.15">
      <c r="B30" s="115"/>
      <c r="C30" s="116"/>
      <c r="D30" s="116"/>
      <c r="E30" s="116"/>
      <c r="F30" s="116"/>
      <c r="G30" s="116"/>
      <c r="H30" s="116"/>
      <c r="I30" s="116"/>
      <c r="J30" s="116"/>
      <c r="K30" s="116"/>
      <c r="L30" s="116"/>
      <c r="M30" s="117"/>
      <c r="N30" s="118"/>
      <c r="O30" s="131"/>
      <c r="P30" s="118" t="s">
        <v>42</v>
      </c>
      <c r="Q30" s="132"/>
      <c r="R30" s="118"/>
      <c r="S30" s="134"/>
      <c r="T30" s="134"/>
      <c r="U30" s="134"/>
      <c r="V30" s="134"/>
      <c r="W30" s="134"/>
      <c r="X30" s="134"/>
      <c r="Y30" s="134"/>
      <c r="Z30" s="134"/>
      <c r="AA30" s="134"/>
      <c r="AB30" s="134"/>
      <c r="AC30" s="134"/>
      <c r="AD30" s="134"/>
      <c r="AE30" s="134"/>
      <c r="AF30" s="134"/>
      <c r="AG30" s="119"/>
    </row>
    <row r="31" spans="2:33" ht="22.5" customHeight="1" x14ac:dyDescent="0.15">
      <c r="B31" s="115"/>
      <c r="C31" s="116"/>
      <c r="D31" s="116"/>
      <c r="E31" s="116"/>
      <c r="F31" s="116"/>
      <c r="G31" s="116"/>
      <c r="H31" s="116"/>
      <c r="I31" s="116"/>
      <c r="J31" s="116"/>
      <c r="K31" s="116"/>
      <c r="L31" s="116"/>
      <c r="M31" s="117"/>
      <c r="N31" s="118"/>
      <c r="O31" s="118"/>
      <c r="P31" s="118"/>
      <c r="Q31" s="118"/>
      <c r="R31" s="118"/>
      <c r="S31" s="134"/>
      <c r="T31" s="134"/>
      <c r="U31" s="134"/>
      <c r="V31" s="134"/>
      <c r="W31" s="134"/>
      <c r="X31" s="134"/>
      <c r="Y31" s="134"/>
      <c r="Z31" s="134"/>
      <c r="AA31" s="134"/>
      <c r="AB31" s="134"/>
      <c r="AC31" s="134"/>
      <c r="AD31" s="134"/>
      <c r="AE31" s="134"/>
      <c r="AF31" s="134"/>
      <c r="AG31" s="119"/>
    </row>
    <row r="32" spans="2:33" ht="22.5" customHeight="1" x14ac:dyDescent="0.15">
      <c r="B32" s="115"/>
      <c r="C32" s="116"/>
      <c r="D32" s="116"/>
      <c r="E32" s="116"/>
      <c r="F32" s="116"/>
      <c r="G32" s="116"/>
      <c r="H32" s="116"/>
      <c r="I32" s="116"/>
      <c r="J32" s="116"/>
      <c r="K32" s="116"/>
      <c r="L32" s="116"/>
      <c r="M32" s="117"/>
      <c r="N32" s="118"/>
      <c r="O32" s="118"/>
      <c r="P32" s="485"/>
      <c r="Q32" s="485"/>
      <c r="R32" s="485"/>
      <c r="S32" s="485"/>
      <c r="T32" s="485"/>
      <c r="U32" s="485"/>
      <c r="V32" s="134"/>
      <c r="W32" s="134"/>
      <c r="X32" s="134"/>
      <c r="Y32" s="134"/>
      <c r="Z32" s="134"/>
      <c r="AA32" s="134"/>
      <c r="AB32" s="134"/>
      <c r="AC32" s="134"/>
      <c r="AD32" s="134"/>
      <c r="AE32" s="134"/>
      <c r="AF32" s="134"/>
      <c r="AG32" s="119"/>
    </row>
    <row r="33" spans="2:33" ht="22.5" customHeight="1" x14ac:dyDescent="0.15">
      <c r="B33" s="115"/>
      <c r="C33" s="116"/>
      <c r="D33" s="116"/>
      <c r="E33" s="116"/>
      <c r="F33" s="116"/>
      <c r="G33" s="116"/>
      <c r="H33" s="116"/>
      <c r="I33" s="116"/>
      <c r="J33" s="116"/>
      <c r="K33" s="116"/>
      <c r="L33" s="116"/>
      <c r="M33" s="117"/>
      <c r="N33" s="118"/>
      <c r="O33" s="118"/>
      <c r="P33" s="118"/>
      <c r="Q33" s="118"/>
      <c r="R33" s="118"/>
      <c r="S33" s="134"/>
      <c r="T33" s="134"/>
      <c r="U33" s="134"/>
      <c r="V33" s="134"/>
      <c r="W33" s="134"/>
      <c r="X33" s="134"/>
      <c r="Y33" s="134"/>
      <c r="Z33" s="134"/>
      <c r="AA33" s="134"/>
      <c r="AB33" s="134"/>
      <c r="AC33" s="134"/>
      <c r="AD33" s="134"/>
      <c r="AE33" s="134"/>
      <c r="AF33" s="134"/>
      <c r="AG33" s="119"/>
    </row>
    <row r="34" spans="2:33" ht="22.5" customHeight="1" x14ac:dyDescent="0.15">
      <c r="B34" s="107"/>
      <c r="C34" s="108"/>
      <c r="D34" s="108"/>
      <c r="E34" s="108"/>
      <c r="F34" s="108"/>
      <c r="G34" s="108"/>
      <c r="H34" s="108"/>
      <c r="I34" s="108"/>
      <c r="J34" s="108"/>
      <c r="K34" s="108"/>
      <c r="L34" s="108"/>
      <c r="M34" s="109"/>
      <c r="N34" s="100"/>
      <c r="O34" s="100"/>
      <c r="P34" s="485"/>
      <c r="Q34" s="485"/>
      <c r="R34" s="485"/>
      <c r="S34" s="485"/>
      <c r="T34" s="485"/>
      <c r="U34" s="485"/>
      <c r="V34" s="100"/>
      <c r="W34" s="100"/>
      <c r="X34" s="100"/>
      <c r="Y34" s="100"/>
      <c r="Z34" s="100"/>
      <c r="AA34" s="100"/>
      <c r="AB34" s="100"/>
      <c r="AC34" s="100"/>
      <c r="AD34" s="100"/>
      <c r="AE34" s="100"/>
      <c r="AF34" s="100"/>
      <c r="AG34" s="101"/>
    </row>
    <row r="35" spans="2:33" ht="22.5" customHeight="1" thickBot="1" x14ac:dyDescent="0.2">
      <c r="B35" s="102"/>
      <c r="C35" s="103"/>
      <c r="D35" s="103"/>
      <c r="E35" s="103"/>
      <c r="F35" s="103"/>
      <c r="G35" s="103"/>
      <c r="H35" s="103"/>
      <c r="I35" s="103"/>
      <c r="J35" s="103"/>
      <c r="K35" s="103"/>
      <c r="L35" s="103"/>
      <c r="M35" s="104"/>
      <c r="N35" s="105"/>
      <c r="O35" s="105"/>
      <c r="P35" s="105"/>
      <c r="Q35" s="105"/>
      <c r="R35" s="105"/>
      <c r="S35" s="105"/>
      <c r="T35" s="105"/>
      <c r="U35" s="105"/>
      <c r="V35" s="105"/>
      <c r="W35" s="105"/>
      <c r="X35" s="105"/>
      <c r="Y35" s="105"/>
      <c r="Z35" s="105"/>
      <c r="AA35" s="105"/>
      <c r="AB35" s="105"/>
      <c r="AC35" s="105"/>
      <c r="AD35" s="105"/>
      <c r="AE35" s="105"/>
      <c r="AF35" s="105"/>
      <c r="AG35" s="106"/>
    </row>
    <row r="36" spans="2:33" ht="15" customHeight="1" x14ac:dyDescent="0.15">
      <c r="B36" s="32" t="s">
        <v>26</v>
      </c>
    </row>
    <row r="37" spans="2:33" ht="15" customHeight="1" x14ac:dyDescent="0.15">
      <c r="B37" s="32" t="s">
        <v>78</v>
      </c>
    </row>
  </sheetData>
  <mergeCells count="18">
    <mergeCell ref="P32:U32"/>
    <mergeCell ref="P34:U34"/>
    <mergeCell ref="B12:M12"/>
    <mergeCell ref="B15:M15"/>
    <mergeCell ref="O15:AB15"/>
    <mergeCell ref="B18:M19"/>
    <mergeCell ref="P25:AF28"/>
    <mergeCell ref="B27:M27"/>
    <mergeCell ref="AC3:AG3"/>
    <mergeCell ref="F4:X4"/>
    <mergeCell ref="Y4:AB4"/>
    <mergeCell ref="AC4:AG4"/>
    <mergeCell ref="B6:M6"/>
    <mergeCell ref="B9:M9"/>
    <mergeCell ref="B4:E4"/>
    <mergeCell ref="B3:E3"/>
    <mergeCell ref="F3:X3"/>
    <mergeCell ref="Y3:AB3"/>
  </mergeCells>
  <phoneticPr fontId="2"/>
  <dataValidations count="1">
    <dataValidation type="list" allowBlank="1" showInputMessage="1" showErrorMessage="1" sqref="O22 O30">
      <formula1>"○, "</formula1>
    </dataValidation>
  </dataValidations>
  <pageMargins left="0.7" right="0.7" top="0.75" bottom="0.75" header="0.3" footer="0.3"/>
  <pageSetup paperSize="9" scale="88"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4.9989318521683403E-2"/>
    <pageSetUpPr fitToPage="1"/>
  </sheetPr>
  <dimension ref="B1:S137"/>
  <sheetViews>
    <sheetView showGridLines="0" zoomScale="75" zoomScaleNormal="75" zoomScaleSheetLayoutView="70" workbookViewId="0">
      <pane xSplit="2" ySplit="8" topLeftCell="C19" activePane="bottomRight" state="frozen"/>
      <selection activeCell="B21" sqref="B21:O24"/>
      <selection pane="topRight" activeCell="B21" sqref="B21:O24"/>
      <selection pane="bottomLeft" activeCell="B21" sqref="B21:O24"/>
      <selection pane="bottomRight" sqref="A1:R33"/>
    </sheetView>
  </sheetViews>
  <sheetFormatPr defaultColWidth="9.625" defaultRowHeight="14.25" x14ac:dyDescent="0.15"/>
  <cols>
    <col min="1" max="1" width="1.875" style="23" customWidth="1"/>
    <col min="2" max="2" width="6.875" style="23" customWidth="1"/>
    <col min="3" max="5" width="12.5" style="23" customWidth="1"/>
    <col min="6" max="7" width="12.25" style="23" customWidth="1"/>
    <col min="8" max="8" width="12.25" style="23" bestFit="1" customWidth="1"/>
    <col min="9" max="9" width="14.125" style="23" bestFit="1" customWidth="1"/>
    <col min="10" max="10" width="13.125" style="23" bestFit="1" customWidth="1"/>
    <col min="11" max="11" width="4.375" style="23" customWidth="1"/>
    <col min="12" max="12" width="10" style="23" customWidth="1"/>
    <col min="13" max="13" width="9.625" style="23" customWidth="1"/>
    <col min="14" max="14" width="15.625" style="23" customWidth="1"/>
    <col min="15" max="15" width="9.625" style="23" customWidth="1"/>
    <col min="16" max="16" width="15.625" style="23" customWidth="1"/>
    <col min="17" max="17" width="9.625" style="23" customWidth="1"/>
    <col min="18" max="18" width="15.625" style="23" customWidth="1"/>
    <col min="19" max="19" width="1.5" style="23" customWidth="1"/>
    <col min="20" max="20" width="5.625" style="23" customWidth="1"/>
    <col min="21" max="16384" width="9.625" style="23"/>
  </cols>
  <sheetData>
    <row r="1" spans="2:18" ht="24.75" customHeight="1" thickBot="1" x14ac:dyDescent="0.2">
      <c r="B1" s="22" t="s">
        <v>81</v>
      </c>
    </row>
    <row r="2" spans="2:18" ht="24.95" customHeight="1" x14ac:dyDescent="0.15">
      <c r="M2" s="24" t="s">
        <v>19</v>
      </c>
      <c r="N2" s="518"/>
      <c r="O2" s="519"/>
      <c r="P2" s="520"/>
      <c r="Q2" s="24" t="s">
        <v>20</v>
      </c>
      <c r="R2" s="25"/>
    </row>
    <row r="3" spans="2:18" ht="24.95" customHeight="1" thickBot="1" x14ac:dyDescent="0.2">
      <c r="B3" s="26"/>
      <c r="F3" s="27"/>
      <c r="G3" s="27"/>
      <c r="I3" s="27"/>
      <c r="M3" s="28" t="s">
        <v>17</v>
      </c>
      <c r="N3" s="521"/>
      <c r="O3" s="522"/>
      <c r="P3" s="523"/>
      <c r="Q3" s="28" t="s">
        <v>18</v>
      </c>
      <c r="R3" s="29"/>
    </row>
    <row r="4" spans="2:18" ht="21.75" customHeight="1" thickBot="1" x14ac:dyDescent="0.2">
      <c r="B4" s="30" t="s">
        <v>295</v>
      </c>
      <c r="F4" s="31"/>
      <c r="G4" s="31"/>
      <c r="H4" s="31"/>
      <c r="I4" s="31"/>
    </row>
    <row r="5" spans="2:18" s="32" customFormat="1" ht="18.75" customHeight="1" thickBot="1" x14ac:dyDescent="0.2">
      <c r="B5" s="524" t="s">
        <v>79</v>
      </c>
      <c r="C5" s="527" t="s">
        <v>205</v>
      </c>
      <c r="D5" s="516"/>
      <c r="E5" s="517"/>
      <c r="F5" s="63"/>
      <c r="G5" s="64"/>
      <c r="H5" s="529" t="s">
        <v>100</v>
      </c>
      <c r="I5" s="531" t="s">
        <v>209</v>
      </c>
      <c r="J5" s="531" t="s">
        <v>101</v>
      </c>
      <c r="K5" s="508" t="s">
        <v>77</v>
      </c>
      <c r="L5" s="533"/>
      <c r="M5" s="533"/>
      <c r="N5" s="534"/>
      <c r="O5" s="508" t="s">
        <v>75</v>
      </c>
      <c r="P5" s="509"/>
      <c r="Q5" s="508" t="s">
        <v>208</v>
      </c>
      <c r="R5" s="509"/>
    </row>
    <row r="6" spans="2:18" s="32" customFormat="1" ht="30" customHeight="1" x14ac:dyDescent="0.15">
      <c r="B6" s="525"/>
      <c r="C6" s="528"/>
      <c r="D6" s="412" t="s">
        <v>199</v>
      </c>
      <c r="E6" s="412" t="s">
        <v>200</v>
      </c>
      <c r="F6" s="65" t="s">
        <v>64</v>
      </c>
      <c r="G6" s="66" t="s">
        <v>69</v>
      </c>
      <c r="H6" s="530"/>
      <c r="I6" s="528"/>
      <c r="J6" s="532"/>
      <c r="K6" s="510" t="s">
        <v>10</v>
      </c>
      <c r="L6" s="512" t="s">
        <v>44</v>
      </c>
      <c r="M6" s="512" t="s">
        <v>43</v>
      </c>
      <c r="N6" s="514" t="s">
        <v>76</v>
      </c>
      <c r="O6" s="510" t="s">
        <v>43</v>
      </c>
      <c r="P6" s="514" t="s">
        <v>76</v>
      </c>
      <c r="Q6" s="510" t="s">
        <v>43</v>
      </c>
      <c r="R6" s="514" t="s">
        <v>76</v>
      </c>
    </row>
    <row r="7" spans="2:18" s="33" customFormat="1" ht="18.75" customHeight="1" thickBot="1" x14ac:dyDescent="0.2">
      <c r="B7" s="526"/>
      <c r="C7" s="67" t="s">
        <v>72</v>
      </c>
      <c r="D7" s="67" t="s">
        <v>202</v>
      </c>
      <c r="E7" s="67" t="s">
        <v>203</v>
      </c>
      <c r="F7" s="68" t="s">
        <v>61</v>
      </c>
      <c r="G7" s="69" t="s">
        <v>22</v>
      </c>
      <c r="H7" s="70" t="s">
        <v>23</v>
      </c>
      <c r="I7" s="67" t="s">
        <v>24</v>
      </c>
      <c r="J7" s="71" t="s">
        <v>62</v>
      </c>
      <c r="K7" s="511"/>
      <c r="L7" s="513"/>
      <c r="M7" s="513"/>
      <c r="N7" s="515"/>
      <c r="O7" s="511"/>
      <c r="P7" s="515"/>
      <c r="Q7" s="511"/>
      <c r="R7" s="515"/>
    </row>
    <row r="8" spans="2:18" s="35" customFormat="1" ht="15" customHeight="1" x14ac:dyDescent="0.15">
      <c r="B8" s="72"/>
      <c r="C8" s="73" t="s">
        <v>8</v>
      </c>
      <c r="D8" s="73" t="s">
        <v>8</v>
      </c>
      <c r="E8" s="73" t="s">
        <v>8</v>
      </c>
      <c r="F8" s="74" t="s">
        <v>13</v>
      </c>
      <c r="G8" s="75" t="s">
        <v>13</v>
      </c>
      <c r="H8" s="34" t="s">
        <v>13</v>
      </c>
      <c r="I8" s="73" t="s">
        <v>13</v>
      </c>
      <c r="J8" s="73" t="s">
        <v>13</v>
      </c>
      <c r="K8" s="74"/>
      <c r="L8" s="76" t="s">
        <v>9</v>
      </c>
      <c r="M8" s="75" t="s">
        <v>8</v>
      </c>
      <c r="N8" s="34" t="s">
        <v>9</v>
      </c>
      <c r="O8" s="75" t="s">
        <v>8</v>
      </c>
      <c r="P8" s="34" t="s">
        <v>9</v>
      </c>
      <c r="Q8" s="74" t="s">
        <v>8</v>
      </c>
      <c r="R8" s="34" t="s">
        <v>9</v>
      </c>
    </row>
    <row r="9" spans="2:18" s="32" customFormat="1" ht="18.95" customHeight="1" thickBot="1" x14ac:dyDescent="0.2">
      <c r="B9" s="770">
        <v>1</v>
      </c>
      <c r="C9" s="507"/>
      <c r="D9" s="507"/>
      <c r="E9" s="507"/>
      <c r="F9" s="136"/>
      <c r="G9" s="138"/>
      <c r="H9" s="143" t="str">
        <f>IF(F9="","",IF(ISERROR(F9+G9),"",F9+G9))</f>
        <v/>
      </c>
      <c r="I9" s="144" t="str">
        <f>IF(H9="","",580000)</f>
        <v/>
      </c>
      <c r="J9" s="145" t="str">
        <f>IF(H9="","",MIN(H9,I9))</f>
        <v/>
      </c>
      <c r="K9" s="77" t="s">
        <v>14</v>
      </c>
      <c r="L9" s="36">
        <v>63360</v>
      </c>
      <c r="M9" s="78"/>
      <c r="N9" s="79"/>
      <c r="O9" s="80"/>
      <c r="P9" s="38"/>
      <c r="Q9" s="37"/>
      <c r="R9" s="38"/>
    </row>
    <row r="10" spans="2:18" s="32" customFormat="1" ht="18.95" customHeight="1" thickBot="1" x14ac:dyDescent="0.2">
      <c r="B10" s="770"/>
      <c r="C10" s="497"/>
      <c r="D10" s="497"/>
      <c r="E10" s="497"/>
      <c r="F10" s="141"/>
      <c r="G10" s="142"/>
      <c r="H10" s="150"/>
      <c r="I10" s="144" t="str">
        <f t="shared" ref="I10:I20" si="0">IF(H10="","",580000)</f>
        <v/>
      </c>
      <c r="J10" s="151"/>
      <c r="K10" s="81" t="s">
        <v>15</v>
      </c>
      <c r="L10" s="39">
        <v>122760</v>
      </c>
      <c r="M10" s="82"/>
      <c r="N10" s="83"/>
      <c r="O10" s="84"/>
      <c r="P10" s="41"/>
      <c r="Q10" s="40"/>
      <c r="R10" s="41"/>
    </row>
    <row r="11" spans="2:18" s="32" customFormat="1" ht="18.95" customHeight="1" thickBot="1" x14ac:dyDescent="0.2">
      <c r="B11" s="770"/>
      <c r="C11" s="497"/>
      <c r="D11" s="497"/>
      <c r="E11" s="497"/>
      <c r="F11" s="136"/>
      <c r="G11" s="138"/>
      <c r="H11" s="143" t="str">
        <f>IF(F11="","",IF(ISERROR(F11+G11),"",F11+G11))</f>
        <v/>
      </c>
      <c r="I11" s="144" t="str">
        <f t="shared" si="0"/>
        <v/>
      </c>
      <c r="J11" s="145" t="str">
        <f>IF(H11="","",MIN(H11,I11))</f>
        <v/>
      </c>
      <c r="K11" s="89" t="s">
        <v>236</v>
      </c>
      <c r="L11" s="45" t="s">
        <v>45</v>
      </c>
      <c r="M11" s="86"/>
      <c r="N11" s="87"/>
      <c r="O11" s="88"/>
      <c r="P11" s="44"/>
      <c r="Q11" s="43"/>
      <c r="R11" s="44"/>
    </row>
    <row r="12" spans="2:18" s="32" customFormat="1" ht="21.95" customHeight="1" thickBot="1" x14ac:dyDescent="0.2">
      <c r="B12" s="770"/>
      <c r="C12" s="497"/>
      <c r="D12" s="497"/>
      <c r="E12" s="497"/>
      <c r="F12" s="137"/>
      <c r="G12" s="139"/>
      <c r="H12" s="140"/>
      <c r="I12" s="414" t="str">
        <f t="shared" si="0"/>
        <v/>
      </c>
      <c r="J12" s="146"/>
      <c r="K12" s="503" t="s">
        <v>125</v>
      </c>
      <c r="L12" s="504"/>
      <c r="M12" s="90"/>
      <c r="N12" s="46"/>
      <c r="O12" s="90"/>
      <c r="P12" s="46"/>
      <c r="Q12" s="91"/>
      <c r="R12" s="46"/>
    </row>
    <row r="13" spans="2:18" s="32" customFormat="1" ht="18.95" customHeight="1" thickBot="1" x14ac:dyDescent="0.2">
      <c r="B13" s="769">
        <v>2</v>
      </c>
      <c r="C13" s="497"/>
      <c r="D13" s="497"/>
      <c r="E13" s="497"/>
      <c r="F13" s="147"/>
      <c r="G13" s="148"/>
      <c r="H13" s="149" t="str">
        <f>IF(F13="","",IF(ISERROR(F13+G13),"",F13+G13))</f>
        <v/>
      </c>
      <c r="I13" s="144" t="str">
        <f t="shared" si="0"/>
        <v/>
      </c>
      <c r="J13" s="152" t="str">
        <f>IF(H13="","",MIN(H13,I13))</f>
        <v/>
      </c>
      <c r="K13" s="92" t="s">
        <v>14</v>
      </c>
      <c r="L13" s="47">
        <v>63360</v>
      </c>
      <c r="M13" s="80"/>
      <c r="N13" s="38"/>
      <c r="O13" s="80"/>
      <c r="P13" s="38"/>
      <c r="Q13" s="37"/>
      <c r="R13" s="38"/>
    </row>
    <row r="14" spans="2:18" s="32" customFormat="1" ht="18.95" customHeight="1" thickBot="1" x14ac:dyDescent="0.2">
      <c r="B14" s="770"/>
      <c r="C14" s="497"/>
      <c r="D14" s="497"/>
      <c r="E14" s="497"/>
      <c r="F14" s="141"/>
      <c r="G14" s="142"/>
      <c r="H14" s="150"/>
      <c r="I14" s="144" t="str">
        <f t="shared" si="0"/>
        <v/>
      </c>
      <c r="J14" s="151"/>
      <c r="K14" s="93" t="s">
        <v>15</v>
      </c>
      <c r="L14" s="48">
        <v>122760</v>
      </c>
      <c r="M14" s="84"/>
      <c r="N14" s="41"/>
      <c r="O14" s="84"/>
      <c r="P14" s="41"/>
      <c r="Q14" s="40"/>
      <c r="R14" s="41"/>
    </row>
    <row r="15" spans="2:18" s="32" customFormat="1" ht="18.95" customHeight="1" thickBot="1" x14ac:dyDescent="0.2">
      <c r="B15" s="770"/>
      <c r="C15" s="497"/>
      <c r="D15" s="497"/>
      <c r="E15" s="497"/>
      <c r="F15" s="136"/>
      <c r="G15" s="138"/>
      <c r="H15" s="143" t="str">
        <f>IF(F15="","",IF(ISERROR(F15+G15),"",F15+G15))</f>
        <v/>
      </c>
      <c r="I15" s="144" t="str">
        <f t="shared" si="0"/>
        <v/>
      </c>
      <c r="J15" s="145" t="str">
        <f>IF(H15="","",MIN(H15,I15))</f>
        <v/>
      </c>
      <c r="K15" s="89" t="s">
        <v>236</v>
      </c>
      <c r="L15" s="50" t="s">
        <v>45</v>
      </c>
      <c r="M15" s="88"/>
      <c r="N15" s="44"/>
      <c r="O15" s="88"/>
      <c r="P15" s="44"/>
      <c r="Q15" s="43"/>
      <c r="R15" s="44"/>
    </row>
    <row r="16" spans="2:18" s="32" customFormat="1" ht="21.95" customHeight="1" thickBot="1" x14ac:dyDescent="0.2">
      <c r="B16" s="771"/>
      <c r="C16" s="497"/>
      <c r="D16" s="497"/>
      <c r="E16" s="497"/>
      <c r="F16" s="137"/>
      <c r="G16" s="139"/>
      <c r="H16" s="140"/>
      <c r="I16" s="414" t="str">
        <f t="shared" si="0"/>
        <v/>
      </c>
      <c r="J16" s="146"/>
      <c r="K16" s="503" t="s">
        <v>126</v>
      </c>
      <c r="L16" s="504"/>
      <c r="M16" s="90"/>
      <c r="N16" s="46"/>
      <c r="O16" s="90"/>
      <c r="P16" s="46"/>
      <c r="Q16" s="91"/>
      <c r="R16" s="46"/>
    </row>
    <row r="17" spans="2:19" s="32" customFormat="1" ht="18.95" customHeight="1" thickBot="1" x14ac:dyDescent="0.2">
      <c r="B17" s="770">
        <v>3</v>
      </c>
      <c r="C17" s="497"/>
      <c r="D17" s="497"/>
      <c r="E17" s="497"/>
      <c r="F17" s="147"/>
      <c r="G17" s="148"/>
      <c r="H17" s="149" t="str">
        <f>IF(F17="","",IF(ISERROR(F17+G17),"",F17+G17))</f>
        <v/>
      </c>
      <c r="I17" s="144" t="str">
        <f t="shared" si="0"/>
        <v/>
      </c>
      <c r="J17" s="152" t="str">
        <f>IF(H17="","",MIN(H17,I17))</f>
        <v/>
      </c>
      <c r="K17" s="95" t="s">
        <v>14</v>
      </c>
      <c r="L17" s="51">
        <v>63360</v>
      </c>
      <c r="M17" s="96"/>
      <c r="N17" s="97"/>
      <c r="O17" s="98"/>
      <c r="P17" s="53"/>
      <c r="Q17" s="52"/>
      <c r="R17" s="53"/>
    </row>
    <row r="18" spans="2:19" s="32" customFormat="1" ht="18.95" customHeight="1" thickBot="1" x14ac:dyDescent="0.2">
      <c r="B18" s="770"/>
      <c r="C18" s="497"/>
      <c r="D18" s="497"/>
      <c r="E18" s="497"/>
      <c r="F18" s="141"/>
      <c r="G18" s="142"/>
      <c r="H18" s="150"/>
      <c r="I18" s="144" t="str">
        <f t="shared" si="0"/>
        <v/>
      </c>
      <c r="J18" s="151"/>
      <c r="K18" s="93" t="s">
        <v>15</v>
      </c>
      <c r="L18" s="48">
        <v>122760</v>
      </c>
      <c r="M18" s="82"/>
      <c r="N18" s="83"/>
      <c r="O18" s="84"/>
      <c r="P18" s="41"/>
      <c r="Q18" s="40"/>
      <c r="R18" s="41"/>
    </row>
    <row r="19" spans="2:19" s="32" customFormat="1" ht="18.95" customHeight="1" thickBot="1" x14ac:dyDescent="0.2">
      <c r="B19" s="770"/>
      <c r="C19" s="497"/>
      <c r="D19" s="497"/>
      <c r="E19" s="497"/>
      <c r="F19" s="136"/>
      <c r="G19" s="138"/>
      <c r="H19" s="143" t="str">
        <f>IF(F19="","",IF(ISERROR(F19+G19),"",F19+G19))</f>
        <v/>
      </c>
      <c r="I19" s="144" t="str">
        <f t="shared" si="0"/>
        <v/>
      </c>
      <c r="J19" s="145" t="str">
        <f>IF(H19="","",MIN(H19,I19))</f>
        <v/>
      </c>
      <c r="K19" s="89" t="s">
        <v>236</v>
      </c>
      <c r="L19" s="50" t="s">
        <v>45</v>
      </c>
      <c r="M19" s="86"/>
      <c r="N19" s="87"/>
      <c r="O19" s="88"/>
      <c r="P19" s="44"/>
      <c r="Q19" s="43"/>
      <c r="R19" s="44"/>
    </row>
    <row r="20" spans="2:19" s="32" customFormat="1" ht="21.95" customHeight="1" thickBot="1" x14ac:dyDescent="0.2">
      <c r="B20" s="770"/>
      <c r="C20" s="497"/>
      <c r="D20" s="497"/>
      <c r="E20" s="497"/>
      <c r="F20" s="137"/>
      <c r="G20" s="139"/>
      <c r="H20" s="140"/>
      <c r="I20" s="144" t="str">
        <f t="shared" si="0"/>
        <v/>
      </c>
      <c r="J20" s="146"/>
      <c r="K20" s="503" t="s">
        <v>262</v>
      </c>
      <c r="L20" s="504"/>
      <c r="M20" s="90"/>
      <c r="N20" s="46"/>
      <c r="O20" s="90"/>
      <c r="P20" s="46"/>
      <c r="Q20" s="91"/>
      <c r="R20" s="46"/>
    </row>
    <row r="21" spans="2:19" s="32" customFormat="1" ht="18.95" customHeight="1" thickBot="1" x14ac:dyDescent="0.2">
      <c r="B21" s="772">
        <v>4</v>
      </c>
      <c r="C21" s="497"/>
      <c r="D21" s="497"/>
      <c r="E21" s="497"/>
      <c r="F21" s="147"/>
      <c r="G21" s="148"/>
      <c r="H21" s="149" t="str">
        <f>IF(F21="","",IF(ISERROR(F21+G21),"",F21+G21))</f>
        <v/>
      </c>
      <c r="I21" s="425" t="str">
        <f>IF(H21="","",580000)</f>
        <v/>
      </c>
      <c r="J21" s="152" t="str">
        <f>IF(H21="","",MIN(H21,I21))</f>
        <v/>
      </c>
      <c r="K21" s="95" t="s">
        <v>14</v>
      </c>
      <c r="L21" s="51">
        <v>63360</v>
      </c>
      <c r="M21" s="96"/>
      <c r="N21" s="97"/>
      <c r="O21" s="98"/>
      <c r="P21" s="53"/>
      <c r="Q21" s="52"/>
      <c r="R21" s="53"/>
    </row>
    <row r="22" spans="2:19" s="32" customFormat="1" ht="18.95" customHeight="1" thickBot="1" x14ac:dyDescent="0.2">
      <c r="B22" s="773"/>
      <c r="C22" s="497"/>
      <c r="D22" s="497"/>
      <c r="E22" s="497"/>
      <c r="F22" s="141"/>
      <c r="G22" s="142"/>
      <c r="H22" s="150"/>
      <c r="I22" s="144" t="str">
        <f>IF(H22="","",580000)</f>
        <v/>
      </c>
      <c r="J22" s="151"/>
      <c r="K22" s="93" t="s">
        <v>15</v>
      </c>
      <c r="L22" s="48">
        <v>122760</v>
      </c>
      <c r="M22" s="82"/>
      <c r="N22" s="83"/>
      <c r="O22" s="84"/>
      <c r="P22" s="41"/>
      <c r="Q22" s="40"/>
      <c r="R22" s="41"/>
    </row>
    <row r="23" spans="2:19" s="32" customFormat="1" ht="18.95" customHeight="1" thickBot="1" x14ac:dyDescent="0.2">
      <c r="B23" s="773"/>
      <c r="C23" s="497"/>
      <c r="D23" s="497"/>
      <c r="E23" s="497"/>
      <c r="F23" s="136"/>
      <c r="G23" s="138"/>
      <c r="H23" s="143" t="str">
        <f>IF(F23="","",IF(ISERROR(F23+G23),"",F23+G23))</f>
        <v/>
      </c>
      <c r="I23" s="144" t="str">
        <f>IF(H23="","",580000)</f>
        <v/>
      </c>
      <c r="J23" s="145" t="str">
        <f>IF(H23="","",MIN(H23,I23))</f>
        <v/>
      </c>
      <c r="K23" s="89" t="s">
        <v>236</v>
      </c>
      <c r="L23" s="50" t="s">
        <v>45</v>
      </c>
      <c r="M23" s="86"/>
      <c r="N23" s="87"/>
      <c r="O23" s="88"/>
      <c r="P23" s="44"/>
      <c r="Q23" s="43"/>
      <c r="R23" s="44"/>
    </row>
    <row r="24" spans="2:19" s="32" customFormat="1" ht="21.95" customHeight="1" thickBot="1" x14ac:dyDescent="0.2">
      <c r="B24" s="774"/>
      <c r="C24" s="497"/>
      <c r="D24" s="497"/>
      <c r="E24" s="497"/>
      <c r="F24" s="137"/>
      <c r="G24" s="139"/>
      <c r="H24" s="140"/>
      <c r="I24" s="414" t="str">
        <f>IF(H24="","",580000)</f>
        <v/>
      </c>
      <c r="J24" s="146"/>
      <c r="K24" s="503" t="s">
        <v>128</v>
      </c>
      <c r="L24" s="504"/>
      <c r="M24" s="90"/>
      <c r="N24" s="46"/>
      <c r="O24" s="90"/>
      <c r="P24" s="46"/>
      <c r="Q24" s="91"/>
      <c r="R24" s="46"/>
    </row>
    <row r="25" spans="2:19" s="32" customFormat="1" ht="18.95" customHeight="1" thickBot="1" x14ac:dyDescent="0.2">
      <c r="B25" s="498" t="s">
        <v>12</v>
      </c>
      <c r="C25" s="500"/>
      <c r="D25" s="500"/>
      <c r="E25" s="500"/>
      <c r="F25" s="501"/>
      <c r="G25" s="502"/>
      <c r="H25" s="505"/>
      <c r="I25" s="506"/>
      <c r="J25" s="506"/>
      <c r="K25" s="92" t="s">
        <v>14</v>
      </c>
      <c r="L25" s="47">
        <v>63360</v>
      </c>
      <c r="M25" s="80"/>
      <c r="N25" s="38"/>
      <c r="O25" s="80"/>
      <c r="P25" s="38"/>
      <c r="Q25" s="37"/>
      <c r="R25" s="38"/>
    </row>
    <row r="26" spans="2:19" s="32" customFormat="1" ht="18.95" customHeight="1" thickBot="1" x14ac:dyDescent="0.2">
      <c r="B26" s="496"/>
      <c r="C26" s="500"/>
      <c r="D26" s="500"/>
      <c r="E26" s="500"/>
      <c r="F26" s="501"/>
      <c r="G26" s="502"/>
      <c r="H26" s="505"/>
      <c r="I26" s="506"/>
      <c r="J26" s="506"/>
      <c r="K26" s="93" t="s">
        <v>15</v>
      </c>
      <c r="L26" s="48">
        <v>122760</v>
      </c>
      <c r="M26" s="84"/>
      <c r="N26" s="41"/>
      <c r="O26" s="84"/>
      <c r="P26" s="41"/>
      <c r="Q26" s="40"/>
      <c r="R26" s="41"/>
    </row>
    <row r="27" spans="2:19" s="32" customFormat="1" ht="18.95" customHeight="1" thickBot="1" x14ac:dyDescent="0.2">
      <c r="B27" s="496"/>
      <c r="C27" s="500"/>
      <c r="D27" s="500"/>
      <c r="E27" s="500"/>
      <c r="F27" s="501"/>
      <c r="G27" s="502"/>
      <c r="H27" s="505"/>
      <c r="I27" s="506"/>
      <c r="J27" s="506"/>
      <c r="K27" s="89" t="s">
        <v>236</v>
      </c>
      <c r="L27" s="50" t="s">
        <v>45</v>
      </c>
      <c r="M27" s="88"/>
      <c r="N27" s="44"/>
      <c r="O27" s="88"/>
      <c r="P27" s="44"/>
      <c r="Q27" s="43"/>
      <c r="R27" s="44"/>
    </row>
    <row r="28" spans="2:19" s="32" customFormat="1" ht="21.95" customHeight="1" thickBot="1" x14ac:dyDescent="0.2">
      <c r="B28" s="499"/>
      <c r="C28" s="500"/>
      <c r="D28" s="500"/>
      <c r="E28" s="500"/>
      <c r="F28" s="501"/>
      <c r="G28" s="502"/>
      <c r="H28" s="505"/>
      <c r="I28" s="506"/>
      <c r="J28" s="506"/>
      <c r="K28" s="503" t="s">
        <v>68</v>
      </c>
      <c r="L28" s="504"/>
      <c r="M28" s="90"/>
      <c r="N28" s="46"/>
      <c r="O28" s="90"/>
      <c r="P28" s="46"/>
      <c r="Q28" s="91"/>
      <c r="R28" s="46"/>
      <c r="S28" s="54"/>
    </row>
    <row r="29" spans="2:19" s="60" customFormat="1" ht="21.75" customHeight="1" x14ac:dyDescent="0.15">
      <c r="B29" s="55" t="s">
        <v>26</v>
      </c>
      <c r="C29" s="56"/>
      <c r="D29" s="56"/>
      <c r="E29" s="56"/>
      <c r="F29" s="57"/>
      <c r="G29" s="57"/>
      <c r="H29" s="57"/>
      <c r="I29" s="57"/>
      <c r="J29" s="57"/>
      <c r="K29" s="58"/>
      <c r="L29" s="58"/>
      <c r="M29" s="56"/>
      <c r="N29" s="59"/>
      <c r="O29" s="59"/>
      <c r="P29" s="59"/>
      <c r="Q29" s="59"/>
      <c r="R29" s="59"/>
    </row>
    <row r="30" spans="2:19" s="60" customFormat="1" ht="15" customHeight="1" x14ac:dyDescent="0.15">
      <c r="B30" s="62" t="s">
        <v>233</v>
      </c>
      <c r="C30" s="32"/>
    </row>
    <row r="31" spans="2:19" s="60" customFormat="1" ht="15" customHeight="1" x14ac:dyDescent="0.15">
      <c r="B31" s="62" t="s">
        <v>234</v>
      </c>
      <c r="C31" s="32"/>
    </row>
    <row r="32" spans="2:19" ht="15" customHeight="1" x14ac:dyDescent="0.15">
      <c r="B32" s="62" t="s">
        <v>235</v>
      </c>
      <c r="C32" s="32"/>
    </row>
    <row r="33" spans="2:3" ht="15" customHeight="1" x14ac:dyDescent="0.15">
      <c r="B33" s="62" t="s">
        <v>105</v>
      </c>
      <c r="C33" s="32"/>
    </row>
    <row r="34" spans="2:3" ht="15" hidden="1" customHeight="1" x14ac:dyDescent="0.15">
      <c r="B34" s="61" t="s">
        <v>1</v>
      </c>
      <c r="C34" s="32"/>
    </row>
    <row r="35" spans="2:3" ht="15" hidden="1" customHeight="1" x14ac:dyDescent="0.15">
      <c r="B35" s="61" t="s">
        <v>70</v>
      </c>
      <c r="C35" s="32"/>
    </row>
    <row r="36" spans="2:3" ht="15" hidden="1" customHeight="1" x14ac:dyDescent="0.15">
      <c r="B36" s="62" t="s">
        <v>2</v>
      </c>
      <c r="C36" s="32"/>
    </row>
    <row r="37" spans="2:3" ht="15" hidden="1" customHeight="1" x14ac:dyDescent="0.15">
      <c r="B37" s="61" t="s">
        <v>3</v>
      </c>
      <c r="C37" s="32"/>
    </row>
    <row r="38" spans="2:3" ht="18.75" hidden="1" customHeight="1" x14ac:dyDescent="0.15"/>
    <row r="39" spans="2:3" ht="18.75" hidden="1" customHeight="1" x14ac:dyDescent="0.15"/>
    <row r="40" spans="2:3" ht="18.75" hidden="1" customHeight="1" x14ac:dyDescent="0.15"/>
    <row r="41" spans="2:3" ht="18.75" hidden="1" customHeight="1" x14ac:dyDescent="0.15"/>
    <row r="42" spans="2:3" ht="18.75" hidden="1" customHeight="1" x14ac:dyDescent="0.15"/>
    <row r="43" spans="2:3" ht="18.75" hidden="1" customHeight="1" x14ac:dyDescent="0.15"/>
    <row r="44" spans="2:3" ht="18.75" hidden="1" customHeight="1" x14ac:dyDescent="0.15"/>
    <row r="45" spans="2:3" ht="18.75" hidden="1" customHeight="1" x14ac:dyDescent="0.15"/>
    <row r="46" spans="2:3" ht="18.75" hidden="1" customHeight="1" x14ac:dyDescent="0.15"/>
    <row r="47" spans="2:3" ht="18.75" hidden="1" customHeight="1" x14ac:dyDescent="0.15"/>
    <row r="48" spans="2:3" ht="18.75" hidden="1" customHeight="1" x14ac:dyDescent="0.15"/>
    <row r="49" ht="18.75" hidden="1" customHeight="1" x14ac:dyDescent="0.15"/>
    <row r="50" ht="18.75" hidden="1" customHeight="1" x14ac:dyDescent="0.15"/>
    <row r="51" ht="18.75" hidden="1" customHeight="1" x14ac:dyDescent="0.15"/>
    <row r="52" ht="18.75" hidden="1" customHeight="1" x14ac:dyDescent="0.15"/>
    <row r="53" ht="18.75" hidden="1" customHeight="1" x14ac:dyDescent="0.15"/>
    <row r="54" ht="18.75" hidden="1" customHeight="1" x14ac:dyDescent="0.15"/>
    <row r="55" ht="18.75" hidden="1" customHeight="1" x14ac:dyDescent="0.15"/>
    <row r="56" ht="18.75" hidden="1" customHeight="1" x14ac:dyDescent="0.15"/>
    <row r="57" ht="18.75" hidden="1" customHeight="1" x14ac:dyDescent="0.15"/>
    <row r="58" ht="18.75" hidden="1" customHeight="1" x14ac:dyDescent="0.15"/>
    <row r="59" ht="18.75" hidden="1" customHeight="1" x14ac:dyDescent="0.15"/>
    <row r="60" ht="18.75" hidden="1" customHeight="1" x14ac:dyDescent="0.15"/>
    <row r="61" ht="18.75" hidden="1" customHeight="1" x14ac:dyDescent="0.15"/>
    <row r="62" ht="18.75" hidden="1" customHeight="1" x14ac:dyDescent="0.15"/>
    <row r="63" ht="18.75" hidden="1" customHeight="1" x14ac:dyDescent="0.15"/>
    <row r="64" ht="18.75" hidden="1" customHeight="1" x14ac:dyDescent="0.15"/>
    <row r="65" ht="18.75" hidden="1" customHeight="1" x14ac:dyDescent="0.15"/>
    <row r="66" ht="18.75" hidden="1" customHeight="1" x14ac:dyDescent="0.15"/>
    <row r="67" ht="18.75" hidden="1" customHeight="1" x14ac:dyDescent="0.15"/>
    <row r="68" ht="18.75" hidden="1" customHeight="1" x14ac:dyDescent="0.15"/>
    <row r="69" ht="18.75" hidden="1" customHeight="1" x14ac:dyDescent="0.15"/>
    <row r="70" ht="18.75" hidden="1" customHeight="1" x14ac:dyDescent="0.15"/>
    <row r="71" ht="18.75" hidden="1" customHeight="1" x14ac:dyDescent="0.15"/>
    <row r="72" ht="18.75" hidden="1" customHeight="1" x14ac:dyDescent="0.15"/>
    <row r="73" ht="18.75" hidden="1" customHeight="1" x14ac:dyDescent="0.15"/>
    <row r="74" ht="18.75" hidden="1" customHeight="1" x14ac:dyDescent="0.15"/>
    <row r="75" ht="18.75" hidden="1" customHeight="1" x14ac:dyDescent="0.15"/>
    <row r="76" ht="18.75" hidden="1" customHeight="1" x14ac:dyDescent="0.15"/>
    <row r="77" ht="18.75" hidden="1" customHeight="1" x14ac:dyDescent="0.15"/>
    <row r="78" ht="18.75" hidden="1" customHeight="1" x14ac:dyDescent="0.15"/>
    <row r="79" ht="18.75" hidden="1" customHeight="1" x14ac:dyDescent="0.15"/>
    <row r="80" ht="18.75" hidden="1" customHeight="1" x14ac:dyDescent="0.15"/>
    <row r="81" ht="18.75" hidden="1" customHeight="1" x14ac:dyDescent="0.15"/>
    <row r="82" ht="18.75" hidden="1" customHeight="1" x14ac:dyDescent="0.15"/>
    <row r="83" ht="18.75" hidden="1" customHeight="1" x14ac:dyDescent="0.15"/>
    <row r="84" ht="18.75" hidden="1" customHeight="1" x14ac:dyDescent="0.15"/>
    <row r="85" ht="18.75" hidden="1" customHeight="1" x14ac:dyDescent="0.15"/>
    <row r="86" ht="18.75" hidden="1" customHeight="1" x14ac:dyDescent="0.15"/>
    <row r="87" ht="18.75" hidden="1" customHeight="1" x14ac:dyDescent="0.15"/>
    <row r="88" ht="18.75" hidden="1" customHeight="1" x14ac:dyDescent="0.15"/>
    <row r="89" ht="18.75" hidden="1" customHeight="1" x14ac:dyDescent="0.15"/>
    <row r="90" ht="18.75" hidden="1" customHeight="1" x14ac:dyDescent="0.15"/>
    <row r="91" ht="18.75" hidden="1" customHeight="1" x14ac:dyDescent="0.15"/>
    <row r="92" ht="18.75" hidden="1" customHeight="1" x14ac:dyDescent="0.15"/>
    <row r="93" ht="18.75" hidden="1" customHeight="1" x14ac:dyDescent="0.15"/>
    <row r="94" ht="18.75" hidden="1" customHeight="1" x14ac:dyDescent="0.15"/>
    <row r="95" ht="18.75" hidden="1" customHeight="1" x14ac:dyDescent="0.15"/>
    <row r="96" ht="18.75" hidden="1" customHeight="1" x14ac:dyDescent="0.15"/>
    <row r="97" ht="18.75" hidden="1" customHeight="1" x14ac:dyDescent="0.15"/>
    <row r="98" ht="18.75" hidden="1" customHeight="1" x14ac:dyDescent="0.15"/>
    <row r="99" hidden="1" x14ac:dyDescent="0.15"/>
    <row r="100" hidden="1" x14ac:dyDescent="0.15"/>
    <row r="101" hidden="1" x14ac:dyDescent="0.15"/>
    <row r="102" hidden="1" x14ac:dyDescent="0.15"/>
    <row r="103" hidden="1" x14ac:dyDescent="0.15"/>
    <row r="104" hidden="1" x14ac:dyDescent="0.15"/>
    <row r="105" hidden="1" x14ac:dyDescent="0.15"/>
    <row r="106" hidden="1" x14ac:dyDescent="0.15"/>
    <row r="107" hidden="1" x14ac:dyDescent="0.15"/>
    <row r="108" hidden="1" x14ac:dyDescent="0.15"/>
    <row r="109" hidden="1" x14ac:dyDescent="0.15"/>
    <row r="110" hidden="1" x14ac:dyDescent="0.15"/>
    <row r="111" hidden="1" x14ac:dyDescent="0.15"/>
    <row r="112" hidden="1" x14ac:dyDescent="0.15"/>
    <row r="113" hidden="1" x14ac:dyDescent="0.15"/>
    <row r="114" hidden="1" x14ac:dyDescent="0.15"/>
    <row r="115" hidden="1" x14ac:dyDescent="0.15"/>
    <row r="116" hidden="1" x14ac:dyDescent="0.15"/>
    <row r="117" hidden="1" x14ac:dyDescent="0.15"/>
    <row r="118" hidden="1" x14ac:dyDescent="0.15"/>
    <row r="119" hidden="1" x14ac:dyDescent="0.15"/>
    <row r="120" hidden="1" x14ac:dyDescent="0.15"/>
    <row r="121" hidden="1" x14ac:dyDescent="0.15"/>
    <row r="122" hidden="1" x14ac:dyDescent="0.15"/>
    <row r="123" hidden="1" x14ac:dyDescent="0.15"/>
    <row r="124" hidden="1" x14ac:dyDescent="0.15"/>
    <row r="125" hidden="1" x14ac:dyDescent="0.15"/>
    <row r="126" hidden="1" x14ac:dyDescent="0.15"/>
    <row r="127" hidden="1" x14ac:dyDescent="0.15"/>
    <row r="128" hidden="1" x14ac:dyDescent="0.15"/>
    <row r="129" hidden="1" x14ac:dyDescent="0.15"/>
    <row r="130" hidden="1" x14ac:dyDescent="0.15"/>
    <row r="131" hidden="1" x14ac:dyDescent="0.15"/>
    <row r="132" hidden="1" x14ac:dyDescent="0.15"/>
    <row r="133" hidden="1" x14ac:dyDescent="0.15"/>
    <row r="134" hidden="1" x14ac:dyDescent="0.15"/>
    <row r="135" hidden="1" x14ac:dyDescent="0.15"/>
    <row r="136" hidden="1" x14ac:dyDescent="0.15"/>
    <row r="137" hidden="1" x14ac:dyDescent="0.15"/>
  </sheetData>
  <mergeCells count="49">
    <mergeCell ref="G25:G28"/>
    <mergeCell ref="H25:H28"/>
    <mergeCell ref="I25:I28"/>
    <mergeCell ref="J25:J28"/>
    <mergeCell ref="K28:L28"/>
    <mergeCell ref="B21:B24"/>
    <mergeCell ref="C21:C24"/>
    <mergeCell ref="D21:D24"/>
    <mergeCell ref="E21:E24"/>
    <mergeCell ref="K24:L24"/>
    <mergeCell ref="B17:B20"/>
    <mergeCell ref="C17:C20"/>
    <mergeCell ref="D17:D20"/>
    <mergeCell ref="E17:E20"/>
    <mergeCell ref="K20:L20"/>
    <mergeCell ref="B25:B28"/>
    <mergeCell ref="C25:C28"/>
    <mergeCell ref="D25:D28"/>
    <mergeCell ref="E25:E28"/>
    <mergeCell ref="F25:F28"/>
    <mergeCell ref="B9:B12"/>
    <mergeCell ref="C9:C12"/>
    <mergeCell ref="D9:D12"/>
    <mergeCell ref="E9:E12"/>
    <mergeCell ref="K12:L12"/>
    <mergeCell ref="B13:B16"/>
    <mergeCell ref="C13:C16"/>
    <mergeCell ref="D13:D16"/>
    <mergeCell ref="E13:E16"/>
    <mergeCell ref="K16:L16"/>
    <mergeCell ref="Q5:R5"/>
    <mergeCell ref="K6:K7"/>
    <mergeCell ref="L6:L7"/>
    <mergeCell ref="M6:M7"/>
    <mergeCell ref="N6:N7"/>
    <mergeCell ref="O6:O7"/>
    <mergeCell ref="P6:P7"/>
    <mergeCell ref="Q6:Q7"/>
    <mergeCell ref="R6:R7"/>
    <mergeCell ref="N2:P2"/>
    <mergeCell ref="N3:P3"/>
    <mergeCell ref="B5:B7"/>
    <mergeCell ref="C5:C6"/>
    <mergeCell ref="D5:E5"/>
    <mergeCell ref="H5:H6"/>
    <mergeCell ref="I5:I6"/>
    <mergeCell ref="J5:J6"/>
    <mergeCell ref="K5:N5"/>
    <mergeCell ref="O5:P5"/>
  </mergeCells>
  <phoneticPr fontId="2"/>
  <dataValidations count="1">
    <dataValidation type="whole" allowBlank="1" showInputMessage="1" showErrorMessage="1" sqref="C9:E24">
      <formula1>0</formula1>
      <formula2>999999</formula2>
    </dataValidation>
  </dataValidations>
  <pageMargins left="0.7" right="0.7" top="0.75" bottom="0.75" header="0.3" footer="0.3"/>
  <pageSetup paperSize="9" scale="68"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4.9989318521683403E-2"/>
    <pageSetUpPr fitToPage="1"/>
  </sheetPr>
  <dimension ref="B1:S129"/>
  <sheetViews>
    <sheetView showGridLines="0" zoomScale="75" zoomScaleNormal="75" zoomScaleSheetLayoutView="80" workbookViewId="0">
      <pane xSplit="2" ySplit="8" topLeftCell="C21" activePane="bottomRight" state="frozen"/>
      <selection activeCell="B21" sqref="B21:O24"/>
      <selection pane="topRight" activeCell="B21" sqref="B21:O24"/>
      <selection pane="bottomLeft" activeCell="B21" sqref="B21:O24"/>
      <selection pane="bottomRight" activeCell="G137" sqref="G137"/>
    </sheetView>
  </sheetViews>
  <sheetFormatPr defaultColWidth="9.625" defaultRowHeight="14.25" x14ac:dyDescent="0.15"/>
  <cols>
    <col min="1" max="1" width="1.875" style="23" customWidth="1"/>
    <col min="2" max="2" width="6.875" style="23" customWidth="1"/>
    <col min="3" max="5" width="12.5" style="23" customWidth="1"/>
    <col min="6" max="7" width="12.25" style="23" customWidth="1"/>
    <col min="8" max="8" width="12.25" style="23" bestFit="1" customWidth="1"/>
    <col min="9" max="9" width="14.125" style="23" bestFit="1" customWidth="1"/>
    <col min="10" max="10" width="13.125" style="23" bestFit="1" customWidth="1"/>
    <col min="11" max="11" width="4.375" style="23" customWidth="1"/>
    <col min="12" max="12" width="10" style="23" customWidth="1"/>
    <col min="13" max="13" width="9.625" style="23" customWidth="1"/>
    <col min="14" max="14" width="15.625" style="23" customWidth="1"/>
    <col min="15" max="15" width="9.625" style="23" customWidth="1"/>
    <col min="16" max="16" width="15.625" style="23" customWidth="1"/>
    <col min="17" max="17" width="9.625" style="23" customWidth="1"/>
    <col min="18" max="18" width="15.625" style="23" customWidth="1"/>
    <col min="19" max="19" width="1.5" style="23" customWidth="1"/>
    <col min="20" max="20" width="5.625" style="23" customWidth="1"/>
    <col min="21" max="16384" width="9.625" style="23"/>
  </cols>
  <sheetData>
    <row r="1" spans="2:18" ht="24.75" customHeight="1" thickBot="1" x14ac:dyDescent="0.2">
      <c r="B1" s="22" t="s">
        <v>81</v>
      </c>
    </row>
    <row r="2" spans="2:18" ht="24.95" customHeight="1" x14ac:dyDescent="0.15">
      <c r="M2" s="24" t="s">
        <v>19</v>
      </c>
      <c r="N2" s="518"/>
      <c r="O2" s="519"/>
      <c r="P2" s="520"/>
      <c r="Q2" s="24" t="s">
        <v>20</v>
      </c>
      <c r="R2" s="25"/>
    </row>
    <row r="3" spans="2:18" ht="24.95" customHeight="1" thickBot="1" x14ac:dyDescent="0.2">
      <c r="B3" s="26"/>
      <c r="F3" s="27"/>
      <c r="G3" s="27"/>
      <c r="I3" s="27"/>
      <c r="M3" s="28" t="s">
        <v>17</v>
      </c>
      <c r="N3" s="521"/>
      <c r="O3" s="522"/>
      <c r="P3" s="523"/>
      <c r="Q3" s="28" t="s">
        <v>18</v>
      </c>
      <c r="R3" s="29"/>
    </row>
    <row r="4" spans="2:18" ht="21.75" customHeight="1" thickBot="1" x14ac:dyDescent="0.2">
      <c r="B4" s="30" t="s">
        <v>296</v>
      </c>
      <c r="F4" s="31"/>
      <c r="G4" s="31"/>
      <c r="H4" s="31"/>
      <c r="I4" s="31"/>
    </row>
    <row r="5" spans="2:18" s="32" customFormat="1" ht="18.75" customHeight="1" thickBot="1" x14ac:dyDescent="0.2">
      <c r="B5" s="524" t="s">
        <v>79</v>
      </c>
      <c r="C5" s="527" t="s">
        <v>205</v>
      </c>
      <c r="D5" s="516"/>
      <c r="E5" s="517"/>
      <c r="F5" s="63"/>
      <c r="G5" s="64"/>
      <c r="H5" s="529" t="s">
        <v>100</v>
      </c>
      <c r="I5" s="531" t="s">
        <v>209</v>
      </c>
      <c r="J5" s="531" t="s">
        <v>101</v>
      </c>
      <c r="K5" s="508" t="s">
        <v>77</v>
      </c>
      <c r="L5" s="533"/>
      <c r="M5" s="533"/>
      <c r="N5" s="534"/>
      <c r="O5" s="508" t="s">
        <v>75</v>
      </c>
      <c r="P5" s="509"/>
      <c r="Q5" s="508" t="s">
        <v>208</v>
      </c>
      <c r="R5" s="509"/>
    </row>
    <row r="6" spans="2:18" s="32" customFormat="1" ht="30" customHeight="1" x14ac:dyDescent="0.15">
      <c r="B6" s="525"/>
      <c r="C6" s="528"/>
      <c r="D6" s="412" t="s">
        <v>199</v>
      </c>
      <c r="E6" s="412" t="s">
        <v>200</v>
      </c>
      <c r="F6" s="65" t="s">
        <v>64</v>
      </c>
      <c r="G6" s="66" t="s">
        <v>69</v>
      </c>
      <c r="H6" s="530"/>
      <c r="I6" s="528"/>
      <c r="J6" s="532"/>
      <c r="K6" s="510" t="s">
        <v>10</v>
      </c>
      <c r="L6" s="512" t="s">
        <v>44</v>
      </c>
      <c r="M6" s="512" t="s">
        <v>43</v>
      </c>
      <c r="N6" s="514" t="s">
        <v>76</v>
      </c>
      <c r="O6" s="510" t="s">
        <v>43</v>
      </c>
      <c r="P6" s="514" t="s">
        <v>76</v>
      </c>
      <c r="Q6" s="510" t="s">
        <v>43</v>
      </c>
      <c r="R6" s="514" t="s">
        <v>76</v>
      </c>
    </row>
    <row r="7" spans="2:18" s="33" customFormat="1" ht="18.75" customHeight="1" thickBot="1" x14ac:dyDescent="0.2">
      <c r="B7" s="526"/>
      <c r="C7" s="67" t="s">
        <v>72</v>
      </c>
      <c r="D7" s="67" t="s">
        <v>202</v>
      </c>
      <c r="E7" s="67" t="s">
        <v>203</v>
      </c>
      <c r="F7" s="68" t="s">
        <v>61</v>
      </c>
      <c r="G7" s="69" t="s">
        <v>22</v>
      </c>
      <c r="H7" s="70" t="s">
        <v>23</v>
      </c>
      <c r="I7" s="67" t="s">
        <v>24</v>
      </c>
      <c r="J7" s="71" t="s">
        <v>62</v>
      </c>
      <c r="K7" s="511"/>
      <c r="L7" s="513"/>
      <c r="M7" s="513"/>
      <c r="N7" s="515"/>
      <c r="O7" s="511"/>
      <c r="P7" s="515"/>
      <c r="Q7" s="511"/>
      <c r="R7" s="515"/>
    </row>
    <row r="8" spans="2:18" s="35" customFormat="1" ht="15" customHeight="1" x14ac:dyDescent="0.15">
      <c r="B8" s="72"/>
      <c r="C8" s="73" t="s">
        <v>8</v>
      </c>
      <c r="D8" s="73" t="s">
        <v>8</v>
      </c>
      <c r="E8" s="73" t="s">
        <v>8</v>
      </c>
      <c r="F8" s="74" t="s">
        <v>13</v>
      </c>
      <c r="G8" s="75" t="s">
        <v>13</v>
      </c>
      <c r="H8" s="34" t="s">
        <v>13</v>
      </c>
      <c r="I8" s="73" t="s">
        <v>13</v>
      </c>
      <c r="J8" s="73" t="s">
        <v>13</v>
      </c>
      <c r="K8" s="74"/>
      <c r="L8" s="76" t="s">
        <v>9</v>
      </c>
      <c r="M8" s="75" t="s">
        <v>8</v>
      </c>
      <c r="N8" s="34" t="s">
        <v>9</v>
      </c>
      <c r="O8" s="75" t="s">
        <v>8</v>
      </c>
      <c r="P8" s="34" t="s">
        <v>9</v>
      </c>
      <c r="Q8" s="74" t="s">
        <v>8</v>
      </c>
      <c r="R8" s="34" t="s">
        <v>9</v>
      </c>
    </row>
    <row r="9" spans="2:18" s="32" customFormat="1" ht="18.95" customHeight="1" thickBot="1" x14ac:dyDescent="0.2">
      <c r="B9" s="770">
        <v>1</v>
      </c>
      <c r="C9" s="507"/>
      <c r="D9" s="507"/>
      <c r="E9" s="507"/>
      <c r="F9" s="136"/>
      <c r="G9" s="138"/>
      <c r="H9" s="143" t="str">
        <f>IF(F9="","",IF(ISERROR(F9+G9),"",F9+G9))</f>
        <v/>
      </c>
      <c r="I9" s="144" t="str">
        <f>IF(H9="","",580000)</f>
        <v/>
      </c>
      <c r="J9" s="145" t="str">
        <f>IF(H9="","",MIN(H9,I9))</f>
        <v/>
      </c>
      <c r="K9" s="77" t="s">
        <v>14</v>
      </c>
      <c r="L9" s="36">
        <v>3960</v>
      </c>
      <c r="M9" s="78"/>
      <c r="N9" s="79"/>
      <c r="O9" s="80"/>
      <c r="P9" s="38"/>
      <c r="Q9" s="37"/>
      <c r="R9" s="38"/>
    </row>
    <row r="10" spans="2:18" s="32" customFormat="1" ht="18.95" customHeight="1" thickBot="1" x14ac:dyDescent="0.2">
      <c r="B10" s="770"/>
      <c r="C10" s="497"/>
      <c r="D10" s="497"/>
      <c r="E10" s="497"/>
      <c r="F10" s="136"/>
      <c r="G10" s="138"/>
      <c r="H10" s="143" t="str">
        <f>IF(F10="","",IF(ISERROR(F10+G10),"",F10+G10))</f>
        <v/>
      </c>
      <c r="I10" s="144" t="str">
        <f t="shared" ref="I10:I17" si="0">IF(H10="","",580000)</f>
        <v/>
      </c>
      <c r="J10" s="145" t="str">
        <f>IF(H10="","",MIN(H10,I10))</f>
        <v/>
      </c>
      <c r="K10" s="89" t="s">
        <v>236</v>
      </c>
      <c r="L10" s="45" t="s">
        <v>45</v>
      </c>
      <c r="M10" s="86"/>
      <c r="N10" s="87"/>
      <c r="O10" s="88"/>
      <c r="P10" s="44"/>
      <c r="Q10" s="43"/>
      <c r="R10" s="44"/>
    </row>
    <row r="11" spans="2:18" s="32" customFormat="1" ht="21.95" customHeight="1" thickBot="1" x14ac:dyDescent="0.2">
      <c r="B11" s="770"/>
      <c r="C11" s="497"/>
      <c r="D11" s="497"/>
      <c r="E11" s="497"/>
      <c r="F11" s="137"/>
      <c r="G11" s="139"/>
      <c r="H11" s="140"/>
      <c r="I11" s="414" t="str">
        <f t="shared" si="0"/>
        <v/>
      </c>
      <c r="J11" s="146"/>
      <c r="K11" s="503" t="s">
        <v>125</v>
      </c>
      <c r="L11" s="504"/>
      <c r="M11" s="90"/>
      <c r="N11" s="46"/>
      <c r="O11" s="90"/>
      <c r="P11" s="46"/>
      <c r="Q11" s="91"/>
      <c r="R11" s="46"/>
    </row>
    <row r="12" spans="2:18" s="32" customFormat="1" ht="18.95" customHeight="1" thickBot="1" x14ac:dyDescent="0.2">
      <c r="B12" s="769">
        <v>2</v>
      </c>
      <c r="C12" s="497"/>
      <c r="D12" s="497"/>
      <c r="E12" s="497"/>
      <c r="F12" s="147"/>
      <c r="G12" s="148"/>
      <c r="H12" s="149" t="str">
        <f>IF(F12="","",IF(ISERROR(F12+G12),"",F12+G12))</f>
        <v/>
      </c>
      <c r="I12" s="144" t="str">
        <f t="shared" si="0"/>
        <v/>
      </c>
      <c r="J12" s="152" t="str">
        <f>IF(H12="","",MIN(H12,I12))</f>
        <v/>
      </c>
      <c r="K12" s="92" t="s">
        <v>14</v>
      </c>
      <c r="L12" s="47">
        <v>3960</v>
      </c>
      <c r="M12" s="80"/>
      <c r="N12" s="38"/>
      <c r="O12" s="80"/>
      <c r="P12" s="38"/>
      <c r="Q12" s="37"/>
      <c r="R12" s="38"/>
    </row>
    <row r="13" spans="2:18" s="32" customFormat="1" ht="18.95" customHeight="1" thickBot="1" x14ac:dyDescent="0.2">
      <c r="B13" s="770"/>
      <c r="C13" s="497"/>
      <c r="D13" s="497"/>
      <c r="E13" s="497"/>
      <c r="F13" s="136"/>
      <c r="G13" s="138"/>
      <c r="H13" s="143" t="str">
        <f>IF(F13="","",IF(ISERROR(F13+G13),"",F13+G13))</f>
        <v/>
      </c>
      <c r="I13" s="144" t="str">
        <f t="shared" si="0"/>
        <v/>
      </c>
      <c r="J13" s="145" t="str">
        <f>IF(H13="","",MIN(H13,I13))</f>
        <v/>
      </c>
      <c r="K13" s="89" t="s">
        <v>236</v>
      </c>
      <c r="L13" s="50" t="s">
        <v>45</v>
      </c>
      <c r="M13" s="88"/>
      <c r="N13" s="44"/>
      <c r="O13" s="88"/>
      <c r="P13" s="44"/>
      <c r="Q13" s="43"/>
      <c r="R13" s="44"/>
    </row>
    <row r="14" spans="2:18" s="32" customFormat="1" ht="21.95" customHeight="1" thickBot="1" x14ac:dyDescent="0.2">
      <c r="B14" s="771"/>
      <c r="C14" s="497"/>
      <c r="D14" s="497"/>
      <c r="E14" s="497"/>
      <c r="F14" s="137"/>
      <c r="G14" s="139"/>
      <c r="H14" s="140"/>
      <c r="I14" s="414" t="str">
        <f t="shared" si="0"/>
        <v/>
      </c>
      <c r="J14" s="146"/>
      <c r="K14" s="503" t="s">
        <v>126</v>
      </c>
      <c r="L14" s="504"/>
      <c r="M14" s="90"/>
      <c r="N14" s="46"/>
      <c r="O14" s="90"/>
      <c r="P14" s="46"/>
      <c r="Q14" s="91"/>
      <c r="R14" s="46"/>
    </row>
    <row r="15" spans="2:18" s="32" customFormat="1" ht="18.95" customHeight="1" thickBot="1" x14ac:dyDescent="0.2">
      <c r="B15" s="770">
        <v>3</v>
      </c>
      <c r="C15" s="497"/>
      <c r="D15" s="497"/>
      <c r="E15" s="497"/>
      <c r="F15" s="147"/>
      <c r="G15" s="148"/>
      <c r="H15" s="149" t="str">
        <f>IF(F15="","",IF(ISERROR(F15+G15),"",F15+G15))</f>
        <v/>
      </c>
      <c r="I15" s="144" t="str">
        <f t="shared" si="0"/>
        <v/>
      </c>
      <c r="J15" s="152" t="str">
        <f>IF(H15="","",MIN(H15,I15))</f>
        <v/>
      </c>
      <c r="K15" s="95" t="s">
        <v>14</v>
      </c>
      <c r="L15" s="51">
        <v>3960</v>
      </c>
      <c r="M15" s="96"/>
      <c r="N15" s="97"/>
      <c r="O15" s="98"/>
      <c r="P15" s="53"/>
      <c r="Q15" s="52"/>
      <c r="R15" s="53"/>
    </row>
    <row r="16" spans="2:18" s="32" customFormat="1" ht="18.95" customHeight="1" thickBot="1" x14ac:dyDescent="0.2">
      <c r="B16" s="770"/>
      <c r="C16" s="497"/>
      <c r="D16" s="497"/>
      <c r="E16" s="497"/>
      <c r="F16" s="136"/>
      <c r="G16" s="138"/>
      <c r="H16" s="143" t="str">
        <f>IF(F16="","",IF(ISERROR(F16+G16),"",F16+G16))</f>
        <v/>
      </c>
      <c r="I16" s="144" t="str">
        <f t="shared" si="0"/>
        <v/>
      </c>
      <c r="J16" s="145" t="str">
        <f>IF(H16="","",MIN(H16,I16))</f>
        <v/>
      </c>
      <c r="K16" s="89" t="s">
        <v>236</v>
      </c>
      <c r="L16" s="50" t="s">
        <v>45</v>
      </c>
      <c r="M16" s="86"/>
      <c r="N16" s="87"/>
      <c r="O16" s="88"/>
      <c r="P16" s="44"/>
      <c r="Q16" s="43"/>
      <c r="R16" s="44"/>
    </row>
    <row r="17" spans="2:19" s="32" customFormat="1" ht="21.95" customHeight="1" thickBot="1" x14ac:dyDescent="0.2">
      <c r="B17" s="770"/>
      <c r="C17" s="497"/>
      <c r="D17" s="497"/>
      <c r="E17" s="497"/>
      <c r="F17" s="137"/>
      <c r="G17" s="139"/>
      <c r="H17" s="140"/>
      <c r="I17" s="144" t="str">
        <f t="shared" si="0"/>
        <v/>
      </c>
      <c r="J17" s="146"/>
      <c r="K17" s="503" t="s">
        <v>262</v>
      </c>
      <c r="L17" s="504"/>
      <c r="M17" s="90"/>
      <c r="N17" s="46"/>
      <c r="O17" s="90"/>
      <c r="P17" s="46"/>
      <c r="Q17" s="91"/>
      <c r="R17" s="46"/>
    </row>
    <row r="18" spans="2:19" s="32" customFormat="1" ht="18.95" customHeight="1" thickBot="1" x14ac:dyDescent="0.2">
      <c r="B18" s="498" t="s">
        <v>12</v>
      </c>
      <c r="C18" s="500"/>
      <c r="D18" s="500"/>
      <c r="E18" s="500"/>
      <c r="F18" s="501"/>
      <c r="G18" s="502"/>
      <c r="H18" s="505"/>
      <c r="I18" s="506"/>
      <c r="J18" s="506"/>
      <c r="K18" s="92" t="s">
        <v>14</v>
      </c>
      <c r="L18" s="51">
        <v>3960</v>
      </c>
      <c r="M18" s="80"/>
      <c r="N18" s="38"/>
      <c r="O18" s="80"/>
      <c r="P18" s="38"/>
      <c r="Q18" s="37"/>
      <c r="R18" s="38"/>
    </row>
    <row r="19" spans="2:19" s="32" customFormat="1" ht="18.95" customHeight="1" thickBot="1" x14ac:dyDescent="0.2">
      <c r="B19" s="496"/>
      <c r="C19" s="500"/>
      <c r="D19" s="500"/>
      <c r="E19" s="500"/>
      <c r="F19" s="501"/>
      <c r="G19" s="502"/>
      <c r="H19" s="505"/>
      <c r="I19" s="506"/>
      <c r="J19" s="506"/>
      <c r="K19" s="89" t="s">
        <v>236</v>
      </c>
      <c r="L19" s="50" t="s">
        <v>45</v>
      </c>
      <c r="M19" s="88"/>
      <c r="N19" s="44"/>
      <c r="O19" s="88"/>
      <c r="P19" s="44"/>
      <c r="Q19" s="43"/>
      <c r="R19" s="44"/>
    </row>
    <row r="20" spans="2:19" s="32" customFormat="1" ht="21.95" customHeight="1" thickBot="1" x14ac:dyDescent="0.2">
      <c r="B20" s="499"/>
      <c r="C20" s="500"/>
      <c r="D20" s="500"/>
      <c r="E20" s="500"/>
      <c r="F20" s="501"/>
      <c r="G20" s="502"/>
      <c r="H20" s="505"/>
      <c r="I20" s="506"/>
      <c r="J20" s="506"/>
      <c r="K20" s="503" t="s">
        <v>68</v>
      </c>
      <c r="L20" s="504"/>
      <c r="M20" s="90"/>
      <c r="N20" s="46"/>
      <c r="O20" s="90"/>
      <c r="P20" s="46"/>
      <c r="Q20" s="91"/>
      <c r="R20" s="46"/>
      <c r="S20" s="54"/>
    </row>
    <row r="21" spans="2:19" s="60" customFormat="1" ht="21.75" customHeight="1" x14ac:dyDescent="0.15">
      <c r="B21" s="55" t="s">
        <v>26</v>
      </c>
      <c r="C21" s="56"/>
      <c r="D21" s="56"/>
      <c r="E21" s="56"/>
      <c r="F21" s="57"/>
      <c r="G21" s="57"/>
      <c r="H21" s="57"/>
      <c r="I21" s="57"/>
      <c r="J21" s="57"/>
      <c r="K21" s="58"/>
      <c r="L21" s="58"/>
      <c r="M21" s="56"/>
      <c r="N21" s="59"/>
      <c r="O21" s="59"/>
      <c r="P21" s="59"/>
      <c r="Q21" s="59"/>
      <c r="R21" s="59"/>
    </row>
    <row r="22" spans="2:19" s="60" customFormat="1" ht="15" customHeight="1" x14ac:dyDescent="0.15">
      <c r="B22" s="62" t="s">
        <v>233</v>
      </c>
      <c r="C22" s="32"/>
    </row>
    <row r="23" spans="2:19" s="60" customFormat="1" ht="15" customHeight="1" x14ac:dyDescent="0.15">
      <c r="B23" s="62" t="s">
        <v>234</v>
      </c>
      <c r="C23" s="32"/>
    </row>
    <row r="24" spans="2:19" ht="15" customHeight="1" x14ac:dyDescent="0.15">
      <c r="B24" s="62" t="s">
        <v>235</v>
      </c>
      <c r="C24" s="32"/>
    </row>
    <row r="25" spans="2:19" ht="15" customHeight="1" x14ac:dyDescent="0.15">
      <c r="B25" s="62" t="s">
        <v>105</v>
      </c>
      <c r="C25" s="32"/>
    </row>
    <row r="26" spans="2:19" ht="15" hidden="1" customHeight="1" x14ac:dyDescent="0.15">
      <c r="B26" s="61" t="s">
        <v>1</v>
      </c>
      <c r="C26" s="32"/>
    </row>
    <row r="27" spans="2:19" ht="15" hidden="1" customHeight="1" x14ac:dyDescent="0.15">
      <c r="B27" s="61" t="s">
        <v>70</v>
      </c>
      <c r="C27" s="32"/>
    </row>
    <row r="28" spans="2:19" ht="15" hidden="1" customHeight="1" x14ac:dyDescent="0.15">
      <c r="B28" s="62" t="s">
        <v>2</v>
      </c>
      <c r="C28" s="32"/>
    </row>
    <row r="29" spans="2:19" ht="15" hidden="1" customHeight="1" x14ac:dyDescent="0.15">
      <c r="B29" s="61" t="s">
        <v>3</v>
      </c>
      <c r="C29" s="32"/>
    </row>
    <row r="30" spans="2:19" ht="18.75" hidden="1" customHeight="1" x14ac:dyDescent="0.15"/>
    <row r="31" spans="2:19" ht="18.75" hidden="1" customHeight="1" x14ac:dyDescent="0.15"/>
    <row r="32" spans="2:19" ht="18.75" hidden="1" customHeight="1" x14ac:dyDescent="0.15"/>
    <row r="33" ht="18.75" hidden="1" customHeight="1" x14ac:dyDescent="0.15"/>
    <row r="34" ht="18.75" hidden="1" customHeight="1" x14ac:dyDescent="0.15"/>
    <row r="35" ht="18.75" hidden="1" customHeight="1" x14ac:dyDescent="0.15"/>
    <row r="36" ht="18.75" hidden="1" customHeight="1" x14ac:dyDescent="0.15"/>
    <row r="37" ht="18.75" hidden="1" customHeight="1" x14ac:dyDescent="0.15"/>
    <row r="38" ht="18.75" hidden="1" customHeight="1" x14ac:dyDescent="0.15"/>
    <row r="39" ht="18.75" hidden="1" customHeight="1" x14ac:dyDescent="0.15"/>
    <row r="40" ht="18.75" hidden="1" customHeight="1" x14ac:dyDescent="0.15"/>
    <row r="41" ht="18.75" hidden="1" customHeight="1" x14ac:dyDescent="0.15"/>
    <row r="42" ht="18.75" hidden="1" customHeight="1" x14ac:dyDescent="0.15"/>
    <row r="43" ht="18.75" hidden="1" customHeight="1" x14ac:dyDescent="0.15"/>
    <row r="44" ht="18.75" hidden="1" customHeight="1" x14ac:dyDescent="0.15"/>
    <row r="45" ht="18.75" hidden="1" customHeight="1" x14ac:dyDescent="0.15"/>
    <row r="46" ht="18.75" hidden="1" customHeight="1" x14ac:dyDescent="0.15"/>
    <row r="47" ht="18.75" hidden="1" customHeight="1" x14ac:dyDescent="0.15"/>
    <row r="48" ht="18.75" hidden="1" customHeight="1" x14ac:dyDescent="0.15"/>
    <row r="49" ht="18.75" hidden="1" customHeight="1" x14ac:dyDescent="0.15"/>
    <row r="50" ht="18.75" hidden="1" customHeight="1" x14ac:dyDescent="0.15"/>
    <row r="51" ht="18.75" hidden="1" customHeight="1" x14ac:dyDescent="0.15"/>
    <row r="52" ht="18.75" hidden="1" customHeight="1" x14ac:dyDescent="0.15"/>
    <row r="53" ht="18.75" hidden="1" customHeight="1" x14ac:dyDescent="0.15"/>
    <row r="54" ht="18.75" hidden="1" customHeight="1" x14ac:dyDescent="0.15"/>
    <row r="55" ht="18.75" hidden="1" customHeight="1" x14ac:dyDescent="0.15"/>
    <row r="56" ht="18.75" hidden="1" customHeight="1" x14ac:dyDescent="0.15"/>
    <row r="57" ht="18.75" hidden="1" customHeight="1" x14ac:dyDescent="0.15"/>
    <row r="58" ht="18.75" hidden="1" customHeight="1" x14ac:dyDescent="0.15"/>
    <row r="59" ht="18.75" hidden="1" customHeight="1" x14ac:dyDescent="0.15"/>
    <row r="60" ht="18.75" hidden="1" customHeight="1" x14ac:dyDescent="0.15"/>
    <row r="61" ht="18.75" hidden="1" customHeight="1" x14ac:dyDescent="0.15"/>
    <row r="62" ht="18.75" hidden="1" customHeight="1" x14ac:dyDescent="0.15"/>
    <row r="63" ht="18.75" hidden="1" customHeight="1" x14ac:dyDescent="0.15"/>
    <row r="64" ht="18.75" hidden="1" customHeight="1" x14ac:dyDescent="0.15"/>
    <row r="65" ht="18.75" hidden="1" customHeight="1" x14ac:dyDescent="0.15"/>
    <row r="66" ht="18.75" hidden="1" customHeight="1" x14ac:dyDescent="0.15"/>
    <row r="67" ht="18.75" hidden="1" customHeight="1" x14ac:dyDescent="0.15"/>
    <row r="68" ht="18.75" hidden="1" customHeight="1" x14ac:dyDescent="0.15"/>
    <row r="69" ht="18.75" hidden="1" customHeight="1" x14ac:dyDescent="0.15"/>
    <row r="70" ht="18.75" hidden="1" customHeight="1" x14ac:dyDescent="0.15"/>
    <row r="71" ht="18.75" hidden="1" customHeight="1" x14ac:dyDescent="0.15"/>
    <row r="72" ht="18.75" hidden="1" customHeight="1" x14ac:dyDescent="0.15"/>
    <row r="73" ht="18.75" hidden="1" customHeight="1" x14ac:dyDescent="0.15"/>
    <row r="74" ht="18.75" hidden="1" customHeight="1" x14ac:dyDescent="0.15"/>
    <row r="75" ht="18.75" hidden="1" customHeight="1" x14ac:dyDescent="0.15"/>
    <row r="76" ht="18.75" hidden="1" customHeight="1" x14ac:dyDescent="0.15"/>
    <row r="77" ht="18.75" hidden="1" customHeight="1" x14ac:dyDescent="0.15"/>
    <row r="78" ht="18.75" hidden="1" customHeight="1" x14ac:dyDescent="0.15"/>
    <row r="79" ht="18.75" hidden="1" customHeight="1" x14ac:dyDescent="0.15"/>
    <row r="80" ht="18.75" hidden="1" customHeight="1" x14ac:dyDescent="0.15"/>
    <row r="81" ht="18.75" hidden="1" customHeight="1" x14ac:dyDescent="0.15"/>
    <row r="82" ht="18.75" hidden="1" customHeight="1" x14ac:dyDescent="0.15"/>
    <row r="83" ht="18.75" hidden="1" customHeight="1" x14ac:dyDescent="0.15"/>
    <row r="84" ht="18.75" hidden="1" customHeight="1" x14ac:dyDescent="0.15"/>
    <row r="85" ht="18.75" hidden="1" customHeight="1" x14ac:dyDescent="0.15"/>
    <row r="86" ht="18.75" hidden="1" customHeight="1" x14ac:dyDescent="0.15"/>
    <row r="87" ht="18.75" hidden="1" customHeight="1" x14ac:dyDescent="0.15"/>
    <row r="88" ht="18.75" hidden="1" customHeight="1" x14ac:dyDescent="0.15"/>
    <row r="89" ht="18.75" hidden="1" customHeight="1" x14ac:dyDescent="0.15"/>
    <row r="90" ht="18.75" hidden="1" customHeight="1" x14ac:dyDescent="0.15"/>
    <row r="91" hidden="1" x14ac:dyDescent="0.15"/>
    <row r="92" hidden="1" x14ac:dyDescent="0.15"/>
    <row r="93" hidden="1" x14ac:dyDescent="0.15"/>
    <row r="94" hidden="1" x14ac:dyDescent="0.15"/>
    <row r="95" hidden="1" x14ac:dyDescent="0.15"/>
    <row r="96" hidden="1" x14ac:dyDescent="0.15"/>
    <row r="97" hidden="1" x14ac:dyDescent="0.15"/>
    <row r="98" hidden="1" x14ac:dyDescent="0.15"/>
    <row r="99" hidden="1" x14ac:dyDescent="0.15"/>
    <row r="100" hidden="1" x14ac:dyDescent="0.15"/>
    <row r="101" hidden="1" x14ac:dyDescent="0.15"/>
    <row r="102" hidden="1" x14ac:dyDescent="0.15"/>
    <row r="103" hidden="1" x14ac:dyDescent="0.15"/>
    <row r="104" hidden="1" x14ac:dyDescent="0.15"/>
    <row r="105" hidden="1" x14ac:dyDescent="0.15"/>
    <row r="106" hidden="1" x14ac:dyDescent="0.15"/>
    <row r="107" hidden="1" x14ac:dyDescent="0.15"/>
    <row r="108" hidden="1" x14ac:dyDescent="0.15"/>
    <row r="109" hidden="1" x14ac:dyDescent="0.15"/>
    <row r="110" hidden="1" x14ac:dyDescent="0.15"/>
    <row r="111" hidden="1" x14ac:dyDescent="0.15"/>
    <row r="112" hidden="1" x14ac:dyDescent="0.15"/>
    <row r="113" hidden="1" x14ac:dyDescent="0.15"/>
    <row r="114" hidden="1" x14ac:dyDescent="0.15"/>
    <row r="115" hidden="1" x14ac:dyDescent="0.15"/>
    <row r="116" hidden="1" x14ac:dyDescent="0.15"/>
    <row r="117" hidden="1" x14ac:dyDescent="0.15"/>
    <row r="118" hidden="1" x14ac:dyDescent="0.15"/>
    <row r="119" hidden="1" x14ac:dyDescent="0.15"/>
    <row r="120" hidden="1" x14ac:dyDescent="0.15"/>
    <row r="121" hidden="1" x14ac:dyDescent="0.15"/>
    <row r="122" hidden="1" x14ac:dyDescent="0.15"/>
    <row r="123" hidden="1" x14ac:dyDescent="0.15"/>
    <row r="124" hidden="1" x14ac:dyDescent="0.15"/>
    <row r="125" hidden="1" x14ac:dyDescent="0.15"/>
    <row r="126" hidden="1" x14ac:dyDescent="0.15"/>
    <row r="127" hidden="1" x14ac:dyDescent="0.15"/>
    <row r="128" hidden="1" x14ac:dyDescent="0.15"/>
    <row r="129" hidden="1" x14ac:dyDescent="0.15"/>
  </sheetData>
  <mergeCells count="44">
    <mergeCell ref="G18:G20"/>
    <mergeCell ref="H18:H20"/>
    <mergeCell ref="I18:I20"/>
    <mergeCell ref="J18:J20"/>
    <mergeCell ref="K20:L20"/>
    <mergeCell ref="B15:B17"/>
    <mergeCell ref="C15:C17"/>
    <mergeCell ref="D15:D17"/>
    <mergeCell ref="E15:E17"/>
    <mergeCell ref="K17:L17"/>
    <mergeCell ref="B18:B20"/>
    <mergeCell ref="C18:C20"/>
    <mergeCell ref="D18:D20"/>
    <mergeCell ref="E18:E20"/>
    <mergeCell ref="F18:F20"/>
    <mergeCell ref="B9:B11"/>
    <mergeCell ref="C9:C11"/>
    <mergeCell ref="D9:D11"/>
    <mergeCell ref="E9:E11"/>
    <mergeCell ref="K11:L11"/>
    <mergeCell ref="B12:B14"/>
    <mergeCell ref="C12:C14"/>
    <mergeCell ref="D12:D14"/>
    <mergeCell ref="E12:E14"/>
    <mergeCell ref="K14:L14"/>
    <mergeCell ref="Q5:R5"/>
    <mergeCell ref="K6:K7"/>
    <mergeCell ref="L6:L7"/>
    <mergeCell ref="M6:M7"/>
    <mergeCell ref="N6:N7"/>
    <mergeCell ref="O6:O7"/>
    <mergeCell ref="P6:P7"/>
    <mergeCell ref="Q6:Q7"/>
    <mergeCell ref="R6:R7"/>
    <mergeCell ref="N2:P2"/>
    <mergeCell ref="N3:P3"/>
    <mergeCell ref="B5:B7"/>
    <mergeCell ref="C5:C6"/>
    <mergeCell ref="D5:E5"/>
    <mergeCell ref="H5:H6"/>
    <mergeCell ref="I5:I6"/>
    <mergeCell ref="J5:J6"/>
    <mergeCell ref="K5:N5"/>
    <mergeCell ref="O5:P5"/>
  </mergeCells>
  <phoneticPr fontId="2"/>
  <dataValidations count="1">
    <dataValidation type="whole" allowBlank="1" showInputMessage="1" showErrorMessage="1" sqref="C9:E17">
      <formula1>0</formula1>
      <formula2>999999</formula2>
    </dataValidation>
  </dataValidations>
  <pageMargins left="0.7" right="0.7" top="0.75" bottom="0.75" header="0.3" footer="0.3"/>
  <pageSetup paperSize="9" scale="68"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4.9989318521683403E-2"/>
    <pageSetUpPr fitToPage="1"/>
  </sheetPr>
  <dimension ref="B1:S137"/>
  <sheetViews>
    <sheetView showGridLines="0" tabSelected="1" zoomScale="75" zoomScaleNormal="75" zoomScaleSheetLayoutView="80" workbookViewId="0">
      <pane xSplit="2" ySplit="8" topLeftCell="C26" activePane="bottomRight" state="frozen"/>
      <selection activeCell="B21" sqref="B21:O24"/>
      <selection pane="topRight" activeCell="B21" sqref="B21:O24"/>
      <selection pane="bottomLeft" activeCell="B21" sqref="B21:O24"/>
      <selection pane="bottomRight" sqref="A1:R33"/>
    </sheetView>
  </sheetViews>
  <sheetFormatPr defaultColWidth="9.625" defaultRowHeight="14.25" x14ac:dyDescent="0.15"/>
  <cols>
    <col min="1" max="1" width="1.875" style="23" customWidth="1"/>
    <col min="2" max="2" width="6.875" style="23" customWidth="1"/>
    <col min="3" max="5" width="12.5" style="23" customWidth="1"/>
    <col min="6" max="7" width="12.25" style="23" customWidth="1"/>
    <col min="8" max="8" width="12.25" style="23" bestFit="1" customWidth="1"/>
    <col min="9" max="9" width="14.125" style="23" bestFit="1" customWidth="1"/>
    <col min="10" max="10" width="13.125" style="23" bestFit="1" customWidth="1"/>
    <col min="11" max="11" width="4.375" style="23" customWidth="1"/>
    <col min="12" max="12" width="10" style="23" customWidth="1"/>
    <col min="13" max="13" width="9.625" style="23" customWidth="1"/>
    <col min="14" max="14" width="15.625" style="23" customWidth="1"/>
    <col min="15" max="15" width="9.625" style="23" customWidth="1"/>
    <col min="16" max="16" width="15.625" style="23" customWidth="1"/>
    <col min="17" max="17" width="9.625" style="23" customWidth="1"/>
    <col min="18" max="18" width="15.625" style="23" customWidth="1"/>
    <col min="19" max="19" width="1.5" style="23" customWidth="1"/>
    <col min="20" max="20" width="5.625" style="23" customWidth="1"/>
    <col min="21" max="16384" width="9.625" style="23"/>
  </cols>
  <sheetData>
    <row r="1" spans="2:18" ht="24.75" customHeight="1" thickBot="1" x14ac:dyDescent="0.2">
      <c r="B1" s="22" t="s">
        <v>81</v>
      </c>
    </row>
    <row r="2" spans="2:18" ht="24.95" customHeight="1" x14ac:dyDescent="0.15">
      <c r="M2" s="24" t="s">
        <v>19</v>
      </c>
      <c r="N2" s="518"/>
      <c r="O2" s="519"/>
      <c r="P2" s="520"/>
      <c r="Q2" s="24" t="s">
        <v>20</v>
      </c>
      <c r="R2" s="25"/>
    </row>
    <row r="3" spans="2:18" ht="24.95" customHeight="1" thickBot="1" x14ac:dyDescent="0.2">
      <c r="B3" s="26"/>
      <c r="F3" s="27"/>
      <c r="G3" s="27"/>
      <c r="I3" s="27"/>
      <c r="M3" s="28" t="s">
        <v>17</v>
      </c>
      <c r="N3" s="521"/>
      <c r="O3" s="522"/>
      <c r="P3" s="523"/>
      <c r="Q3" s="28" t="s">
        <v>18</v>
      </c>
      <c r="R3" s="29"/>
    </row>
    <row r="4" spans="2:18" ht="21.75" customHeight="1" thickBot="1" x14ac:dyDescent="0.2">
      <c r="B4" s="30" t="s">
        <v>278</v>
      </c>
      <c r="F4" s="31"/>
      <c r="G4" s="31"/>
      <c r="H4" s="31"/>
      <c r="I4" s="31"/>
    </row>
    <row r="5" spans="2:18" s="32" customFormat="1" ht="18.75" customHeight="1" thickBot="1" x14ac:dyDescent="0.2">
      <c r="B5" s="524" t="s">
        <v>79</v>
      </c>
      <c r="C5" s="527" t="s">
        <v>205</v>
      </c>
      <c r="D5" s="516"/>
      <c r="E5" s="517"/>
      <c r="F5" s="63"/>
      <c r="G5" s="64"/>
      <c r="H5" s="529" t="s">
        <v>100</v>
      </c>
      <c r="I5" s="531" t="s">
        <v>209</v>
      </c>
      <c r="J5" s="531" t="s">
        <v>101</v>
      </c>
      <c r="K5" s="508" t="s">
        <v>77</v>
      </c>
      <c r="L5" s="533"/>
      <c r="M5" s="533"/>
      <c r="N5" s="534"/>
      <c r="O5" s="508" t="s">
        <v>75</v>
      </c>
      <c r="P5" s="509"/>
      <c r="Q5" s="508" t="s">
        <v>208</v>
      </c>
      <c r="R5" s="509"/>
    </row>
    <row r="6" spans="2:18" s="32" customFormat="1" ht="30" customHeight="1" x14ac:dyDescent="0.15">
      <c r="B6" s="525"/>
      <c r="C6" s="528"/>
      <c r="D6" s="412" t="s">
        <v>199</v>
      </c>
      <c r="E6" s="412" t="s">
        <v>200</v>
      </c>
      <c r="F6" s="65" t="s">
        <v>64</v>
      </c>
      <c r="G6" s="66" t="s">
        <v>69</v>
      </c>
      <c r="H6" s="530"/>
      <c r="I6" s="528"/>
      <c r="J6" s="532"/>
      <c r="K6" s="510" t="s">
        <v>10</v>
      </c>
      <c r="L6" s="512" t="s">
        <v>44</v>
      </c>
      <c r="M6" s="512" t="s">
        <v>43</v>
      </c>
      <c r="N6" s="514" t="s">
        <v>76</v>
      </c>
      <c r="O6" s="510" t="s">
        <v>43</v>
      </c>
      <c r="P6" s="514" t="s">
        <v>76</v>
      </c>
      <c r="Q6" s="510" t="s">
        <v>43</v>
      </c>
      <c r="R6" s="514" t="s">
        <v>76</v>
      </c>
    </row>
    <row r="7" spans="2:18" s="33" customFormat="1" ht="18.75" customHeight="1" thickBot="1" x14ac:dyDescent="0.2">
      <c r="B7" s="526"/>
      <c r="C7" s="67" t="s">
        <v>72</v>
      </c>
      <c r="D7" s="67" t="s">
        <v>202</v>
      </c>
      <c r="E7" s="67" t="s">
        <v>203</v>
      </c>
      <c r="F7" s="68" t="s">
        <v>61</v>
      </c>
      <c r="G7" s="69" t="s">
        <v>22</v>
      </c>
      <c r="H7" s="70" t="s">
        <v>23</v>
      </c>
      <c r="I7" s="67" t="s">
        <v>24</v>
      </c>
      <c r="J7" s="71" t="s">
        <v>62</v>
      </c>
      <c r="K7" s="511"/>
      <c r="L7" s="513"/>
      <c r="M7" s="513"/>
      <c r="N7" s="515"/>
      <c r="O7" s="511"/>
      <c r="P7" s="515"/>
      <c r="Q7" s="511"/>
      <c r="R7" s="515"/>
    </row>
    <row r="8" spans="2:18" s="35" customFormat="1" ht="15" customHeight="1" x14ac:dyDescent="0.15">
      <c r="B8" s="72"/>
      <c r="C8" s="73" t="s">
        <v>8</v>
      </c>
      <c r="D8" s="73" t="s">
        <v>8</v>
      </c>
      <c r="E8" s="73" t="s">
        <v>8</v>
      </c>
      <c r="F8" s="74" t="s">
        <v>13</v>
      </c>
      <c r="G8" s="75" t="s">
        <v>13</v>
      </c>
      <c r="H8" s="34" t="s">
        <v>13</v>
      </c>
      <c r="I8" s="73" t="s">
        <v>13</v>
      </c>
      <c r="J8" s="73" t="s">
        <v>13</v>
      </c>
      <c r="K8" s="74"/>
      <c r="L8" s="76" t="s">
        <v>9</v>
      </c>
      <c r="M8" s="75" t="s">
        <v>8</v>
      </c>
      <c r="N8" s="34" t="s">
        <v>9</v>
      </c>
      <c r="O8" s="75" t="s">
        <v>8</v>
      </c>
      <c r="P8" s="34" t="s">
        <v>9</v>
      </c>
      <c r="Q8" s="74" t="s">
        <v>8</v>
      </c>
      <c r="R8" s="34" t="s">
        <v>9</v>
      </c>
    </row>
    <row r="9" spans="2:18" s="32" customFormat="1" ht="18.95" customHeight="1" thickBot="1" x14ac:dyDescent="0.2">
      <c r="B9" s="770">
        <v>1</v>
      </c>
      <c r="C9" s="507"/>
      <c r="D9" s="507"/>
      <c r="E9" s="507"/>
      <c r="F9" s="136"/>
      <c r="G9" s="138"/>
      <c r="H9" s="143" t="str">
        <f>IF(F9="","",IF(ISERROR(F9+G9),"",F9+G9))</f>
        <v/>
      </c>
      <c r="I9" s="144" t="str">
        <f>IF(H9="","",580000)</f>
        <v/>
      </c>
      <c r="J9" s="145" t="str">
        <f>IF(H9="","",MIN(H9,I9))</f>
        <v/>
      </c>
      <c r="K9" s="77" t="s">
        <v>14</v>
      </c>
      <c r="L9" s="36">
        <v>63360</v>
      </c>
      <c r="M9" s="78"/>
      <c r="N9" s="79"/>
      <c r="O9" s="80"/>
      <c r="P9" s="38"/>
      <c r="Q9" s="37"/>
      <c r="R9" s="38"/>
    </row>
    <row r="10" spans="2:18" s="32" customFormat="1" ht="18.95" customHeight="1" thickBot="1" x14ac:dyDescent="0.2">
      <c r="B10" s="770"/>
      <c r="C10" s="497"/>
      <c r="D10" s="497"/>
      <c r="E10" s="497"/>
      <c r="F10" s="141"/>
      <c r="G10" s="142"/>
      <c r="H10" s="150"/>
      <c r="I10" s="144" t="str">
        <f t="shared" ref="I10:I23" si="0">IF(H10="","",580000)</f>
        <v/>
      </c>
      <c r="J10" s="151"/>
      <c r="K10" s="81" t="s">
        <v>15</v>
      </c>
      <c r="L10" s="39">
        <v>122760</v>
      </c>
      <c r="M10" s="82"/>
      <c r="N10" s="83"/>
      <c r="O10" s="84"/>
      <c r="P10" s="41"/>
      <c r="Q10" s="40"/>
      <c r="R10" s="41"/>
    </row>
    <row r="11" spans="2:18" s="32" customFormat="1" ht="18.95" customHeight="1" thickBot="1" x14ac:dyDescent="0.2">
      <c r="B11" s="770"/>
      <c r="C11" s="497"/>
      <c r="D11" s="497"/>
      <c r="E11" s="497"/>
      <c r="F11" s="136"/>
      <c r="G11" s="138"/>
      <c r="H11" s="143" t="str">
        <f>IF(F11="","",IF(ISERROR(F11+G11),"",F11+G11))</f>
        <v/>
      </c>
      <c r="I11" s="144" t="str">
        <f t="shared" si="0"/>
        <v/>
      </c>
      <c r="J11" s="145" t="str">
        <f>IF(H11="","",MIN(H11,I11))</f>
        <v/>
      </c>
      <c r="K11" s="81" t="s">
        <v>16</v>
      </c>
      <c r="L11" s="39">
        <v>182160</v>
      </c>
      <c r="M11" s="82"/>
      <c r="N11" s="83"/>
      <c r="O11" s="84"/>
      <c r="P11" s="41"/>
      <c r="Q11" s="40"/>
      <c r="R11" s="41"/>
    </row>
    <row r="12" spans="2:18" s="32" customFormat="1" ht="18.95" customHeight="1" thickBot="1" x14ac:dyDescent="0.2">
      <c r="B12" s="770"/>
      <c r="C12" s="497"/>
      <c r="D12" s="497"/>
      <c r="E12" s="497"/>
      <c r="F12" s="136"/>
      <c r="G12" s="138"/>
      <c r="H12" s="143" t="str">
        <f>IF(F12="","",IF(ISERROR(F12+G12),"",F12+G12))</f>
        <v/>
      </c>
      <c r="I12" s="144" t="str">
        <f t="shared" si="0"/>
        <v/>
      </c>
      <c r="J12" s="145" t="str">
        <f>IF(H12="","",MIN(H12,I12))</f>
        <v/>
      </c>
      <c r="K12" s="89" t="s">
        <v>236</v>
      </c>
      <c r="L12" s="45" t="s">
        <v>45</v>
      </c>
      <c r="M12" s="86"/>
      <c r="N12" s="87"/>
      <c r="O12" s="88"/>
      <c r="P12" s="44"/>
      <c r="Q12" s="43"/>
      <c r="R12" s="44"/>
    </row>
    <row r="13" spans="2:18" s="32" customFormat="1" ht="21.95" customHeight="1" thickBot="1" x14ac:dyDescent="0.2">
      <c r="B13" s="770"/>
      <c r="C13" s="497"/>
      <c r="D13" s="497"/>
      <c r="E13" s="497"/>
      <c r="F13" s="137"/>
      <c r="G13" s="139"/>
      <c r="H13" s="140"/>
      <c r="I13" s="414" t="str">
        <f t="shared" si="0"/>
        <v/>
      </c>
      <c r="J13" s="146"/>
      <c r="K13" s="503" t="s">
        <v>125</v>
      </c>
      <c r="L13" s="504"/>
      <c r="M13" s="90"/>
      <c r="N13" s="46"/>
      <c r="O13" s="90"/>
      <c r="P13" s="46"/>
      <c r="Q13" s="91"/>
      <c r="R13" s="46"/>
    </row>
    <row r="14" spans="2:18" s="32" customFormat="1" ht="18.95" customHeight="1" thickBot="1" x14ac:dyDescent="0.2">
      <c r="B14" s="769">
        <v>2</v>
      </c>
      <c r="C14" s="497"/>
      <c r="D14" s="497"/>
      <c r="E14" s="497"/>
      <c r="F14" s="147"/>
      <c r="G14" s="148"/>
      <c r="H14" s="149" t="str">
        <f>IF(F14="","",IF(ISERROR(F14+G14),"",F14+G14))</f>
        <v/>
      </c>
      <c r="I14" s="144" t="str">
        <f t="shared" si="0"/>
        <v/>
      </c>
      <c r="J14" s="152" t="str">
        <f>IF(H14="","",MIN(H14,I14))</f>
        <v/>
      </c>
      <c r="K14" s="92" t="s">
        <v>14</v>
      </c>
      <c r="L14" s="47">
        <v>63360</v>
      </c>
      <c r="M14" s="80"/>
      <c r="N14" s="38"/>
      <c r="O14" s="80"/>
      <c r="P14" s="38"/>
      <c r="Q14" s="37"/>
      <c r="R14" s="38"/>
    </row>
    <row r="15" spans="2:18" s="32" customFormat="1" ht="18.95" customHeight="1" thickBot="1" x14ac:dyDescent="0.2">
      <c r="B15" s="770"/>
      <c r="C15" s="497"/>
      <c r="D15" s="497"/>
      <c r="E15" s="497"/>
      <c r="F15" s="141"/>
      <c r="G15" s="142"/>
      <c r="H15" s="150"/>
      <c r="I15" s="144" t="str">
        <f t="shared" si="0"/>
        <v/>
      </c>
      <c r="J15" s="151"/>
      <c r="K15" s="93" t="s">
        <v>15</v>
      </c>
      <c r="L15" s="48">
        <v>122760</v>
      </c>
      <c r="M15" s="84"/>
      <c r="N15" s="41"/>
      <c r="O15" s="84"/>
      <c r="P15" s="41"/>
      <c r="Q15" s="40"/>
      <c r="R15" s="41"/>
    </row>
    <row r="16" spans="2:18" s="32" customFormat="1" ht="18.95" customHeight="1" thickBot="1" x14ac:dyDescent="0.2">
      <c r="B16" s="770"/>
      <c r="C16" s="497"/>
      <c r="D16" s="497"/>
      <c r="E16" s="497"/>
      <c r="F16" s="136"/>
      <c r="G16" s="138"/>
      <c r="H16" s="143" t="str">
        <f t="shared" ref="H16:H22" si="1">IF(F16="","",IF(ISERROR(F16+G16),"",F16+G16))</f>
        <v/>
      </c>
      <c r="I16" s="144" t="str">
        <f t="shared" si="0"/>
        <v/>
      </c>
      <c r="J16" s="145" t="str">
        <f t="shared" ref="J16:J22" si="2">IF(H16="","",MIN(H16,I16))</f>
        <v/>
      </c>
      <c r="K16" s="93" t="s">
        <v>16</v>
      </c>
      <c r="L16" s="48">
        <v>182160</v>
      </c>
      <c r="M16" s="84"/>
      <c r="N16" s="41"/>
      <c r="O16" s="84"/>
      <c r="P16" s="41"/>
      <c r="Q16" s="40"/>
      <c r="R16" s="41"/>
    </row>
    <row r="17" spans="2:19" s="32" customFormat="1" ht="18.95" customHeight="1" thickBot="1" x14ac:dyDescent="0.2">
      <c r="B17" s="770"/>
      <c r="C17" s="497"/>
      <c r="D17" s="497"/>
      <c r="E17" s="497"/>
      <c r="F17" s="136"/>
      <c r="G17" s="138"/>
      <c r="H17" s="143" t="str">
        <f t="shared" si="1"/>
        <v/>
      </c>
      <c r="I17" s="144" t="str">
        <f t="shared" si="0"/>
        <v/>
      </c>
      <c r="J17" s="145" t="str">
        <f t="shared" si="2"/>
        <v/>
      </c>
      <c r="K17" s="89" t="s">
        <v>236</v>
      </c>
      <c r="L17" s="50" t="s">
        <v>45</v>
      </c>
      <c r="M17" s="88"/>
      <c r="N17" s="44"/>
      <c r="O17" s="88"/>
      <c r="P17" s="44"/>
      <c r="Q17" s="43"/>
      <c r="R17" s="44"/>
    </row>
    <row r="18" spans="2:19" s="32" customFormat="1" ht="21.95" customHeight="1" thickBot="1" x14ac:dyDescent="0.2">
      <c r="B18" s="771"/>
      <c r="C18" s="497"/>
      <c r="D18" s="497"/>
      <c r="E18" s="497"/>
      <c r="F18" s="137"/>
      <c r="G18" s="139"/>
      <c r="H18" s="140"/>
      <c r="I18" s="414" t="str">
        <f t="shared" si="0"/>
        <v/>
      </c>
      <c r="J18" s="146"/>
      <c r="K18" s="503" t="s">
        <v>126</v>
      </c>
      <c r="L18" s="504"/>
      <c r="M18" s="90"/>
      <c r="N18" s="46"/>
      <c r="O18" s="90"/>
      <c r="P18" s="46"/>
      <c r="Q18" s="91"/>
      <c r="R18" s="46"/>
    </row>
    <row r="19" spans="2:19" s="32" customFormat="1" ht="18.95" customHeight="1" x14ac:dyDescent="0.15">
      <c r="B19" s="772">
        <v>3</v>
      </c>
      <c r="C19" s="775"/>
      <c r="D19" s="775"/>
      <c r="E19" s="775"/>
      <c r="F19" s="147"/>
      <c r="G19" s="148"/>
      <c r="H19" s="149" t="str">
        <f t="shared" si="1"/>
        <v/>
      </c>
      <c r="I19" s="144" t="str">
        <f t="shared" si="0"/>
        <v/>
      </c>
      <c r="J19" s="152" t="str">
        <f t="shared" si="2"/>
        <v/>
      </c>
      <c r="K19" s="95" t="s">
        <v>14</v>
      </c>
      <c r="L19" s="47">
        <v>63360</v>
      </c>
      <c r="M19" s="96"/>
      <c r="N19" s="97"/>
      <c r="O19" s="98"/>
      <c r="P19" s="53"/>
      <c r="Q19" s="52"/>
      <c r="R19" s="53"/>
    </row>
    <row r="20" spans="2:19" s="32" customFormat="1" ht="18.95" customHeight="1" x14ac:dyDescent="0.15">
      <c r="B20" s="773"/>
      <c r="C20" s="776"/>
      <c r="D20" s="776"/>
      <c r="E20" s="776"/>
      <c r="F20" s="141"/>
      <c r="G20" s="142"/>
      <c r="H20" s="150"/>
      <c r="I20" s="144" t="str">
        <f t="shared" si="0"/>
        <v/>
      </c>
      <c r="J20" s="151"/>
      <c r="K20" s="93" t="s">
        <v>15</v>
      </c>
      <c r="L20" s="48">
        <v>122760</v>
      </c>
      <c r="M20" s="82"/>
      <c r="N20" s="83"/>
      <c r="O20" s="84"/>
      <c r="P20" s="41"/>
      <c r="Q20" s="40"/>
      <c r="R20" s="41"/>
    </row>
    <row r="21" spans="2:19" s="32" customFormat="1" ht="18.95" customHeight="1" x14ac:dyDescent="0.15">
      <c r="B21" s="773"/>
      <c r="C21" s="776"/>
      <c r="D21" s="776"/>
      <c r="E21" s="776"/>
      <c r="F21" s="136"/>
      <c r="G21" s="138"/>
      <c r="H21" s="143" t="str">
        <f t="shared" si="1"/>
        <v/>
      </c>
      <c r="I21" s="144" t="str">
        <f t="shared" si="0"/>
        <v/>
      </c>
      <c r="J21" s="145"/>
      <c r="K21" s="93" t="s">
        <v>16</v>
      </c>
      <c r="L21" s="48">
        <v>182160</v>
      </c>
      <c r="M21" s="82"/>
      <c r="N21" s="83"/>
      <c r="O21" s="84"/>
      <c r="P21" s="41"/>
      <c r="Q21" s="40"/>
      <c r="R21" s="41"/>
    </row>
    <row r="22" spans="2:19" s="32" customFormat="1" ht="18.95" customHeight="1" thickBot="1" x14ac:dyDescent="0.2">
      <c r="B22" s="773"/>
      <c r="C22" s="776"/>
      <c r="D22" s="776"/>
      <c r="E22" s="776"/>
      <c r="F22" s="136"/>
      <c r="G22" s="138"/>
      <c r="H22" s="143" t="str">
        <f t="shared" si="1"/>
        <v/>
      </c>
      <c r="I22" s="144" t="str">
        <f t="shared" si="0"/>
        <v/>
      </c>
      <c r="J22" s="145" t="str">
        <f t="shared" si="2"/>
        <v/>
      </c>
      <c r="K22" s="89" t="s">
        <v>236</v>
      </c>
      <c r="L22" s="50" t="s">
        <v>45</v>
      </c>
      <c r="M22" s="86"/>
      <c r="N22" s="87"/>
      <c r="O22" s="88"/>
      <c r="P22" s="44"/>
      <c r="Q22" s="43"/>
      <c r="R22" s="44"/>
    </row>
    <row r="23" spans="2:19" s="32" customFormat="1" ht="21.95" customHeight="1" thickBot="1" x14ac:dyDescent="0.2">
      <c r="B23" s="773"/>
      <c r="C23" s="507"/>
      <c r="D23" s="507"/>
      <c r="E23" s="507"/>
      <c r="F23" s="137"/>
      <c r="G23" s="139"/>
      <c r="H23" s="140"/>
      <c r="I23" s="144" t="str">
        <f t="shared" si="0"/>
        <v/>
      </c>
      <c r="J23" s="146"/>
      <c r="K23" s="503" t="s">
        <v>262</v>
      </c>
      <c r="L23" s="777"/>
      <c r="M23" s="90"/>
      <c r="N23" s="46"/>
      <c r="O23" s="90"/>
      <c r="P23" s="46"/>
      <c r="Q23" s="91"/>
      <c r="R23" s="46"/>
    </row>
    <row r="24" spans="2:19" s="32" customFormat="1" ht="18.95" customHeight="1" thickBot="1" x14ac:dyDescent="0.2">
      <c r="B24" s="498" t="s">
        <v>12</v>
      </c>
      <c r="C24" s="500"/>
      <c r="D24" s="500"/>
      <c r="E24" s="500"/>
      <c r="F24" s="501"/>
      <c r="G24" s="502"/>
      <c r="H24" s="505"/>
      <c r="I24" s="506"/>
      <c r="J24" s="506"/>
      <c r="K24" s="92" t="s">
        <v>14</v>
      </c>
      <c r="L24" s="47">
        <v>63360</v>
      </c>
      <c r="M24" s="80"/>
      <c r="N24" s="38"/>
      <c r="O24" s="80"/>
      <c r="P24" s="38"/>
      <c r="Q24" s="37"/>
      <c r="R24" s="38"/>
    </row>
    <row r="25" spans="2:19" s="32" customFormat="1" ht="18.95" customHeight="1" thickBot="1" x14ac:dyDescent="0.2">
      <c r="B25" s="496"/>
      <c r="C25" s="500"/>
      <c r="D25" s="500"/>
      <c r="E25" s="500"/>
      <c r="F25" s="501"/>
      <c r="G25" s="502"/>
      <c r="H25" s="505"/>
      <c r="I25" s="506"/>
      <c r="J25" s="506"/>
      <c r="K25" s="93" t="s">
        <v>15</v>
      </c>
      <c r="L25" s="48">
        <v>122760</v>
      </c>
      <c r="M25" s="84"/>
      <c r="N25" s="41"/>
      <c r="O25" s="84"/>
      <c r="P25" s="41"/>
      <c r="Q25" s="40"/>
      <c r="R25" s="41"/>
    </row>
    <row r="26" spans="2:19" s="32" customFormat="1" ht="18.95" customHeight="1" thickBot="1" x14ac:dyDescent="0.2">
      <c r="B26" s="496"/>
      <c r="C26" s="500"/>
      <c r="D26" s="500"/>
      <c r="E26" s="500"/>
      <c r="F26" s="501"/>
      <c r="G26" s="502"/>
      <c r="H26" s="505"/>
      <c r="I26" s="506"/>
      <c r="J26" s="506"/>
      <c r="K26" s="93" t="s">
        <v>16</v>
      </c>
      <c r="L26" s="48">
        <v>182160</v>
      </c>
      <c r="M26" s="84"/>
      <c r="N26" s="41"/>
      <c r="O26" s="84"/>
      <c r="P26" s="41"/>
      <c r="Q26" s="40"/>
      <c r="R26" s="41"/>
    </row>
    <row r="27" spans="2:19" s="32" customFormat="1" ht="18.95" customHeight="1" thickBot="1" x14ac:dyDescent="0.2">
      <c r="B27" s="496"/>
      <c r="C27" s="500"/>
      <c r="D27" s="500"/>
      <c r="E27" s="500"/>
      <c r="F27" s="501"/>
      <c r="G27" s="502"/>
      <c r="H27" s="505"/>
      <c r="I27" s="506"/>
      <c r="J27" s="506"/>
      <c r="K27" s="89" t="s">
        <v>236</v>
      </c>
      <c r="L27" s="50" t="s">
        <v>45</v>
      </c>
      <c r="M27" s="88"/>
      <c r="N27" s="44"/>
      <c r="O27" s="88"/>
      <c r="P27" s="44"/>
      <c r="Q27" s="43"/>
      <c r="R27" s="44"/>
    </row>
    <row r="28" spans="2:19" s="32" customFormat="1" ht="21.95" customHeight="1" thickBot="1" x14ac:dyDescent="0.2">
      <c r="B28" s="499"/>
      <c r="C28" s="500"/>
      <c r="D28" s="500"/>
      <c r="E28" s="500"/>
      <c r="F28" s="501"/>
      <c r="G28" s="502"/>
      <c r="H28" s="505"/>
      <c r="I28" s="506"/>
      <c r="J28" s="506"/>
      <c r="K28" s="503" t="s">
        <v>68</v>
      </c>
      <c r="L28" s="504"/>
      <c r="M28" s="90"/>
      <c r="N28" s="46"/>
      <c r="O28" s="90"/>
      <c r="P28" s="46"/>
      <c r="Q28" s="91"/>
      <c r="R28" s="46"/>
      <c r="S28" s="54"/>
    </row>
    <row r="29" spans="2:19" s="60" customFormat="1" ht="21.75" customHeight="1" x14ac:dyDescent="0.15">
      <c r="B29" s="55" t="s">
        <v>26</v>
      </c>
      <c r="C29" s="56"/>
      <c r="D29" s="56"/>
      <c r="E29" s="56"/>
      <c r="F29" s="57"/>
      <c r="G29" s="57"/>
      <c r="H29" s="57"/>
      <c r="I29" s="57"/>
      <c r="J29" s="57"/>
      <c r="K29" s="58"/>
      <c r="L29" s="58"/>
      <c r="M29" s="56"/>
      <c r="N29" s="59"/>
      <c r="O29" s="59"/>
      <c r="P29" s="59"/>
      <c r="Q29" s="59"/>
      <c r="R29" s="59"/>
    </row>
    <row r="30" spans="2:19" s="60" customFormat="1" ht="15" customHeight="1" x14ac:dyDescent="0.15">
      <c r="B30" s="62" t="s">
        <v>233</v>
      </c>
      <c r="C30" s="32"/>
    </row>
    <row r="31" spans="2:19" s="60" customFormat="1" ht="15" customHeight="1" x14ac:dyDescent="0.15">
      <c r="B31" s="62" t="s">
        <v>234</v>
      </c>
      <c r="C31" s="32"/>
    </row>
    <row r="32" spans="2:19" ht="15" customHeight="1" x14ac:dyDescent="0.15">
      <c r="B32" s="62" t="s">
        <v>235</v>
      </c>
      <c r="C32" s="32"/>
    </row>
    <row r="33" spans="2:3" ht="15" customHeight="1" x14ac:dyDescent="0.15">
      <c r="B33" s="62" t="s">
        <v>105</v>
      </c>
      <c r="C33" s="32"/>
    </row>
    <row r="34" spans="2:3" ht="15" hidden="1" customHeight="1" x14ac:dyDescent="0.15">
      <c r="B34" s="61" t="s">
        <v>1</v>
      </c>
      <c r="C34" s="32"/>
    </row>
    <row r="35" spans="2:3" ht="15" hidden="1" customHeight="1" x14ac:dyDescent="0.15">
      <c r="B35" s="61" t="s">
        <v>70</v>
      </c>
      <c r="C35" s="32"/>
    </row>
    <row r="36" spans="2:3" ht="15" hidden="1" customHeight="1" x14ac:dyDescent="0.15">
      <c r="B36" s="62" t="s">
        <v>2</v>
      </c>
      <c r="C36" s="32"/>
    </row>
    <row r="37" spans="2:3" ht="15" hidden="1" customHeight="1" x14ac:dyDescent="0.15">
      <c r="B37" s="61" t="s">
        <v>3</v>
      </c>
      <c r="C37" s="32"/>
    </row>
    <row r="38" spans="2:3" ht="18.75" hidden="1" customHeight="1" x14ac:dyDescent="0.15"/>
    <row r="39" spans="2:3" ht="18.75" hidden="1" customHeight="1" x14ac:dyDescent="0.15"/>
    <row r="40" spans="2:3" ht="18.75" hidden="1" customHeight="1" x14ac:dyDescent="0.15"/>
    <row r="41" spans="2:3" ht="18.75" hidden="1" customHeight="1" x14ac:dyDescent="0.15"/>
    <row r="42" spans="2:3" ht="18.75" hidden="1" customHeight="1" x14ac:dyDescent="0.15"/>
    <row r="43" spans="2:3" ht="18.75" hidden="1" customHeight="1" x14ac:dyDescent="0.15"/>
    <row r="44" spans="2:3" ht="18.75" hidden="1" customHeight="1" x14ac:dyDescent="0.15"/>
    <row r="45" spans="2:3" ht="18.75" hidden="1" customHeight="1" x14ac:dyDescent="0.15"/>
    <row r="46" spans="2:3" ht="18.75" hidden="1" customHeight="1" x14ac:dyDescent="0.15"/>
    <row r="47" spans="2:3" ht="18.75" hidden="1" customHeight="1" x14ac:dyDescent="0.15"/>
    <row r="48" spans="2:3" ht="18.75" hidden="1" customHeight="1" x14ac:dyDescent="0.15"/>
    <row r="49" ht="18.75" hidden="1" customHeight="1" x14ac:dyDescent="0.15"/>
    <row r="50" ht="18.75" hidden="1" customHeight="1" x14ac:dyDescent="0.15"/>
    <row r="51" ht="18.75" hidden="1" customHeight="1" x14ac:dyDescent="0.15"/>
    <row r="52" ht="18.75" hidden="1" customHeight="1" x14ac:dyDescent="0.15"/>
    <row r="53" ht="18.75" hidden="1" customHeight="1" x14ac:dyDescent="0.15"/>
    <row r="54" ht="18.75" hidden="1" customHeight="1" x14ac:dyDescent="0.15"/>
    <row r="55" ht="18.75" hidden="1" customHeight="1" x14ac:dyDescent="0.15"/>
    <row r="56" ht="18.75" hidden="1" customHeight="1" x14ac:dyDescent="0.15"/>
    <row r="57" ht="18.75" hidden="1" customHeight="1" x14ac:dyDescent="0.15"/>
    <row r="58" ht="18.75" hidden="1" customHeight="1" x14ac:dyDescent="0.15"/>
    <row r="59" ht="18.75" hidden="1" customHeight="1" x14ac:dyDescent="0.15"/>
    <row r="60" ht="18.75" hidden="1" customHeight="1" x14ac:dyDescent="0.15"/>
    <row r="61" ht="18.75" hidden="1" customHeight="1" x14ac:dyDescent="0.15"/>
    <row r="62" ht="18.75" hidden="1" customHeight="1" x14ac:dyDescent="0.15"/>
    <row r="63" ht="18.75" hidden="1" customHeight="1" x14ac:dyDescent="0.15"/>
    <row r="64" ht="18.75" hidden="1" customHeight="1" x14ac:dyDescent="0.15"/>
    <row r="65" ht="18.75" hidden="1" customHeight="1" x14ac:dyDescent="0.15"/>
    <row r="66" ht="18.75" hidden="1" customHeight="1" x14ac:dyDescent="0.15"/>
    <row r="67" ht="18.75" hidden="1" customHeight="1" x14ac:dyDescent="0.15"/>
    <row r="68" ht="18.75" hidden="1" customHeight="1" x14ac:dyDescent="0.15"/>
    <row r="69" ht="18.75" hidden="1" customHeight="1" x14ac:dyDescent="0.15"/>
    <row r="70" ht="18.75" hidden="1" customHeight="1" x14ac:dyDescent="0.15"/>
    <row r="71" ht="18.75" hidden="1" customHeight="1" x14ac:dyDescent="0.15"/>
    <row r="72" ht="18.75" hidden="1" customHeight="1" x14ac:dyDescent="0.15"/>
    <row r="73" ht="18.75" hidden="1" customHeight="1" x14ac:dyDescent="0.15"/>
    <row r="74" ht="18.75" hidden="1" customHeight="1" x14ac:dyDescent="0.15"/>
    <row r="75" ht="18.75" hidden="1" customHeight="1" x14ac:dyDescent="0.15"/>
    <row r="76" ht="18.75" hidden="1" customHeight="1" x14ac:dyDescent="0.15"/>
    <row r="77" ht="18.75" hidden="1" customHeight="1" x14ac:dyDescent="0.15"/>
    <row r="78" ht="18.75" hidden="1" customHeight="1" x14ac:dyDescent="0.15"/>
    <row r="79" ht="18.75" hidden="1" customHeight="1" x14ac:dyDescent="0.15"/>
    <row r="80" ht="18.75" hidden="1" customHeight="1" x14ac:dyDescent="0.15"/>
    <row r="81" ht="18.75" hidden="1" customHeight="1" x14ac:dyDescent="0.15"/>
    <row r="82" ht="18.75" hidden="1" customHeight="1" x14ac:dyDescent="0.15"/>
    <row r="83" ht="18.75" hidden="1" customHeight="1" x14ac:dyDescent="0.15"/>
    <row r="84" ht="18.75" hidden="1" customHeight="1" x14ac:dyDescent="0.15"/>
    <row r="85" ht="18.75" hidden="1" customHeight="1" x14ac:dyDescent="0.15"/>
    <row r="86" ht="18.75" hidden="1" customHeight="1" x14ac:dyDescent="0.15"/>
    <row r="87" ht="18.75" hidden="1" customHeight="1" x14ac:dyDescent="0.15"/>
    <row r="88" ht="18.75" hidden="1" customHeight="1" x14ac:dyDescent="0.15"/>
    <row r="89" ht="18.75" hidden="1" customHeight="1" x14ac:dyDescent="0.15"/>
    <row r="90" ht="18.75" hidden="1" customHeight="1" x14ac:dyDescent="0.15"/>
    <row r="91" ht="18.75" hidden="1" customHeight="1" x14ac:dyDescent="0.15"/>
    <row r="92" ht="18.75" hidden="1" customHeight="1" x14ac:dyDescent="0.15"/>
    <row r="93" ht="18.75" hidden="1" customHeight="1" x14ac:dyDescent="0.15"/>
    <row r="94" ht="18.75" hidden="1" customHeight="1" x14ac:dyDescent="0.15"/>
    <row r="95" ht="18.75" hidden="1" customHeight="1" x14ac:dyDescent="0.15"/>
    <row r="96" ht="18.75" hidden="1" customHeight="1" x14ac:dyDescent="0.15"/>
    <row r="97" ht="18.75" hidden="1" customHeight="1" x14ac:dyDescent="0.15"/>
    <row r="98" ht="18.75" hidden="1" customHeight="1" x14ac:dyDescent="0.15"/>
    <row r="99" hidden="1" x14ac:dyDescent="0.15"/>
    <row r="100" hidden="1" x14ac:dyDescent="0.15"/>
    <row r="101" hidden="1" x14ac:dyDescent="0.15"/>
    <row r="102" hidden="1" x14ac:dyDescent="0.15"/>
    <row r="103" hidden="1" x14ac:dyDescent="0.15"/>
    <row r="104" hidden="1" x14ac:dyDescent="0.15"/>
    <row r="105" hidden="1" x14ac:dyDescent="0.15"/>
    <row r="106" hidden="1" x14ac:dyDescent="0.15"/>
    <row r="107" hidden="1" x14ac:dyDescent="0.15"/>
    <row r="108" hidden="1" x14ac:dyDescent="0.15"/>
    <row r="109" hidden="1" x14ac:dyDescent="0.15"/>
    <row r="110" hidden="1" x14ac:dyDescent="0.15"/>
    <row r="111" hidden="1" x14ac:dyDescent="0.15"/>
    <row r="112" hidden="1" x14ac:dyDescent="0.15"/>
    <row r="113" hidden="1" x14ac:dyDescent="0.15"/>
    <row r="114" hidden="1" x14ac:dyDescent="0.15"/>
    <row r="115" hidden="1" x14ac:dyDescent="0.15"/>
    <row r="116" hidden="1" x14ac:dyDescent="0.15"/>
    <row r="117" hidden="1" x14ac:dyDescent="0.15"/>
    <row r="118" hidden="1" x14ac:dyDescent="0.15"/>
    <row r="119" hidden="1" x14ac:dyDescent="0.15"/>
    <row r="120" hidden="1" x14ac:dyDescent="0.15"/>
    <row r="121" hidden="1" x14ac:dyDescent="0.15"/>
    <row r="122" hidden="1" x14ac:dyDescent="0.15"/>
    <row r="123" hidden="1" x14ac:dyDescent="0.15"/>
    <row r="124" hidden="1" x14ac:dyDescent="0.15"/>
    <row r="125" hidden="1" x14ac:dyDescent="0.15"/>
    <row r="126" hidden="1" x14ac:dyDescent="0.15"/>
    <row r="127" hidden="1" x14ac:dyDescent="0.15"/>
    <row r="128" hidden="1" x14ac:dyDescent="0.15"/>
    <row r="129" hidden="1" x14ac:dyDescent="0.15"/>
    <row r="130" hidden="1" x14ac:dyDescent="0.15"/>
    <row r="131" hidden="1" x14ac:dyDescent="0.15"/>
    <row r="132" hidden="1" x14ac:dyDescent="0.15"/>
    <row r="133" hidden="1" x14ac:dyDescent="0.15"/>
    <row r="134" hidden="1" x14ac:dyDescent="0.15"/>
    <row r="135" hidden="1" x14ac:dyDescent="0.15"/>
    <row r="136" hidden="1" x14ac:dyDescent="0.15"/>
    <row r="137" hidden="1" x14ac:dyDescent="0.15"/>
  </sheetData>
  <mergeCells count="44">
    <mergeCell ref="G24:G28"/>
    <mergeCell ref="H24:H28"/>
    <mergeCell ref="I24:I28"/>
    <mergeCell ref="J24:J28"/>
    <mergeCell ref="K28:L28"/>
    <mergeCell ref="B19:B23"/>
    <mergeCell ref="C19:C23"/>
    <mergeCell ref="D19:D23"/>
    <mergeCell ref="E19:E23"/>
    <mergeCell ref="K23:L23"/>
    <mergeCell ref="B24:B28"/>
    <mergeCell ref="C24:C28"/>
    <mergeCell ref="D24:D28"/>
    <mergeCell ref="E24:E28"/>
    <mergeCell ref="F24:F28"/>
    <mergeCell ref="B9:B13"/>
    <mergeCell ref="C9:C13"/>
    <mergeCell ref="D9:D13"/>
    <mergeCell ref="E9:E13"/>
    <mergeCell ref="K13:L13"/>
    <mergeCell ref="B14:B18"/>
    <mergeCell ref="C14:C18"/>
    <mergeCell ref="D14:D18"/>
    <mergeCell ref="E14:E18"/>
    <mergeCell ref="K18:L18"/>
    <mergeCell ref="Q5:R5"/>
    <mergeCell ref="K6:K7"/>
    <mergeCell ref="L6:L7"/>
    <mergeCell ref="M6:M7"/>
    <mergeCell ref="N6:N7"/>
    <mergeCell ref="O6:O7"/>
    <mergeCell ref="P6:P7"/>
    <mergeCell ref="Q6:Q7"/>
    <mergeCell ref="R6:R7"/>
    <mergeCell ref="N2:P2"/>
    <mergeCell ref="N3:P3"/>
    <mergeCell ref="B5:B7"/>
    <mergeCell ref="C5:C6"/>
    <mergeCell ref="D5:E5"/>
    <mergeCell ref="H5:H6"/>
    <mergeCell ref="I5:I6"/>
    <mergeCell ref="J5:J6"/>
    <mergeCell ref="K5:N5"/>
    <mergeCell ref="O5:P5"/>
  </mergeCells>
  <phoneticPr fontId="2"/>
  <dataValidations count="1">
    <dataValidation type="whole" allowBlank="1" showInputMessage="1" showErrorMessage="1" sqref="C9:E23">
      <formula1>0</formula1>
      <formula2>999999</formula2>
    </dataValidation>
  </dataValidations>
  <pageMargins left="0.7" right="0.7" top="0.75" bottom="0.75" header="0.3" footer="0.3"/>
  <pageSetup paperSize="9" scale="68"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4.9989318521683403E-2"/>
    <pageSetUpPr fitToPage="1"/>
  </sheetPr>
  <dimension ref="B1:S133"/>
  <sheetViews>
    <sheetView showGridLines="0" zoomScale="75" zoomScaleNormal="75" zoomScaleSheetLayoutView="80" workbookViewId="0">
      <pane xSplit="2" ySplit="8" topLeftCell="C27" activePane="bottomRight" state="frozen"/>
      <selection activeCell="B21" sqref="B21:O24"/>
      <selection pane="topRight" activeCell="B21" sqref="B21:O24"/>
      <selection pane="bottomLeft" activeCell="B21" sqref="B21:O24"/>
      <selection pane="bottomRight" sqref="A1:R29"/>
    </sheetView>
  </sheetViews>
  <sheetFormatPr defaultColWidth="9.625" defaultRowHeight="14.25" x14ac:dyDescent="0.15"/>
  <cols>
    <col min="1" max="1" width="1.875" style="23" customWidth="1"/>
    <col min="2" max="2" width="6.875" style="23" customWidth="1"/>
    <col min="3" max="5" width="12.5" style="23" customWidth="1"/>
    <col min="6" max="7" width="12.25" style="23" customWidth="1"/>
    <col min="8" max="8" width="12.25" style="23" bestFit="1" customWidth="1"/>
    <col min="9" max="9" width="14.125" style="23" bestFit="1" customWidth="1"/>
    <col min="10" max="10" width="13.125" style="23" bestFit="1" customWidth="1"/>
    <col min="11" max="11" width="4.375" style="23" customWidth="1"/>
    <col min="12" max="12" width="10" style="23" customWidth="1"/>
    <col min="13" max="13" width="9.625" style="23" customWidth="1"/>
    <col min="14" max="14" width="15.625" style="23" customWidth="1"/>
    <col min="15" max="15" width="9.625" style="23" customWidth="1"/>
    <col min="16" max="16" width="15.625" style="23" customWidth="1"/>
    <col min="17" max="17" width="9.625" style="23" customWidth="1"/>
    <col min="18" max="18" width="15.625" style="23" customWidth="1"/>
    <col min="19" max="19" width="1.5" style="23" customWidth="1"/>
    <col min="20" max="20" width="5.625" style="23" customWidth="1"/>
    <col min="21" max="16384" width="9.625" style="23"/>
  </cols>
  <sheetData>
    <row r="1" spans="2:18" ht="24.75" customHeight="1" thickBot="1" x14ac:dyDescent="0.2">
      <c r="B1" s="22" t="s">
        <v>81</v>
      </c>
    </row>
    <row r="2" spans="2:18" ht="24.95" customHeight="1" x14ac:dyDescent="0.15">
      <c r="M2" s="24" t="s">
        <v>19</v>
      </c>
      <c r="N2" s="518"/>
      <c r="O2" s="519"/>
      <c r="P2" s="520"/>
      <c r="Q2" s="24" t="s">
        <v>20</v>
      </c>
      <c r="R2" s="25"/>
    </row>
    <row r="3" spans="2:18" ht="24.95" customHeight="1" thickBot="1" x14ac:dyDescent="0.2">
      <c r="B3" s="26"/>
      <c r="F3" s="27"/>
      <c r="G3" s="27"/>
      <c r="I3" s="27"/>
      <c r="M3" s="28" t="s">
        <v>17</v>
      </c>
      <c r="N3" s="521"/>
      <c r="O3" s="522"/>
      <c r="P3" s="523"/>
      <c r="Q3" s="28" t="s">
        <v>18</v>
      </c>
      <c r="R3" s="29"/>
    </row>
    <row r="4" spans="2:18" ht="21.75" customHeight="1" thickBot="1" x14ac:dyDescent="0.2">
      <c r="B4" s="30" t="s">
        <v>276</v>
      </c>
      <c r="F4" s="31"/>
      <c r="G4" s="31"/>
      <c r="H4" s="31"/>
      <c r="I4" s="31"/>
    </row>
    <row r="5" spans="2:18" s="32" customFormat="1" ht="18.75" customHeight="1" thickBot="1" x14ac:dyDescent="0.2">
      <c r="B5" s="524" t="s">
        <v>79</v>
      </c>
      <c r="C5" s="527" t="s">
        <v>205</v>
      </c>
      <c r="D5" s="516"/>
      <c r="E5" s="517"/>
      <c r="F5" s="63"/>
      <c r="G5" s="64"/>
      <c r="H5" s="529" t="s">
        <v>100</v>
      </c>
      <c r="I5" s="531" t="s">
        <v>209</v>
      </c>
      <c r="J5" s="531" t="s">
        <v>101</v>
      </c>
      <c r="K5" s="508" t="s">
        <v>77</v>
      </c>
      <c r="L5" s="533"/>
      <c r="M5" s="533"/>
      <c r="N5" s="534"/>
      <c r="O5" s="508" t="s">
        <v>75</v>
      </c>
      <c r="P5" s="509"/>
      <c r="Q5" s="508" t="s">
        <v>208</v>
      </c>
      <c r="R5" s="509"/>
    </row>
    <row r="6" spans="2:18" s="32" customFormat="1" ht="30" customHeight="1" x14ac:dyDescent="0.15">
      <c r="B6" s="525"/>
      <c r="C6" s="528"/>
      <c r="D6" s="412" t="s">
        <v>199</v>
      </c>
      <c r="E6" s="412" t="s">
        <v>200</v>
      </c>
      <c r="F6" s="65" t="s">
        <v>64</v>
      </c>
      <c r="G6" s="66" t="s">
        <v>69</v>
      </c>
      <c r="H6" s="530"/>
      <c r="I6" s="528"/>
      <c r="J6" s="532"/>
      <c r="K6" s="510" t="s">
        <v>10</v>
      </c>
      <c r="L6" s="512" t="s">
        <v>44</v>
      </c>
      <c r="M6" s="512" t="s">
        <v>43</v>
      </c>
      <c r="N6" s="514" t="s">
        <v>76</v>
      </c>
      <c r="O6" s="510" t="s">
        <v>43</v>
      </c>
      <c r="P6" s="514" t="s">
        <v>76</v>
      </c>
      <c r="Q6" s="510" t="s">
        <v>43</v>
      </c>
      <c r="R6" s="514" t="s">
        <v>76</v>
      </c>
    </row>
    <row r="7" spans="2:18" s="33" customFormat="1" ht="18.75" customHeight="1" thickBot="1" x14ac:dyDescent="0.2">
      <c r="B7" s="526"/>
      <c r="C7" s="67" t="s">
        <v>72</v>
      </c>
      <c r="D7" s="67" t="s">
        <v>202</v>
      </c>
      <c r="E7" s="67" t="s">
        <v>203</v>
      </c>
      <c r="F7" s="68" t="s">
        <v>61</v>
      </c>
      <c r="G7" s="69" t="s">
        <v>22</v>
      </c>
      <c r="H7" s="70" t="s">
        <v>23</v>
      </c>
      <c r="I7" s="67" t="s">
        <v>24</v>
      </c>
      <c r="J7" s="71" t="s">
        <v>62</v>
      </c>
      <c r="K7" s="511"/>
      <c r="L7" s="513"/>
      <c r="M7" s="513"/>
      <c r="N7" s="515"/>
      <c r="O7" s="511"/>
      <c r="P7" s="515"/>
      <c r="Q7" s="511"/>
      <c r="R7" s="515"/>
    </row>
    <row r="8" spans="2:18" s="35" customFormat="1" ht="15" customHeight="1" x14ac:dyDescent="0.15">
      <c r="B8" s="72"/>
      <c r="C8" s="73" t="s">
        <v>8</v>
      </c>
      <c r="D8" s="73" t="s">
        <v>8</v>
      </c>
      <c r="E8" s="73" t="s">
        <v>8</v>
      </c>
      <c r="F8" s="74" t="s">
        <v>13</v>
      </c>
      <c r="G8" s="75" t="s">
        <v>13</v>
      </c>
      <c r="H8" s="34" t="s">
        <v>13</v>
      </c>
      <c r="I8" s="73" t="s">
        <v>13</v>
      </c>
      <c r="J8" s="73" t="s">
        <v>13</v>
      </c>
      <c r="K8" s="74"/>
      <c r="L8" s="76" t="s">
        <v>9</v>
      </c>
      <c r="M8" s="75" t="s">
        <v>8</v>
      </c>
      <c r="N8" s="34" t="s">
        <v>9</v>
      </c>
      <c r="O8" s="75" t="s">
        <v>8</v>
      </c>
      <c r="P8" s="34" t="s">
        <v>9</v>
      </c>
      <c r="Q8" s="74" t="s">
        <v>8</v>
      </c>
      <c r="R8" s="34" t="s">
        <v>9</v>
      </c>
    </row>
    <row r="9" spans="2:18" s="32" customFormat="1" ht="18.95" customHeight="1" thickBot="1" x14ac:dyDescent="0.2">
      <c r="B9" s="770">
        <v>1</v>
      </c>
      <c r="C9" s="507"/>
      <c r="D9" s="507"/>
      <c r="E9" s="507"/>
      <c r="F9" s="136"/>
      <c r="G9" s="138"/>
      <c r="H9" s="143" t="str">
        <f>IF(F9="","",IF(ISERROR(F9+G9),"",F9+G9))</f>
        <v/>
      </c>
      <c r="I9" s="144" t="str">
        <f>IF(H9="","",580000)</f>
        <v/>
      </c>
      <c r="J9" s="145" t="str">
        <f>IF(H9="","",MIN(H9,I9))</f>
        <v/>
      </c>
      <c r="K9" s="77" t="s">
        <v>14</v>
      </c>
      <c r="L9" s="36">
        <v>3960</v>
      </c>
      <c r="M9" s="78"/>
      <c r="N9" s="79"/>
      <c r="O9" s="80"/>
      <c r="P9" s="38"/>
      <c r="Q9" s="37"/>
      <c r="R9" s="38"/>
    </row>
    <row r="10" spans="2:18" s="32" customFormat="1" ht="18.95" customHeight="1" thickBot="1" x14ac:dyDescent="0.2">
      <c r="B10" s="770"/>
      <c r="C10" s="497"/>
      <c r="D10" s="497"/>
      <c r="E10" s="497"/>
      <c r="F10" s="141"/>
      <c r="G10" s="142"/>
      <c r="H10" s="150"/>
      <c r="I10" s="144" t="str">
        <f t="shared" ref="I10:I20" si="0">IF(H10="","",580000)</f>
        <v/>
      </c>
      <c r="J10" s="151"/>
      <c r="K10" s="81" t="s">
        <v>15</v>
      </c>
      <c r="L10" s="39">
        <v>182160</v>
      </c>
      <c r="M10" s="82"/>
      <c r="N10" s="83"/>
      <c r="O10" s="84"/>
      <c r="P10" s="41"/>
      <c r="Q10" s="40"/>
      <c r="R10" s="41"/>
    </row>
    <row r="11" spans="2:18" s="32" customFormat="1" ht="18.95" customHeight="1" thickBot="1" x14ac:dyDescent="0.2">
      <c r="B11" s="770"/>
      <c r="C11" s="497"/>
      <c r="D11" s="497"/>
      <c r="E11" s="497"/>
      <c r="F11" s="136"/>
      <c r="G11" s="138"/>
      <c r="H11" s="143" t="str">
        <f>IF(F11="","",IF(ISERROR(F11+G11),"",F11+G11))</f>
        <v/>
      </c>
      <c r="I11" s="144" t="str">
        <f t="shared" si="0"/>
        <v/>
      </c>
      <c r="J11" s="145" t="str">
        <f>IF(H11="","",MIN(H11,I11))</f>
        <v/>
      </c>
      <c r="K11" s="89" t="s">
        <v>236</v>
      </c>
      <c r="L11" s="45" t="s">
        <v>45</v>
      </c>
      <c r="M11" s="86"/>
      <c r="N11" s="87"/>
      <c r="O11" s="88"/>
      <c r="P11" s="44"/>
      <c r="Q11" s="43"/>
      <c r="R11" s="44"/>
    </row>
    <row r="12" spans="2:18" s="32" customFormat="1" ht="21.95" customHeight="1" thickBot="1" x14ac:dyDescent="0.2">
      <c r="B12" s="770"/>
      <c r="C12" s="497"/>
      <c r="D12" s="497"/>
      <c r="E12" s="497"/>
      <c r="F12" s="137"/>
      <c r="G12" s="139"/>
      <c r="H12" s="140"/>
      <c r="I12" s="414" t="str">
        <f t="shared" si="0"/>
        <v/>
      </c>
      <c r="J12" s="146"/>
      <c r="K12" s="503" t="s">
        <v>125</v>
      </c>
      <c r="L12" s="504"/>
      <c r="M12" s="90"/>
      <c r="N12" s="46"/>
      <c r="O12" s="90"/>
      <c r="P12" s="46"/>
      <c r="Q12" s="91"/>
      <c r="R12" s="46"/>
    </row>
    <row r="13" spans="2:18" s="32" customFormat="1" ht="18.95" customHeight="1" thickBot="1" x14ac:dyDescent="0.2">
      <c r="B13" s="769">
        <v>2</v>
      </c>
      <c r="C13" s="497"/>
      <c r="D13" s="497"/>
      <c r="E13" s="497"/>
      <c r="F13" s="147"/>
      <c r="G13" s="148"/>
      <c r="H13" s="149" t="str">
        <f>IF(F13="","",IF(ISERROR(F13+G13),"",F13+G13))</f>
        <v/>
      </c>
      <c r="I13" s="144" t="str">
        <f t="shared" si="0"/>
        <v/>
      </c>
      <c r="J13" s="152" t="str">
        <f>IF(H13="","",MIN(H13,I13))</f>
        <v/>
      </c>
      <c r="K13" s="92" t="s">
        <v>14</v>
      </c>
      <c r="L13" s="47">
        <v>3960</v>
      </c>
      <c r="M13" s="80"/>
      <c r="N13" s="38"/>
      <c r="O13" s="80"/>
      <c r="P13" s="38"/>
      <c r="Q13" s="37"/>
      <c r="R13" s="38"/>
    </row>
    <row r="14" spans="2:18" s="32" customFormat="1" ht="18.95" customHeight="1" thickBot="1" x14ac:dyDescent="0.2">
      <c r="B14" s="770"/>
      <c r="C14" s="497"/>
      <c r="D14" s="497"/>
      <c r="E14" s="497"/>
      <c r="F14" s="141"/>
      <c r="G14" s="142"/>
      <c r="H14" s="150"/>
      <c r="I14" s="144" t="str">
        <f t="shared" si="0"/>
        <v/>
      </c>
      <c r="J14" s="151"/>
      <c r="K14" s="93" t="s">
        <v>15</v>
      </c>
      <c r="L14" s="48">
        <v>182160</v>
      </c>
      <c r="M14" s="84"/>
      <c r="N14" s="41"/>
      <c r="O14" s="84"/>
      <c r="P14" s="41"/>
      <c r="Q14" s="40"/>
      <c r="R14" s="41"/>
    </row>
    <row r="15" spans="2:18" s="32" customFormat="1" ht="18.95" customHeight="1" thickBot="1" x14ac:dyDescent="0.2">
      <c r="B15" s="770"/>
      <c r="C15" s="497"/>
      <c r="D15" s="497"/>
      <c r="E15" s="497"/>
      <c r="F15" s="136"/>
      <c r="G15" s="138"/>
      <c r="H15" s="143" t="str">
        <f>IF(F15="","",IF(ISERROR(F15+G15),"",F15+G15))</f>
        <v/>
      </c>
      <c r="I15" s="144" t="str">
        <f t="shared" si="0"/>
        <v/>
      </c>
      <c r="J15" s="145" t="str">
        <f>IF(H15="","",MIN(H15,I15))</f>
        <v/>
      </c>
      <c r="K15" s="89" t="s">
        <v>236</v>
      </c>
      <c r="L15" s="50" t="s">
        <v>45</v>
      </c>
      <c r="M15" s="88"/>
      <c r="N15" s="44"/>
      <c r="O15" s="88"/>
      <c r="P15" s="44"/>
      <c r="Q15" s="43"/>
      <c r="R15" s="44"/>
    </row>
    <row r="16" spans="2:18" s="32" customFormat="1" ht="21.95" customHeight="1" thickBot="1" x14ac:dyDescent="0.2">
      <c r="B16" s="771"/>
      <c r="C16" s="497"/>
      <c r="D16" s="497"/>
      <c r="E16" s="497"/>
      <c r="F16" s="137"/>
      <c r="G16" s="139"/>
      <c r="H16" s="140"/>
      <c r="I16" s="414" t="str">
        <f t="shared" si="0"/>
        <v/>
      </c>
      <c r="J16" s="146"/>
      <c r="K16" s="503" t="s">
        <v>126</v>
      </c>
      <c r="L16" s="504"/>
      <c r="M16" s="90"/>
      <c r="N16" s="46"/>
      <c r="O16" s="90"/>
      <c r="P16" s="46"/>
      <c r="Q16" s="91"/>
      <c r="R16" s="46"/>
    </row>
    <row r="17" spans="2:19" s="32" customFormat="1" ht="18.95" customHeight="1" thickBot="1" x14ac:dyDescent="0.2">
      <c r="B17" s="770">
        <v>3</v>
      </c>
      <c r="C17" s="497"/>
      <c r="D17" s="497"/>
      <c r="E17" s="497"/>
      <c r="F17" s="147"/>
      <c r="G17" s="148"/>
      <c r="H17" s="149" t="str">
        <f>IF(F17="","",IF(ISERROR(F17+G17),"",F17+G17))</f>
        <v/>
      </c>
      <c r="I17" s="144" t="str">
        <f t="shared" si="0"/>
        <v/>
      </c>
      <c r="J17" s="152" t="str">
        <f>IF(H17="","",MIN(H17,I17))</f>
        <v/>
      </c>
      <c r="K17" s="95" t="s">
        <v>14</v>
      </c>
      <c r="L17" s="51">
        <v>3960</v>
      </c>
      <c r="M17" s="96"/>
      <c r="N17" s="97"/>
      <c r="O17" s="98"/>
      <c r="P17" s="53"/>
      <c r="Q17" s="52"/>
      <c r="R17" s="53"/>
    </row>
    <row r="18" spans="2:19" s="32" customFormat="1" ht="18.95" customHeight="1" thickBot="1" x14ac:dyDescent="0.2">
      <c r="B18" s="770"/>
      <c r="C18" s="497"/>
      <c r="D18" s="497"/>
      <c r="E18" s="497"/>
      <c r="F18" s="141"/>
      <c r="G18" s="142"/>
      <c r="H18" s="150"/>
      <c r="I18" s="144" t="str">
        <f t="shared" si="0"/>
        <v/>
      </c>
      <c r="J18" s="151"/>
      <c r="K18" s="93" t="s">
        <v>15</v>
      </c>
      <c r="L18" s="48">
        <v>182160</v>
      </c>
      <c r="M18" s="82"/>
      <c r="N18" s="83"/>
      <c r="O18" s="84"/>
      <c r="P18" s="41"/>
      <c r="Q18" s="40"/>
      <c r="R18" s="41"/>
    </row>
    <row r="19" spans="2:19" s="32" customFormat="1" ht="18.95" customHeight="1" thickBot="1" x14ac:dyDescent="0.2">
      <c r="B19" s="770"/>
      <c r="C19" s="497"/>
      <c r="D19" s="497"/>
      <c r="E19" s="497"/>
      <c r="F19" s="136"/>
      <c r="G19" s="138"/>
      <c r="H19" s="143" t="str">
        <f>IF(F19="","",IF(ISERROR(F19+G19),"",F19+G19))</f>
        <v/>
      </c>
      <c r="I19" s="144" t="str">
        <f t="shared" si="0"/>
        <v/>
      </c>
      <c r="J19" s="145" t="str">
        <f>IF(H19="","",MIN(H19,I19))</f>
        <v/>
      </c>
      <c r="K19" s="89" t="s">
        <v>236</v>
      </c>
      <c r="L19" s="50" t="s">
        <v>45</v>
      </c>
      <c r="M19" s="86"/>
      <c r="N19" s="87"/>
      <c r="O19" s="88"/>
      <c r="P19" s="44"/>
      <c r="Q19" s="43"/>
      <c r="R19" s="44"/>
    </row>
    <row r="20" spans="2:19" s="32" customFormat="1" ht="21.95" customHeight="1" thickBot="1" x14ac:dyDescent="0.2">
      <c r="B20" s="770"/>
      <c r="C20" s="497"/>
      <c r="D20" s="497"/>
      <c r="E20" s="497"/>
      <c r="F20" s="137"/>
      <c r="G20" s="139"/>
      <c r="H20" s="140"/>
      <c r="I20" s="144" t="str">
        <f t="shared" si="0"/>
        <v/>
      </c>
      <c r="J20" s="146"/>
      <c r="K20" s="503" t="s">
        <v>262</v>
      </c>
      <c r="L20" s="504"/>
      <c r="M20" s="90"/>
      <c r="N20" s="46"/>
      <c r="O20" s="90"/>
      <c r="P20" s="46"/>
      <c r="Q20" s="91"/>
      <c r="R20" s="46"/>
    </row>
    <row r="21" spans="2:19" s="32" customFormat="1" ht="18.95" customHeight="1" thickBot="1" x14ac:dyDescent="0.2">
      <c r="B21" s="498" t="s">
        <v>12</v>
      </c>
      <c r="C21" s="500"/>
      <c r="D21" s="500"/>
      <c r="E21" s="500"/>
      <c r="F21" s="501"/>
      <c r="G21" s="502"/>
      <c r="H21" s="505"/>
      <c r="I21" s="506"/>
      <c r="J21" s="506"/>
      <c r="K21" s="92" t="s">
        <v>14</v>
      </c>
      <c r="L21" s="47">
        <v>3960</v>
      </c>
      <c r="M21" s="80"/>
      <c r="N21" s="38"/>
      <c r="O21" s="80"/>
      <c r="P21" s="38"/>
      <c r="Q21" s="37"/>
      <c r="R21" s="38"/>
    </row>
    <row r="22" spans="2:19" s="32" customFormat="1" ht="18.95" customHeight="1" thickBot="1" x14ac:dyDescent="0.2">
      <c r="B22" s="496"/>
      <c r="C22" s="500"/>
      <c r="D22" s="500"/>
      <c r="E22" s="500"/>
      <c r="F22" s="501"/>
      <c r="G22" s="502"/>
      <c r="H22" s="505"/>
      <c r="I22" s="506"/>
      <c r="J22" s="506"/>
      <c r="K22" s="93" t="s">
        <v>15</v>
      </c>
      <c r="L22" s="48">
        <v>182160</v>
      </c>
      <c r="M22" s="84"/>
      <c r="N22" s="41"/>
      <c r="O22" s="84"/>
      <c r="P22" s="41"/>
      <c r="Q22" s="40"/>
      <c r="R22" s="41"/>
    </row>
    <row r="23" spans="2:19" s="32" customFormat="1" ht="18.95" customHeight="1" thickBot="1" x14ac:dyDescent="0.2">
      <c r="B23" s="496"/>
      <c r="C23" s="500"/>
      <c r="D23" s="500"/>
      <c r="E23" s="500"/>
      <c r="F23" s="501"/>
      <c r="G23" s="502"/>
      <c r="H23" s="505"/>
      <c r="I23" s="506"/>
      <c r="J23" s="506"/>
      <c r="K23" s="89" t="s">
        <v>236</v>
      </c>
      <c r="L23" s="50" t="s">
        <v>45</v>
      </c>
      <c r="M23" s="88"/>
      <c r="N23" s="44"/>
      <c r="O23" s="88"/>
      <c r="P23" s="44"/>
      <c r="Q23" s="43"/>
      <c r="R23" s="44"/>
    </row>
    <row r="24" spans="2:19" s="32" customFormat="1" ht="21.95" customHeight="1" thickBot="1" x14ac:dyDescent="0.2">
      <c r="B24" s="499"/>
      <c r="C24" s="500"/>
      <c r="D24" s="500"/>
      <c r="E24" s="500"/>
      <c r="F24" s="501"/>
      <c r="G24" s="502"/>
      <c r="H24" s="505"/>
      <c r="I24" s="506"/>
      <c r="J24" s="506"/>
      <c r="K24" s="503" t="s">
        <v>68</v>
      </c>
      <c r="L24" s="504"/>
      <c r="M24" s="90"/>
      <c r="N24" s="46"/>
      <c r="O24" s="90"/>
      <c r="P24" s="46"/>
      <c r="Q24" s="91"/>
      <c r="R24" s="46"/>
      <c r="S24" s="54"/>
    </row>
    <row r="25" spans="2:19" s="60" customFormat="1" ht="21.75" customHeight="1" x14ac:dyDescent="0.15">
      <c r="B25" s="55" t="s">
        <v>26</v>
      </c>
      <c r="C25" s="56"/>
      <c r="D25" s="56"/>
      <c r="E25" s="56"/>
      <c r="F25" s="57"/>
      <c r="G25" s="57"/>
      <c r="H25" s="57"/>
      <c r="I25" s="57"/>
      <c r="J25" s="57"/>
      <c r="K25" s="58"/>
      <c r="L25" s="58"/>
      <c r="M25" s="56"/>
      <c r="N25" s="59"/>
      <c r="O25" s="59"/>
      <c r="P25" s="59"/>
      <c r="Q25" s="59"/>
      <c r="R25" s="59"/>
    </row>
    <row r="26" spans="2:19" s="60" customFormat="1" ht="15" customHeight="1" x14ac:dyDescent="0.15">
      <c r="B26" s="62" t="s">
        <v>233</v>
      </c>
      <c r="C26" s="32"/>
    </row>
    <row r="27" spans="2:19" s="60" customFormat="1" ht="15" customHeight="1" x14ac:dyDescent="0.15">
      <c r="B27" s="62" t="s">
        <v>234</v>
      </c>
      <c r="C27" s="32"/>
    </row>
    <row r="28" spans="2:19" ht="15" customHeight="1" x14ac:dyDescent="0.15">
      <c r="B28" s="62" t="s">
        <v>235</v>
      </c>
      <c r="C28" s="32"/>
    </row>
    <row r="29" spans="2:19" ht="15" customHeight="1" x14ac:dyDescent="0.15">
      <c r="B29" s="62" t="s">
        <v>105</v>
      </c>
      <c r="C29" s="32"/>
    </row>
    <row r="30" spans="2:19" ht="15" hidden="1" customHeight="1" x14ac:dyDescent="0.15">
      <c r="B30" s="61" t="s">
        <v>1</v>
      </c>
      <c r="C30" s="32"/>
    </row>
    <row r="31" spans="2:19" ht="15" hidden="1" customHeight="1" x14ac:dyDescent="0.15">
      <c r="B31" s="61" t="s">
        <v>70</v>
      </c>
      <c r="C31" s="32"/>
    </row>
    <row r="32" spans="2:19" ht="15" hidden="1" customHeight="1" x14ac:dyDescent="0.15">
      <c r="B32" s="62" t="s">
        <v>2</v>
      </c>
      <c r="C32" s="32"/>
    </row>
    <row r="33" spans="2:3" ht="15" hidden="1" customHeight="1" x14ac:dyDescent="0.15">
      <c r="B33" s="61" t="s">
        <v>3</v>
      </c>
      <c r="C33" s="32"/>
    </row>
    <row r="34" spans="2:3" ht="18.75" hidden="1" customHeight="1" x14ac:dyDescent="0.15"/>
    <row r="35" spans="2:3" ht="18.75" hidden="1" customHeight="1" x14ac:dyDescent="0.15"/>
    <row r="36" spans="2:3" ht="18.75" hidden="1" customHeight="1" x14ac:dyDescent="0.15"/>
    <row r="37" spans="2:3" ht="18.75" hidden="1" customHeight="1" x14ac:dyDescent="0.15"/>
    <row r="38" spans="2:3" ht="18.75" hidden="1" customHeight="1" x14ac:dyDescent="0.15"/>
    <row r="39" spans="2:3" ht="18.75" hidden="1" customHeight="1" x14ac:dyDescent="0.15"/>
    <row r="40" spans="2:3" ht="18.75" hidden="1" customHeight="1" x14ac:dyDescent="0.15"/>
    <row r="41" spans="2:3" ht="18.75" hidden="1" customHeight="1" x14ac:dyDescent="0.15"/>
    <row r="42" spans="2:3" ht="18.75" hidden="1" customHeight="1" x14ac:dyDescent="0.15"/>
    <row r="43" spans="2:3" ht="18.75" hidden="1" customHeight="1" x14ac:dyDescent="0.15"/>
    <row r="44" spans="2:3" ht="18.75" hidden="1" customHeight="1" x14ac:dyDescent="0.15"/>
    <row r="45" spans="2:3" ht="18.75" hidden="1" customHeight="1" x14ac:dyDescent="0.15"/>
    <row r="46" spans="2:3" ht="18.75" hidden="1" customHeight="1" x14ac:dyDescent="0.15"/>
    <row r="47" spans="2:3" ht="18.75" hidden="1" customHeight="1" x14ac:dyDescent="0.15"/>
    <row r="48" spans="2:3" ht="18.75" hidden="1" customHeight="1" x14ac:dyDescent="0.15"/>
    <row r="49" ht="18.75" hidden="1" customHeight="1" x14ac:dyDescent="0.15"/>
    <row r="50" ht="18.75" hidden="1" customHeight="1" x14ac:dyDescent="0.15"/>
    <row r="51" ht="18.75" hidden="1" customHeight="1" x14ac:dyDescent="0.15"/>
    <row r="52" ht="18.75" hidden="1" customHeight="1" x14ac:dyDescent="0.15"/>
    <row r="53" ht="18.75" hidden="1" customHeight="1" x14ac:dyDescent="0.15"/>
    <row r="54" ht="18.75" hidden="1" customHeight="1" x14ac:dyDescent="0.15"/>
    <row r="55" ht="18.75" hidden="1" customHeight="1" x14ac:dyDescent="0.15"/>
    <row r="56" ht="18.75" hidden="1" customHeight="1" x14ac:dyDescent="0.15"/>
    <row r="57" ht="18.75" hidden="1" customHeight="1" x14ac:dyDescent="0.15"/>
    <row r="58" ht="18.75" hidden="1" customHeight="1" x14ac:dyDescent="0.15"/>
    <row r="59" ht="18.75" hidden="1" customHeight="1" x14ac:dyDescent="0.15"/>
    <row r="60" ht="18.75" hidden="1" customHeight="1" x14ac:dyDescent="0.15"/>
    <row r="61" ht="18.75" hidden="1" customHeight="1" x14ac:dyDescent="0.15"/>
    <row r="62" ht="18.75" hidden="1" customHeight="1" x14ac:dyDescent="0.15"/>
    <row r="63" ht="18.75" hidden="1" customHeight="1" x14ac:dyDescent="0.15"/>
    <row r="64" ht="18.75" hidden="1" customHeight="1" x14ac:dyDescent="0.15"/>
    <row r="65" ht="18.75" hidden="1" customHeight="1" x14ac:dyDescent="0.15"/>
    <row r="66" ht="18.75" hidden="1" customHeight="1" x14ac:dyDescent="0.15"/>
    <row r="67" ht="18.75" hidden="1" customHeight="1" x14ac:dyDescent="0.15"/>
    <row r="68" ht="18.75" hidden="1" customHeight="1" x14ac:dyDescent="0.15"/>
    <row r="69" ht="18.75" hidden="1" customHeight="1" x14ac:dyDescent="0.15"/>
    <row r="70" ht="18.75" hidden="1" customHeight="1" x14ac:dyDescent="0.15"/>
    <row r="71" ht="18.75" hidden="1" customHeight="1" x14ac:dyDescent="0.15"/>
    <row r="72" ht="18.75" hidden="1" customHeight="1" x14ac:dyDescent="0.15"/>
    <row r="73" ht="18.75" hidden="1" customHeight="1" x14ac:dyDescent="0.15"/>
    <row r="74" ht="18.75" hidden="1" customHeight="1" x14ac:dyDescent="0.15"/>
    <row r="75" ht="18.75" hidden="1" customHeight="1" x14ac:dyDescent="0.15"/>
    <row r="76" ht="18.75" hidden="1" customHeight="1" x14ac:dyDescent="0.15"/>
    <row r="77" ht="18.75" hidden="1" customHeight="1" x14ac:dyDescent="0.15"/>
    <row r="78" ht="18.75" hidden="1" customHeight="1" x14ac:dyDescent="0.15"/>
    <row r="79" ht="18.75" hidden="1" customHeight="1" x14ac:dyDescent="0.15"/>
    <row r="80" ht="18.75" hidden="1" customHeight="1" x14ac:dyDescent="0.15"/>
    <row r="81" ht="18.75" hidden="1" customHeight="1" x14ac:dyDescent="0.15"/>
    <row r="82" ht="18.75" hidden="1" customHeight="1" x14ac:dyDescent="0.15"/>
    <row r="83" ht="18.75" hidden="1" customHeight="1" x14ac:dyDescent="0.15"/>
    <row r="84" ht="18.75" hidden="1" customHeight="1" x14ac:dyDescent="0.15"/>
    <row r="85" ht="18.75" hidden="1" customHeight="1" x14ac:dyDescent="0.15"/>
    <row r="86" ht="18.75" hidden="1" customHeight="1" x14ac:dyDescent="0.15"/>
    <row r="87" ht="18.75" hidden="1" customHeight="1" x14ac:dyDescent="0.15"/>
    <row r="88" ht="18.75" hidden="1" customHeight="1" x14ac:dyDescent="0.15"/>
    <row r="89" ht="18.75" hidden="1" customHeight="1" x14ac:dyDescent="0.15"/>
    <row r="90" ht="18.75" hidden="1" customHeight="1" x14ac:dyDescent="0.15"/>
    <row r="91" ht="18.75" hidden="1" customHeight="1" x14ac:dyDescent="0.15"/>
    <row r="92" ht="18.75" hidden="1" customHeight="1" x14ac:dyDescent="0.15"/>
    <row r="93" ht="18.75" hidden="1" customHeight="1" x14ac:dyDescent="0.15"/>
    <row r="94" ht="18.75" hidden="1" customHeight="1" x14ac:dyDescent="0.15"/>
    <row r="95" hidden="1" x14ac:dyDescent="0.15"/>
    <row r="96" hidden="1" x14ac:dyDescent="0.15"/>
    <row r="97" hidden="1" x14ac:dyDescent="0.15"/>
    <row r="98" hidden="1" x14ac:dyDescent="0.15"/>
    <row r="99" hidden="1" x14ac:dyDescent="0.15"/>
    <row r="100" hidden="1" x14ac:dyDescent="0.15"/>
    <row r="101" hidden="1" x14ac:dyDescent="0.15"/>
    <row r="102" hidden="1" x14ac:dyDescent="0.15"/>
    <row r="103" hidden="1" x14ac:dyDescent="0.15"/>
    <row r="104" hidden="1" x14ac:dyDescent="0.15"/>
    <row r="105" hidden="1" x14ac:dyDescent="0.15"/>
    <row r="106" hidden="1" x14ac:dyDescent="0.15"/>
    <row r="107" hidden="1" x14ac:dyDescent="0.15"/>
    <row r="108" hidden="1" x14ac:dyDescent="0.15"/>
    <row r="109" hidden="1" x14ac:dyDescent="0.15"/>
    <row r="110" hidden="1" x14ac:dyDescent="0.15"/>
    <row r="111" hidden="1" x14ac:dyDescent="0.15"/>
    <row r="112" hidden="1" x14ac:dyDescent="0.15"/>
    <row r="113" hidden="1" x14ac:dyDescent="0.15"/>
    <row r="114" hidden="1" x14ac:dyDescent="0.15"/>
    <row r="115" hidden="1" x14ac:dyDescent="0.15"/>
    <row r="116" hidden="1" x14ac:dyDescent="0.15"/>
    <row r="117" hidden="1" x14ac:dyDescent="0.15"/>
    <row r="118" hidden="1" x14ac:dyDescent="0.15"/>
    <row r="119" hidden="1" x14ac:dyDescent="0.15"/>
    <row r="120" hidden="1" x14ac:dyDescent="0.15"/>
    <row r="121" hidden="1" x14ac:dyDescent="0.15"/>
    <row r="122" hidden="1" x14ac:dyDescent="0.15"/>
    <row r="123" hidden="1" x14ac:dyDescent="0.15"/>
    <row r="124" hidden="1" x14ac:dyDescent="0.15"/>
    <row r="125" hidden="1" x14ac:dyDescent="0.15"/>
    <row r="126" hidden="1" x14ac:dyDescent="0.15"/>
    <row r="127" hidden="1" x14ac:dyDescent="0.15"/>
    <row r="128" hidden="1" x14ac:dyDescent="0.15"/>
    <row r="129" hidden="1" x14ac:dyDescent="0.15"/>
    <row r="130" hidden="1" x14ac:dyDescent="0.15"/>
    <row r="131" hidden="1" x14ac:dyDescent="0.15"/>
    <row r="132" hidden="1" x14ac:dyDescent="0.15"/>
    <row r="133" hidden="1" x14ac:dyDescent="0.15"/>
  </sheetData>
  <mergeCells count="44">
    <mergeCell ref="G21:G24"/>
    <mergeCell ref="H21:H24"/>
    <mergeCell ref="I21:I24"/>
    <mergeCell ref="J21:J24"/>
    <mergeCell ref="K24:L24"/>
    <mergeCell ref="B17:B20"/>
    <mergeCell ref="C17:C20"/>
    <mergeCell ref="D17:D20"/>
    <mergeCell ref="E17:E20"/>
    <mergeCell ref="K20:L20"/>
    <mergeCell ref="B21:B24"/>
    <mergeCell ref="C21:C24"/>
    <mergeCell ref="D21:D24"/>
    <mergeCell ref="E21:E24"/>
    <mergeCell ref="F21:F24"/>
    <mergeCell ref="B9:B12"/>
    <mergeCell ref="C9:C12"/>
    <mergeCell ref="D9:D12"/>
    <mergeCell ref="E9:E12"/>
    <mergeCell ref="K12:L12"/>
    <mergeCell ref="B13:B16"/>
    <mergeCell ref="C13:C16"/>
    <mergeCell ref="D13:D16"/>
    <mergeCell ref="E13:E16"/>
    <mergeCell ref="K16:L16"/>
    <mergeCell ref="Q5:R5"/>
    <mergeCell ref="K6:K7"/>
    <mergeCell ref="L6:L7"/>
    <mergeCell ref="M6:M7"/>
    <mergeCell ref="N6:N7"/>
    <mergeCell ref="O6:O7"/>
    <mergeCell ref="P6:P7"/>
    <mergeCell ref="Q6:Q7"/>
    <mergeCell ref="R6:R7"/>
    <mergeCell ref="N2:P2"/>
    <mergeCell ref="N3:P3"/>
    <mergeCell ref="B5:B7"/>
    <mergeCell ref="C5:C6"/>
    <mergeCell ref="D5:E5"/>
    <mergeCell ref="H5:H6"/>
    <mergeCell ref="I5:I6"/>
    <mergeCell ref="J5:J6"/>
    <mergeCell ref="K5:N5"/>
    <mergeCell ref="O5:P5"/>
  </mergeCells>
  <phoneticPr fontId="2"/>
  <dataValidations count="1">
    <dataValidation type="whole" allowBlank="1" showInputMessage="1" showErrorMessage="1" sqref="C9:E20">
      <formula1>0</formula1>
      <formula2>999999</formula2>
    </dataValidation>
  </dataValidations>
  <pageMargins left="0.7" right="0.7" top="0.75" bottom="0.75" header="0.3" footer="0.3"/>
  <pageSetup paperSize="9" scale="68"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4.9989318521683403E-2"/>
    <pageSetUpPr fitToPage="1"/>
  </sheetPr>
  <dimension ref="B1:S129"/>
  <sheetViews>
    <sheetView showGridLines="0" zoomScale="75" zoomScaleNormal="75" zoomScaleSheetLayoutView="80" workbookViewId="0">
      <pane xSplit="2" ySplit="8" topLeftCell="C15" activePane="bottomRight" state="frozen"/>
      <selection activeCell="B21" sqref="B21:O24"/>
      <selection pane="topRight" activeCell="B21" sqref="B21:O24"/>
      <selection pane="bottomLeft" activeCell="B21" sqref="B21:O24"/>
      <selection pane="bottomRight" sqref="A1:S25"/>
    </sheetView>
  </sheetViews>
  <sheetFormatPr defaultColWidth="9.625" defaultRowHeight="14.25" x14ac:dyDescent="0.15"/>
  <cols>
    <col min="1" max="1" width="1.875" style="23" customWidth="1"/>
    <col min="2" max="2" width="6.875" style="23" customWidth="1"/>
    <col min="3" max="5" width="12.5" style="23" customWidth="1"/>
    <col min="6" max="7" width="12.25" style="23" customWidth="1"/>
    <col min="8" max="8" width="12.25" style="23" bestFit="1" customWidth="1"/>
    <col min="9" max="9" width="14.125" style="23" bestFit="1" customWidth="1"/>
    <col min="10" max="10" width="13.125" style="23" bestFit="1" customWidth="1"/>
    <col min="11" max="11" width="4.375" style="23" customWidth="1"/>
    <col min="12" max="12" width="10" style="23" customWidth="1"/>
    <col min="13" max="13" width="9.625" style="23" customWidth="1"/>
    <col min="14" max="14" width="15.625" style="23" customWidth="1"/>
    <col min="15" max="15" width="9.625" style="23" customWidth="1"/>
    <col min="16" max="16" width="15.625" style="23" customWidth="1"/>
    <col min="17" max="17" width="9.625" style="23" customWidth="1"/>
    <col min="18" max="18" width="15.625" style="23" customWidth="1"/>
    <col min="19" max="19" width="1.5" style="23" customWidth="1"/>
    <col min="20" max="20" width="5.625" style="23" customWidth="1"/>
    <col min="21" max="16384" width="9.625" style="23"/>
  </cols>
  <sheetData>
    <row r="1" spans="2:18" ht="24.75" customHeight="1" thickBot="1" x14ac:dyDescent="0.2">
      <c r="B1" s="22" t="s">
        <v>81</v>
      </c>
    </row>
    <row r="2" spans="2:18" ht="24.95" customHeight="1" x14ac:dyDescent="0.15">
      <c r="M2" s="24" t="s">
        <v>19</v>
      </c>
      <c r="N2" s="518"/>
      <c r="O2" s="519"/>
      <c r="P2" s="520"/>
      <c r="Q2" s="24" t="s">
        <v>20</v>
      </c>
      <c r="R2" s="25"/>
    </row>
    <row r="3" spans="2:18" ht="24.95" customHeight="1" thickBot="1" x14ac:dyDescent="0.2">
      <c r="B3" s="26"/>
      <c r="F3" s="27"/>
      <c r="G3" s="27"/>
      <c r="I3" s="27"/>
      <c r="M3" s="28" t="s">
        <v>17</v>
      </c>
      <c r="N3" s="521"/>
      <c r="O3" s="522"/>
      <c r="P3" s="523"/>
      <c r="Q3" s="28" t="s">
        <v>18</v>
      </c>
      <c r="R3" s="29"/>
    </row>
    <row r="4" spans="2:18" ht="21.75" customHeight="1" thickBot="1" x14ac:dyDescent="0.2">
      <c r="B4" s="30" t="s">
        <v>277</v>
      </c>
      <c r="F4" s="31"/>
      <c r="G4" s="31"/>
      <c r="H4" s="31"/>
      <c r="I4" s="31"/>
    </row>
    <row r="5" spans="2:18" s="32" customFormat="1" ht="18.75" customHeight="1" thickBot="1" x14ac:dyDescent="0.2">
      <c r="B5" s="524" t="s">
        <v>79</v>
      </c>
      <c r="C5" s="527" t="s">
        <v>205</v>
      </c>
      <c r="D5" s="516"/>
      <c r="E5" s="517"/>
      <c r="F5" s="63"/>
      <c r="G5" s="64"/>
      <c r="H5" s="529" t="s">
        <v>100</v>
      </c>
      <c r="I5" s="531" t="s">
        <v>209</v>
      </c>
      <c r="J5" s="531" t="s">
        <v>101</v>
      </c>
      <c r="K5" s="508" t="s">
        <v>77</v>
      </c>
      <c r="L5" s="533"/>
      <c r="M5" s="533"/>
      <c r="N5" s="534"/>
      <c r="O5" s="508" t="s">
        <v>75</v>
      </c>
      <c r="P5" s="509"/>
      <c r="Q5" s="508" t="s">
        <v>208</v>
      </c>
      <c r="R5" s="509"/>
    </row>
    <row r="6" spans="2:18" s="32" customFormat="1" ht="30" customHeight="1" x14ac:dyDescent="0.15">
      <c r="B6" s="525"/>
      <c r="C6" s="528"/>
      <c r="D6" s="412" t="s">
        <v>199</v>
      </c>
      <c r="E6" s="412" t="s">
        <v>200</v>
      </c>
      <c r="F6" s="65" t="s">
        <v>64</v>
      </c>
      <c r="G6" s="66" t="s">
        <v>69</v>
      </c>
      <c r="H6" s="530"/>
      <c r="I6" s="528"/>
      <c r="J6" s="532"/>
      <c r="K6" s="510" t="s">
        <v>10</v>
      </c>
      <c r="L6" s="512" t="s">
        <v>44</v>
      </c>
      <c r="M6" s="512" t="s">
        <v>43</v>
      </c>
      <c r="N6" s="514" t="s">
        <v>76</v>
      </c>
      <c r="O6" s="510" t="s">
        <v>43</v>
      </c>
      <c r="P6" s="514" t="s">
        <v>76</v>
      </c>
      <c r="Q6" s="510" t="s">
        <v>43</v>
      </c>
      <c r="R6" s="514" t="s">
        <v>76</v>
      </c>
    </row>
    <row r="7" spans="2:18" s="33" customFormat="1" ht="18.75" customHeight="1" thickBot="1" x14ac:dyDescent="0.2">
      <c r="B7" s="526"/>
      <c r="C7" s="67" t="s">
        <v>72</v>
      </c>
      <c r="D7" s="67" t="s">
        <v>202</v>
      </c>
      <c r="E7" s="67" t="s">
        <v>203</v>
      </c>
      <c r="F7" s="68" t="s">
        <v>61</v>
      </c>
      <c r="G7" s="69" t="s">
        <v>22</v>
      </c>
      <c r="H7" s="70" t="s">
        <v>23</v>
      </c>
      <c r="I7" s="67" t="s">
        <v>24</v>
      </c>
      <c r="J7" s="71" t="s">
        <v>62</v>
      </c>
      <c r="K7" s="511"/>
      <c r="L7" s="513"/>
      <c r="M7" s="513"/>
      <c r="N7" s="515"/>
      <c r="O7" s="511"/>
      <c r="P7" s="515"/>
      <c r="Q7" s="511"/>
      <c r="R7" s="515"/>
    </row>
    <row r="8" spans="2:18" s="35" customFormat="1" ht="15" customHeight="1" x14ac:dyDescent="0.15">
      <c r="B8" s="72"/>
      <c r="C8" s="73" t="s">
        <v>8</v>
      </c>
      <c r="D8" s="73" t="s">
        <v>8</v>
      </c>
      <c r="E8" s="73" t="s">
        <v>8</v>
      </c>
      <c r="F8" s="74" t="s">
        <v>13</v>
      </c>
      <c r="G8" s="75" t="s">
        <v>13</v>
      </c>
      <c r="H8" s="34" t="s">
        <v>13</v>
      </c>
      <c r="I8" s="73" t="s">
        <v>13</v>
      </c>
      <c r="J8" s="73" t="s">
        <v>13</v>
      </c>
      <c r="K8" s="74"/>
      <c r="L8" s="76" t="s">
        <v>9</v>
      </c>
      <c r="M8" s="75" t="s">
        <v>8</v>
      </c>
      <c r="N8" s="34" t="s">
        <v>9</v>
      </c>
      <c r="O8" s="75" t="s">
        <v>8</v>
      </c>
      <c r="P8" s="34" t="s">
        <v>9</v>
      </c>
      <c r="Q8" s="74" t="s">
        <v>8</v>
      </c>
      <c r="R8" s="34" t="s">
        <v>9</v>
      </c>
    </row>
    <row r="9" spans="2:18" s="32" customFormat="1" ht="18.95" customHeight="1" thickBot="1" x14ac:dyDescent="0.2">
      <c r="B9" s="770">
        <v>1</v>
      </c>
      <c r="C9" s="507"/>
      <c r="D9" s="507"/>
      <c r="E9" s="507"/>
      <c r="F9" s="136"/>
      <c r="G9" s="138"/>
      <c r="H9" s="143" t="str">
        <f>IF(F9="","",IF(ISERROR(F9+G9),"",F9+G9))</f>
        <v/>
      </c>
      <c r="I9" s="144" t="str">
        <f>IF(H9="","",580000)</f>
        <v/>
      </c>
      <c r="J9" s="145" t="str">
        <f>IF(H9="","",MIN(H9,I9))</f>
        <v/>
      </c>
      <c r="K9" s="77" t="s">
        <v>14</v>
      </c>
      <c r="L9" s="36">
        <v>3960</v>
      </c>
      <c r="M9" s="78"/>
      <c r="N9" s="79"/>
      <c r="O9" s="80"/>
      <c r="P9" s="38"/>
      <c r="Q9" s="37"/>
      <c r="R9" s="38"/>
    </row>
    <row r="10" spans="2:18" s="32" customFormat="1" ht="18.95" customHeight="1" thickBot="1" x14ac:dyDescent="0.2">
      <c r="B10" s="770"/>
      <c r="C10" s="497"/>
      <c r="D10" s="497"/>
      <c r="E10" s="497"/>
      <c r="F10" s="136"/>
      <c r="G10" s="138"/>
      <c r="H10" s="143" t="str">
        <f>IF(F10="","",IF(ISERROR(F10+G10),"",F10+G10))</f>
        <v/>
      </c>
      <c r="I10" s="144" t="str">
        <f t="shared" ref="I10:I17" si="0">IF(H10="","",580000)</f>
        <v/>
      </c>
      <c r="J10" s="145" t="str">
        <f>IF(H10="","",MIN(H10,I10))</f>
        <v/>
      </c>
      <c r="K10" s="89" t="s">
        <v>236</v>
      </c>
      <c r="L10" s="45" t="s">
        <v>45</v>
      </c>
      <c r="M10" s="86"/>
      <c r="N10" s="87"/>
      <c r="O10" s="88"/>
      <c r="P10" s="44"/>
      <c r="Q10" s="43"/>
      <c r="R10" s="44"/>
    </row>
    <row r="11" spans="2:18" s="32" customFormat="1" ht="21.95" customHeight="1" thickBot="1" x14ac:dyDescent="0.2">
      <c r="B11" s="770"/>
      <c r="C11" s="497"/>
      <c r="D11" s="497"/>
      <c r="E11" s="497"/>
      <c r="F11" s="137"/>
      <c r="G11" s="139"/>
      <c r="H11" s="140"/>
      <c r="I11" s="414" t="str">
        <f t="shared" si="0"/>
        <v/>
      </c>
      <c r="J11" s="146"/>
      <c r="K11" s="503" t="s">
        <v>125</v>
      </c>
      <c r="L11" s="504"/>
      <c r="M11" s="90"/>
      <c r="N11" s="46"/>
      <c r="O11" s="90"/>
      <c r="P11" s="46"/>
      <c r="Q11" s="91"/>
      <c r="R11" s="46"/>
    </row>
    <row r="12" spans="2:18" s="32" customFormat="1" ht="18.95" customHeight="1" thickBot="1" x14ac:dyDescent="0.2">
      <c r="B12" s="769">
        <v>2</v>
      </c>
      <c r="C12" s="497"/>
      <c r="D12" s="497"/>
      <c r="E12" s="497"/>
      <c r="F12" s="147"/>
      <c r="G12" s="148"/>
      <c r="H12" s="149" t="str">
        <f>IF(F12="","",IF(ISERROR(F12+G12),"",F12+G12))</f>
        <v/>
      </c>
      <c r="I12" s="144" t="str">
        <f t="shared" si="0"/>
        <v/>
      </c>
      <c r="J12" s="152" t="str">
        <f>IF(H12="","",MIN(H12,I12))</f>
        <v/>
      </c>
      <c r="K12" s="92" t="s">
        <v>14</v>
      </c>
      <c r="L12" s="47">
        <v>3960</v>
      </c>
      <c r="M12" s="80"/>
      <c r="N12" s="38"/>
      <c r="O12" s="80"/>
      <c r="P12" s="38"/>
      <c r="Q12" s="37"/>
      <c r="R12" s="38"/>
    </row>
    <row r="13" spans="2:18" s="32" customFormat="1" ht="18.95" customHeight="1" thickBot="1" x14ac:dyDescent="0.2">
      <c r="B13" s="770"/>
      <c r="C13" s="497"/>
      <c r="D13" s="497"/>
      <c r="E13" s="497"/>
      <c r="F13" s="136"/>
      <c r="G13" s="138"/>
      <c r="H13" s="143" t="str">
        <f>IF(F13="","",IF(ISERROR(F13+G13),"",F13+G13))</f>
        <v/>
      </c>
      <c r="I13" s="144" t="str">
        <f t="shared" si="0"/>
        <v/>
      </c>
      <c r="J13" s="145" t="str">
        <f>IF(H13="","",MIN(H13,I13))</f>
        <v/>
      </c>
      <c r="K13" s="89" t="s">
        <v>236</v>
      </c>
      <c r="L13" s="50" t="s">
        <v>45</v>
      </c>
      <c r="M13" s="88"/>
      <c r="N13" s="44"/>
      <c r="O13" s="88"/>
      <c r="P13" s="44"/>
      <c r="Q13" s="43"/>
      <c r="R13" s="44"/>
    </row>
    <row r="14" spans="2:18" s="32" customFormat="1" ht="21.95" customHeight="1" thickBot="1" x14ac:dyDescent="0.2">
      <c r="B14" s="771"/>
      <c r="C14" s="497"/>
      <c r="D14" s="497"/>
      <c r="E14" s="497"/>
      <c r="F14" s="137"/>
      <c r="G14" s="139"/>
      <c r="H14" s="140"/>
      <c r="I14" s="414" t="str">
        <f t="shared" si="0"/>
        <v/>
      </c>
      <c r="J14" s="146"/>
      <c r="K14" s="503" t="s">
        <v>126</v>
      </c>
      <c r="L14" s="504"/>
      <c r="M14" s="90"/>
      <c r="N14" s="46"/>
      <c r="O14" s="90"/>
      <c r="P14" s="46"/>
      <c r="Q14" s="91"/>
      <c r="R14" s="46"/>
    </row>
    <row r="15" spans="2:18" s="32" customFormat="1" ht="18.95" customHeight="1" thickBot="1" x14ac:dyDescent="0.2">
      <c r="B15" s="770">
        <v>3</v>
      </c>
      <c r="C15" s="497"/>
      <c r="D15" s="497"/>
      <c r="E15" s="497"/>
      <c r="F15" s="147"/>
      <c r="G15" s="148"/>
      <c r="H15" s="149" t="str">
        <f>IF(F15="","",IF(ISERROR(F15+G15),"",F15+G15))</f>
        <v/>
      </c>
      <c r="I15" s="144" t="str">
        <f t="shared" si="0"/>
        <v/>
      </c>
      <c r="J15" s="152" t="str">
        <f>IF(H15="","",MIN(H15,I15))</f>
        <v/>
      </c>
      <c r="K15" s="95" t="s">
        <v>14</v>
      </c>
      <c r="L15" s="51">
        <v>3960</v>
      </c>
      <c r="M15" s="96"/>
      <c r="N15" s="97"/>
      <c r="O15" s="98"/>
      <c r="P15" s="53"/>
      <c r="Q15" s="52"/>
      <c r="R15" s="53"/>
    </row>
    <row r="16" spans="2:18" s="32" customFormat="1" ht="18.95" customHeight="1" thickBot="1" x14ac:dyDescent="0.2">
      <c r="B16" s="770"/>
      <c r="C16" s="497"/>
      <c r="D16" s="497"/>
      <c r="E16" s="497"/>
      <c r="F16" s="136"/>
      <c r="G16" s="138"/>
      <c r="H16" s="143" t="str">
        <f>IF(F16="","",IF(ISERROR(F16+G16),"",F16+G16))</f>
        <v/>
      </c>
      <c r="I16" s="144" t="str">
        <f t="shared" si="0"/>
        <v/>
      </c>
      <c r="J16" s="145" t="str">
        <f>IF(H16="","",MIN(H16,I16))</f>
        <v/>
      </c>
      <c r="K16" s="89" t="s">
        <v>236</v>
      </c>
      <c r="L16" s="50" t="s">
        <v>45</v>
      </c>
      <c r="M16" s="86"/>
      <c r="N16" s="87"/>
      <c r="O16" s="88"/>
      <c r="P16" s="44"/>
      <c r="Q16" s="43"/>
      <c r="R16" s="44"/>
    </row>
    <row r="17" spans="2:19" s="32" customFormat="1" ht="21.95" customHeight="1" thickBot="1" x14ac:dyDescent="0.2">
      <c r="B17" s="770"/>
      <c r="C17" s="497"/>
      <c r="D17" s="497"/>
      <c r="E17" s="497"/>
      <c r="F17" s="137"/>
      <c r="G17" s="139"/>
      <c r="H17" s="140"/>
      <c r="I17" s="144" t="str">
        <f t="shared" si="0"/>
        <v/>
      </c>
      <c r="J17" s="146"/>
      <c r="K17" s="503" t="s">
        <v>262</v>
      </c>
      <c r="L17" s="504"/>
      <c r="M17" s="90"/>
      <c r="N17" s="46"/>
      <c r="O17" s="90"/>
      <c r="P17" s="46"/>
      <c r="Q17" s="91"/>
      <c r="R17" s="46"/>
    </row>
    <row r="18" spans="2:19" s="32" customFormat="1" ht="18.95" customHeight="1" thickBot="1" x14ac:dyDescent="0.2">
      <c r="B18" s="498" t="s">
        <v>12</v>
      </c>
      <c r="C18" s="500"/>
      <c r="D18" s="500"/>
      <c r="E18" s="500"/>
      <c r="F18" s="501"/>
      <c r="G18" s="502"/>
      <c r="H18" s="505"/>
      <c r="I18" s="506"/>
      <c r="J18" s="506"/>
      <c r="K18" s="92" t="s">
        <v>14</v>
      </c>
      <c r="L18" s="47">
        <v>3960</v>
      </c>
      <c r="M18" s="80"/>
      <c r="N18" s="38"/>
      <c r="O18" s="80"/>
      <c r="P18" s="38"/>
      <c r="Q18" s="37"/>
      <c r="R18" s="38"/>
    </row>
    <row r="19" spans="2:19" s="32" customFormat="1" ht="18.95" customHeight="1" thickBot="1" x14ac:dyDescent="0.2">
      <c r="B19" s="496"/>
      <c r="C19" s="500"/>
      <c r="D19" s="500"/>
      <c r="E19" s="500"/>
      <c r="F19" s="501"/>
      <c r="G19" s="502"/>
      <c r="H19" s="505"/>
      <c r="I19" s="506"/>
      <c r="J19" s="506"/>
      <c r="K19" s="89" t="s">
        <v>236</v>
      </c>
      <c r="L19" s="50" t="s">
        <v>45</v>
      </c>
      <c r="M19" s="88"/>
      <c r="N19" s="44"/>
      <c r="O19" s="88"/>
      <c r="P19" s="44"/>
      <c r="Q19" s="43"/>
      <c r="R19" s="44"/>
    </row>
    <row r="20" spans="2:19" s="32" customFormat="1" ht="21.95" customHeight="1" thickBot="1" x14ac:dyDescent="0.2">
      <c r="B20" s="499"/>
      <c r="C20" s="500"/>
      <c r="D20" s="500"/>
      <c r="E20" s="500"/>
      <c r="F20" s="501"/>
      <c r="G20" s="502"/>
      <c r="H20" s="505"/>
      <c r="I20" s="506"/>
      <c r="J20" s="506"/>
      <c r="K20" s="503" t="s">
        <v>68</v>
      </c>
      <c r="L20" s="504"/>
      <c r="M20" s="90"/>
      <c r="N20" s="46"/>
      <c r="O20" s="90"/>
      <c r="P20" s="46"/>
      <c r="Q20" s="91"/>
      <c r="R20" s="46"/>
      <c r="S20" s="54"/>
    </row>
    <row r="21" spans="2:19" s="60" customFormat="1" ht="21.75" customHeight="1" x14ac:dyDescent="0.15">
      <c r="B21" s="55" t="s">
        <v>26</v>
      </c>
      <c r="C21" s="56"/>
      <c r="D21" s="56"/>
      <c r="E21" s="56"/>
      <c r="F21" s="57"/>
      <c r="G21" s="57"/>
      <c r="H21" s="57"/>
      <c r="I21" s="57"/>
      <c r="J21" s="57"/>
      <c r="K21" s="58"/>
      <c r="L21" s="58"/>
      <c r="M21" s="56"/>
      <c r="N21" s="59"/>
      <c r="O21" s="59"/>
      <c r="P21" s="59"/>
      <c r="Q21" s="59"/>
      <c r="R21" s="59"/>
    </row>
    <row r="22" spans="2:19" s="60" customFormat="1" ht="15" customHeight="1" x14ac:dyDescent="0.15">
      <c r="B22" s="62" t="s">
        <v>233</v>
      </c>
      <c r="C22" s="32"/>
    </row>
    <row r="23" spans="2:19" s="60" customFormat="1" ht="15" customHeight="1" x14ac:dyDescent="0.15">
      <c r="B23" s="62" t="s">
        <v>234</v>
      </c>
      <c r="C23" s="32"/>
    </row>
    <row r="24" spans="2:19" ht="15" customHeight="1" x14ac:dyDescent="0.15">
      <c r="B24" s="62" t="s">
        <v>235</v>
      </c>
      <c r="C24" s="32"/>
    </row>
    <row r="25" spans="2:19" ht="15" customHeight="1" x14ac:dyDescent="0.15">
      <c r="B25" s="62" t="s">
        <v>105</v>
      </c>
      <c r="C25" s="32"/>
    </row>
    <row r="26" spans="2:19" ht="15" hidden="1" customHeight="1" x14ac:dyDescent="0.15">
      <c r="B26" s="61" t="s">
        <v>1</v>
      </c>
      <c r="C26" s="32"/>
    </row>
    <row r="27" spans="2:19" ht="15" hidden="1" customHeight="1" x14ac:dyDescent="0.15">
      <c r="B27" s="61" t="s">
        <v>70</v>
      </c>
      <c r="C27" s="32"/>
    </row>
    <row r="28" spans="2:19" ht="15" hidden="1" customHeight="1" x14ac:dyDescent="0.15">
      <c r="B28" s="62" t="s">
        <v>2</v>
      </c>
      <c r="C28" s="32"/>
    </row>
    <row r="29" spans="2:19" ht="15" hidden="1" customHeight="1" x14ac:dyDescent="0.15">
      <c r="B29" s="61" t="s">
        <v>3</v>
      </c>
      <c r="C29" s="32"/>
    </row>
    <row r="30" spans="2:19" ht="18.75" hidden="1" customHeight="1" x14ac:dyDescent="0.15"/>
    <row r="31" spans="2:19" ht="18.75" hidden="1" customHeight="1" x14ac:dyDescent="0.15"/>
    <row r="32" spans="2:19" ht="18.75" hidden="1" customHeight="1" x14ac:dyDescent="0.15"/>
    <row r="33" ht="18.75" hidden="1" customHeight="1" x14ac:dyDescent="0.15"/>
    <row r="34" ht="18.75" hidden="1" customHeight="1" x14ac:dyDescent="0.15"/>
    <row r="35" ht="18.75" hidden="1" customHeight="1" x14ac:dyDescent="0.15"/>
    <row r="36" ht="18.75" hidden="1" customHeight="1" x14ac:dyDescent="0.15"/>
    <row r="37" ht="18.75" hidden="1" customHeight="1" x14ac:dyDescent="0.15"/>
    <row r="38" ht="18.75" hidden="1" customHeight="1" x14ac:dyDescent="0.15"/>
    <row r="39" ht="18.75" hidden="1" customHeight="1" x14ac:dyDescent="0.15"/>
    <row r="40" ht="18.75" hidden="1" customHeight="1" x14ac:dyDescent="0.15"/>
    <row r="41" ht="18.75" hidden="1" customHeight="1" x14ac:dyDescent="0.15"/>
    <row r="42" ht="18.75" hidden="1" customHeight="1" x14ac:dyDescent="0.15"/>
    <row r="43" ht="18.75" hidden="1" customHeight="1" x14ac:dyDescent="0.15"/>
    <row r="44" ht="18.75" hidden="1" customHeight="1" x14ac:dyDescent="0.15"/>
    <row r="45" ht="18.75" hidden="1" customHeight="1" x14ac:dyDescent="0.15"/>
    <row r="46" ht="18.75" hidden="1" customHeight="1" x14ac:dyDescent="0.15"/>
    <row r="47" ht="18.75" hidden="1" customHeight="1" x14ac:dyDescent="0.15"/>
    <row r="48" ht="18.75" hidden="1" customHeight="1" x14ac:dyDescent="0.15"/>
    <row r="49" ht="18.75" hidden="1" customHeight="1" x14ac:dyDescent="0.15"/>
    <row r="50" ht="18.75" hidden="1" customHeight="1" x14ac:dyDescent="0.15"/>
    <row r="51" ht="18.75" hidden="1" customHeight="1" x14ac:dyDescent="0.15"/>
    <row r="52" ht="18.75" hidden="1" customHeight="1" x14ac:dyDescent="0.15"/>
    <row r="53" ht="18.75" hidden="1" customHeight="1" x14ac:dyDescent="0.15"/>
    <row r="54" ht="18.75" hidden="1" customHeight="1" x14ac:dyDescent="0.15"/>
    <row r="55" ht="18.75" hidden="1" customHeight="1" x14ac:dyDescent="0.15"/>
    <row r="56" ht="18.75" hidden="1" customHeight="1" x14ac:dyDescent="0.15"/>
    <row r="57" ht="18.75" hidden="1" customHeight="1" x14ac:dyDescent="0.15"/>
    <row r="58" ht="18.75" hidden="1" customHeight="1" x14ac:dyDescent="0.15"/>
    <row r="59" ht="18.75" hidden="1" customHeight="1" x14ac:dyDescent="0.15"/>
    <row r="60" ht="18.75" hidden="1" customHeight="1" x14ac:dyDescent="0.15"/>
    <row r="61" ht="18.75" hidden="1" customHeight="1" x14ac:dyDescent="0.15"/>
    <row r="62" ht="18.75" hidden="1" customHeight="1" x14ac:dyDescent="0.15"/>
    <row r="63" ht="18.75" hidden="1" customHeight="1" x14ac:dyDescent="0.15"/>
    <row r="64" ht="18.75" hidden="1" customHeight="1" x14ac:dyDescent="0.15"/>
    <row r="65" ht="18.75" hidden="1" customHeight="1" x14ac:dyDescent="0.15"/>
    <row r="66" ht="18.75" hidden="1" customHeight="1" x14ac:dyDescent="0.15"/>
    <row r="67" ht="18.75" hidden="1" customHeight="1" x14ac:dyDescent="0.15"/>
    <row r="68" ht="18.75" hidden="1" customHeight="1" x14ac:dyDescent="0.15"/>
    <row r="69" ht="18.75" hidden="1" customHeight="1" x14ac:dyDescent="0.15"/>
    <row r="70" ht="18.75" hidden="1" customHeight="1" x14ac:dyDescent="0.15"/>
    <row r="71" ht="18.75" hidden="1" customHeight="1" x14ac:dyDescent="0.15"/>
    <row r="72" ht="18.75" hidden="1" customHeight="1" x14ac:dyDescent="0.15"/>
    <row r="73" ht="18.75" hidden="1" customHeight="1" x14ac:dyDescent="0.15"/>
    <row r="74" ht="18.75" hidden="1" customHeight="1" x14ac:dyDescent="0.15"/>
    <row r="75" ht="18.75" hidden="1" customHeight="1" x14ac:dyDescent="0.15"/>
    <row r="76" ht="18.75" hidden="1" customHeight="1" x14ac:dyDescent="0.15"/>
    <row r="77" ht="18.75" hidden="1" customHeight="1" x14ac:dyDescent="0.15"/>
    <row r="78" ht="18.75" hidden="1" customHeight="1" x14ac:dyDescent="0.15"/>
    <row r="79" ht="18.75" hidden="1" customHeight="1" x14ac:dyDescent="0.15"/>
    <row r="80" ht="18.75" hidden="1" customHeight="1" x14ac:dyDescent="0.15"/>
    <row r="81" ht="18.75" hidden="1" customHeight="1" x14ac:dyDescent="0.15"/>
    <row r="82" ht="18.75" hidden="1" customHeight="1" x14ac:dyDescent="0.15"/>
    <row r="83" ht="18.75" hidden="1" customHeight="1" x14ac:dyDescent="0.15"/>
    <row r="84" ht="18.75" hidden="1" customHeight="1" x14ac:dyDescent="0.15"/>
    <row r="85" ht="18.75" hidden="1" customHeight="1" x14ac:dyDescent="0.15"/>
    <row r="86" ht="18.75" hidden="1" customHeight="1" x14ac:dyDescent="0.15"/>
    <row r="87" ht="18.75" hidden="1" customHeight="1" x14ac:dyDescent="0.15"/>
    <row r="88" ht="18.75" hidden="1" customHeight="1" x14ac:dyDescent="0.15"/>
    <row r="89" ht="18.75" hidden="1" customHeight="1" x14ac:dyDescent="0.15"/>
    <row r="90" ht="18.75" hidden="1" customHeight="1" x14ac:dyDescent="0.15"/>
    <row r="91" hidden="1" x14ac:dyDescent="0.15"/>
    <row r="92" hidden="1" x14ac:dyDescent="0.15"/>
    <row r="93" hidden="1" x14ac:dyDescent="0.15"/>
    <row r="94" hidden="1" x14ac:dyDescent="0.15"/>
    <row r="95" hidden="1" x14ac:dyDescent="0.15"/>
    <row r="96" hidden="1" x14ac:dyDescent="0.15"/>
    <row r="97" hidden="1" x14ac:dyDescent="0.15"/>
    <row r="98" hidden="1" x14ac:dyDescent="0.15"/>
    <row r="99" hidden="1" x14ac:dyDescent="0.15"/>
    <row r="100" hidden="1" x14ac:dyDescent="0.15"/>
    <row r="101" hidden="1" x14ac:dyDescent="0.15"/>
    <row r="102" hidden="1" x14ac:dyDescent="0.15"/>
    <row r="103" hidden="1" x14ac:dyDescent="0.15"/>
    <row r="104" hidden="1" x14ac:dyDescent="0.15"/>
    <row r="105" hidden="1" x14ac:dyDescent="0.15"/>
    <row r="106" hidden="1" x14ac:dyDescent="0.15"/>
    <row r="107" hidden="1" x14ac:dyDescent="0.15"/>
    <row r="108" hidden="1" x14ac:dyDescent="0.15"/>
    <row r="109" hidden="1" x14ac:dyDescent="0.15"/>
    <row r="110" hidden="1" x14ac:dyDescent="0.15"/>
    <row r="111" hidden="1" x14ac:dyDescent="0.15"/>
    <row r="112" hidden="1" x14ac:dyDescent="0.15"/>
    <row r="113" hidden="1" x14ac:dyDescent="0.15"/>
    <row r="114" hidden="1" x14ac:dyDescent="0.15"/>
    <row r="115" hidden="1" x14ac:dyDescent="0.15"/>
    <row r="116" hidden="1" x14ac:dyDescent="0.15"/>
    <row r="117" hidden="1" x14ac:dyDescent="0.15"/>
    <row r="118" hidden="1" x14ac:dyDescent="0.15"/>
    <row r="119" hidden="1" x14ac:dyDescent="0.15"/>
    <row r="120" hidden="1" x14ac:dyDescent="0.15"/>
    <row r="121" hidden="1" x14ac:dyDescent="0.15"/>
    <row r="122" hidden="1" x14ac:dyDescent="0.15"/>
    <row r="123" hidden="1" x14ac:dyDescent="0.15"/>
    <row r="124" hidden="1" x14ac:dyDescent="0.15"/>
    <row r="125" hidden="1" x14ac:dyDescent="0.15"/>
    <row r="126" hidden="1" x14ac:dyDescent="0.15"/>
    <row r="127" hidden="1" x14ac:dyDescent="0.15"/>
    <row r="128" hidden="1" x14ac:dyDescent="0.15"/>
    <row r="129" hidden="1" x14ac:dyDescent="0.15"/>
  </sheetData>
  <mergeCells count="44">
    <mergeCell ref="G18:G20"/>
    <mergeCell ref="H18:H20"/>
    <mergeCell ref="I18:I20"/>
    <mergeCell ref="J18:J20"/>
    <mergeCell ref="K20:L20"/>
    <mergeCell ref="B15:B17"/>
    <mergeCell ref="C15:C17"/>
    <mergeCell ref="D15:D17"/>
    <mergeCell ref="E15:E17"/>
    <mergeCell ref="K17:L17"/>
    <mergeCell ref="B18:B20"/>
    <mergeCell ref="C18:C20"/>
    <mergeCell ref="D18:D20"/>
    <mergeCell ref="E18:E20"/>
    <mergeCell ref="F18:F20"/>
    <mergeCell ref="B9:B11"/>
    <mergeCell ref="C9:C11"/>
    <mergeCell ref="D9:D11"/>
    <mergeCell ref="E9:E11"/>
    <mergeCell ref="K11:L11"/>
    <mergeCell ref="B12:B14"/>
    <mergeCell ref="C12:C14"/>
    <mergeCell ref="D12:D14"/>
    <mergeCell ref="E12:E14"/>
    <mergeCell ref="K14:L14"/>
    <mergeCell ref="Q5:R5"/>
    <mergeCell ref="K6:K7"/>
    <mergeCell ref="L6:L7"/>
    <mergeCell ref="M6:M7"/>
    <mergeCell ref="N6:N7"/>
    <mergeCell ref="O6:O7"/>
    <mergeCell ref="P6:P7"/>
    <mergeCell ref="Q6:Q7"/>
    <mergeCell ref="R6:R7"/>
    <mergeCell ref="N2:P2"/>
    <mergeCell ref="N3:P3"/>
    <mergeCell ref="B5:B7"/>
    <mergeCell ref="C5:C6"/>
    <mergeCell ref="D5:E5"/>
    <mergeCell ref="H5:H6"/>
    <mergeCell ref="I5:I6"/>
    <mergeCell ref="J5:J6"/>
    <mergeCell ref="K5:N5"/>
    <mergeCell ref="O5:P5"/>
  </mergeCells>
  <phoneticPr fontId="2"/>
  <dataValidations count="1">
    <dataValidation type="whole" allowBlank="1" showInputMessage="1" showErrorMessage="1" sqref="C9:E17">
      <formula1>0</formula1>
      <formula2>999999</formula2>
    </dataValidation>
  </dataValidations>
  <pageMargins left="0.7" right="0.7" top="0.75" bottom="0.75" header="0.3" footer="0.3"/>
  <pageSetup paperSize="9" scale="68"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4.9989318521683403E-2"/>
    <pageSetUpPr fitToPage="1"/>
  </sheetPr>
  <dimension ref="B1:S129"/>
  <sheetViews>
    <sheetView showGridLines="0" zoomScale="75" zoomScaleNormal="75" zoomScaleSheetLayoutView="80" workbookViewId="0">
      <pane xSplit="2" ySplit="8" topLeftCell="C15" activePane="bottomRight" state="frozen"/>
      <selection activeCell="B21" sqref="B21:O24"/>
      <selection pane="topRight" activeCell="B21" sqref="B21:O24"/>
      <selection pane="bottomLeft" activeCell="B21" sqref="B21:O24"/>
      <selection pane="bottomRight" sqref="A1:R25"/>
    </sheetView>
  </sheetViews>
  <sheetFormatPr defaultColWidth="9.625" defaultRowHeight="14.25" x14ac:dyDescent="0.15"/>
  <cols>
    <col min="1" max="1" width="1.875" style="23" customWidth="1"/>
    <col min="2" max="2" width="6.875" style="23" customWidth="1"/>
    <col min="3" max="5" width="12.5" style="23" customWidth="1"/>
    <col min="6" max="7" width="12.25" style="23" customWidth="1"/>
    <col min="8" max="8" width="12.25" style="23" bestFit="1" customWidth="1"/>
    <col min="9" max="9" width="14.125" style="23" bestFit="1" customWidth="1"/>
    <col min="10" max="10" width="13.125" style="23" bestFit="1" customWidth="1"/>
    <col min="11" max="11" width="4.375" style="23" customWidth="1"/>
    <col min="12" max="12" width="10" style="23" customWidth="1"/>
    <col min="13" max="13" width="9.625" style="23" customWidth="1"/>
    <col min="14" max="14" width="15.625" style="23" customWidth="1"/>
    <col min="15" max="15" width="9.625" style="23" customWidth="1"/>
    <col min="16" max="16" width="15.625" style="23" customWidth="1"/>
    <col min="17" max="17" width="9.625" style="23" customWidth="1"/>
    <col min="18" max="18" width="15.625" style="23" customWidth="1"/>
    <col min="19" max="19" width="1.5" style="23" customWidth="1"/>
    <col min="20" max="20" width="5.625" style="23" customWidth="1"/>
    <col min="21" max="16384" width="9.625" style="23"/>
  </cols>
  <sheetData>
    <row r="1" spans="2:18" ht="24.75" customHeight="1" thickBot="1" x14ac:dyDescent="0.2">
      <c r="B1" s="22" t="s">
        <v>81</v>
      </c>
    </row>
    <row r="2" spans="2:18" ht="24.95" customHeight="1" x14ac:dyDescent="0.15">
      <c r="M2" s="24" t="s">
        <v>19</v>
      </c>
      <c r="N2" s="518"/>
      <c r="O2" s="519"/>
      <c r="P2" s="520"/>
      <c r="Q2" s="24" t="s">
        <v>20</v>
      </c>
      <c r="R2" s="25"/>
    </row>
    <row r="3" spans="2:18" ht="24.95" customHeight="1" thickBot="1" x14ac:dyDescent="0.2">
      <c r="B3" s="26"/>
      <c r="F3" s="27"/>
      <c r="G3" s="27"/>
      <c r="I3" s="27"/>
      <c r="M3" s="28" t="s">
        <v>17</v>
      </c>
      <c r="N3" s="521"/>
      <c r="O3" s="522"/>
      <c r="P3" s="523"/>
      <c r="Q3" s="28" t="s">
        <v>18</v>
      </c>
      <c r="R3" s="29"/>
    </row>
    <row r="4" spans="2:18" ht="21.75" customHeight="1" thickBot="1" x14ac:dyDescent="0.2">
      <c r="B4" s="30" t="s">
        <v>297</v>
      </c>
      <c r="F4" s="31"/>
      <c r="G4" s="31"/>
      <c r="H4" s="31"/>
      <c r="I4" s="31"/>
    </row>
    <row r="5" spans="2:18" s="32" customFormat="1" ht="18.75" customHeight="1" thickBot="1" x14ac:dyDescent="0.2">
      <c r="B5" s="524" t="s">
        <v>79</v>
      </c>
      <c r="C5" s="527" t="s">
        <v>205</v>
      </c>
      <c r="D5" s="516"/>
      <c r="E5" s="517"/>
      <c r="F5" s="63"/>
      <c r="G5" s="64"/>
      <c r="H5" s="529" t="s">
        <v>100</v>
      </c>
      <c r="I5" s="531" t="s">
        <v>209</v>
      </c>
      <c r="J5" s="531" t="s">
        <v>101</v>
      </c>
      <c r="K5" s="508" t="s">
        <v>77</v>
      </c>
      <c r="L5" s="533"/>
      <c r="M5" s="533"/>
      <c r="N5" s="534"/>
      <c r="O5" s="508" t="s">
        <v>75</v>
      </c>
      <c r="P5" s="509"/>
      <c r="Q5" s="508" t="s">
        <v>208</v>
      </c>
      <c r="R5" s="509"/>
    </row>
    <row r="6" spans="2:18" s="32" customFormat="1" ht="30" customHeight="1" x14ac:dyDescent="0.15">
      <c r="B6" s="525"/>
      <c r="C6" s="528"/>
      <c r="D6" s="412" t="s">
        <v>199</v>
      </c>
      <c r="E6" s="412" t="s">
        <v>200</v>
      </c>
      <c r="F6" s="65" t="s">
        <v>64</v>
      </c>
      <c r="G6" s="66" t="s">
        <v>69</v>
      </c>
      <c r="H6" s="530"/>
      <c r="I6" s="528"/>
      <c r="J6" s="532"/>
      <c r="K6" s="510" t="s">
        <v>10</v>
      </c>
      <c r="L6" s="512" t="s">
        <v>44</v>
      </c>
      <c r="M6" s="512" t="s">
        <v>43</v>
      </c>
      <c r="N6" s="514" t="s">
        <v>76</v>
      </c>
      <c r="O6" s="510" t="s">
        <v>43</v>
      </c>
      <c r="P6" s="514" t="s">
        <v>76</v>
      </c>
      <c r="Q6" s="510" t="s">
        <v>43</v>
      </c>
      <c r="R6" s="514" t="s">
        <v>76</v>
      </c>
    </row>
    <row r="7" spans="2:18" s="33" customFormat="1" ht="18.75" customHeight="1" thickBot="1" x14ac:dyDescent="0.2">
      <c r="B7" s="526"/>
      <c r="C7" s="67" t="s">
        <v>72</v>
      </c>
      <c r="D7" s="67" t="s">
        <v>202</v>
      </c>
      <c r="E7" s="67" t="s">
        <v>203</v>
      </c>
      <c r="F7" s="68" t="s">
        <v>61</v>
      </c>
      <c r="G7" s="69" t="s">
        <v>22</v>
      </c>
      <c r="H7" s="70" t="s">
        <v>23</v>
      </c>
      <c r="I7" s="67" t="s">
        <v>24</v>
      </c>
      <c r="J7" s="71" t="s">
        <v>62</v>
      </c>
      <c r="K7" s="511"/>
      <c r="L7" s="513"/>
      <c r="M7" s="513"/>
      <c r="N7" s="515"/>
      <c r="O7" s="511"/>
      <c r="P7" s="515"/>
      <c r="Q7" s="511"/>
      <c r="R7" s="515"/>
    </row>
    <row r="8" spans="2:18" s="35" customFormat="1" ht="15" customHeight="1" x14ac:dyDescent="0.15">
      <c r="B8" s="72"/>
      <c r="C8" s="73" t="s">
        <v>8</v>
      </c>
      <c r="D8" s="73" t="s">
        <v>8</v>
      </c>
      <c r="E8" s="73" t="s">
        <v>8</v>
      </c>
      <c r="F8" s="74" t="s">
        <v>13</v>
      </c>
      <c r="G8" s="75" t="s">
        <v>13</v>
      </c>
      <c r="H8" s="34" t="s">
        <v>13</v>
      </c>
      <c r="I8" s="73" t="s">
        <v>13</v>
      </c>
      <c r="J8" s="73" t="s">
        <v>13</v>
      </c>
      <c r="K8" s="74"/>
      <c r="L8" s="76" t="s">
        <v>9</v>
      </c>
      <c r="M8" s="75" t="s">
        <v>8</v>
      </c>
      <c r="N8" s="34" t="s">
        <v>9</v>
      </c>
      <c r="O8" s="75" t="s">
        <v>8</v>
      </c>
      <c r="P8" s="34" t="s">
        <v>9</v>
      </c>
      <c r="Q8" s="74" t="s">
        <v>8</v>
      </c>
      <c r="R8" s="34" t="s">
        <v>9</v>
      </c>
    </row>
    <row r="9" spans="2:18" s="32" customFormat="1" ht="18.95" customHeight="1" thickBot="1" x14ac:dyDescent="0.2">
      <c r="B9" s="770">
        <v>1</v>
      </c>
      <c r="C9" s="507"/>
      <c r="D9" s="507"/>
      <c r="E9" s="507"/>
      <c r="F9" s="136"/>
      <c r="G9" s="138"/>
      <c r="H9" s="143" t="str">
        <f>IF(F9="","",IF(ISERROR(F9+G9),"",F9+G9))</f>
        <v/>
      </c>
      <c r="I9" s="144" t="str">
        <f>IF(H9="","",580000)</f>
        <v/>
      </c>
      <c r="J9" s="145" t="str">
        <f>IF(H9="","",MIN(H9,I9))</f>
        <v/>
      </c>
      <c r="K9" s="77" t="s">
        <v>14</v>
      </c>
      <c r="L9" s="36">
        <v>3960</v>
      </c>
      <c r="M9" s="78"/>
      <c r="N9" s="79"/>
      <c r="O9" s="80"/>
      <c r="P9" s="38"/>
      <c r="Q9" s="37"/>
      <c r="R9" s="38"/>
    </row>
    <row r="10" spans="2:18" s="32" customFormat="1" ht="18.95" customHeight="1" thickBot="1" x14ac:dyDescent="0.2">
      <c r="B10" s="770"/>
      <c r="C10" s="497"/>
      <c r="D10" s="497"/>
      <c r="E10" s="497"/>
      <c r="F10" s="136"/>
      <c r="G10" s="138"/>
      <c r="H10" s="143" t="str">
        <f>IF(F10="","",IF(ISERROR(F10+G10),"",F10+G10))</f>
        <v/>
      </c>
      <c r="I10" s="144" t="str">
        <f t="shared" ref="I10:I17" si="0">IF(H10="","",580000)</f>
        <v/>
      </c>
      <c r="J10" s="145" t="str">
        <f>IF(H10="","",MIN(H10,I10))</f>
        <v/>
      </c>
      <c r="K10" s="89" t="s">
        <v>236</v>
      </c>
      <c r="L10" s="45" t="s">
        <v>45</v>
      </c>
      <c r="M10" s="86"/>
      <c r="N10" s="87"/>
      <c r="O10" s="88"/>
      <c r="P10" s="44"/>
      <c r="Q10" s="43"/>
      <c r="R10" s="44"/>
    </row>
    <row r="11" spans="2:18" s="32" customFormat="1" ht="21.95" customHeight="1" thickBot="1" x14ac:dyDescent="0.2">
      <c r="B11" s="770"/>
      <c r="C11" s="497"/>
      <c r="D11" s="497"/>
      <c r="E11" s="497"/>
      <c r="F11" s="137"/>
      <c r="G11" s="139"/>
      <c r="H11" s="140"/>
      <c r="I11" s="414" t="str">
        <f t="shared" si="0"/>
        <v/>
      </c>
      <c r="J11" s="146"/>
      <c r="K11" s="503" t="s">
        <v>125</v>
      </c>
      <c r="L11" s="504"/>
      <c r="M11" s="90"/>
      <c r="N11" s="46"/>
      <c r="O11" s="90"/>
      <c r="P11" s="46"/>
      <c r="Q11" s="91"/>
      <c r="R11" s="46"/>
    </row>
    <row r="12" spans="2:18" s="32" customFormat="1" ht="18.95" customHeight="1" thickBot="1" x14ac:dyDescent="0.2">
      <c r="B12" s="769">
        <v>2</v>
      </c>
      <c r="C12" s="497"/>
      <c r="D12" s="497"/>
      <c r="E12" s="497"/>
      <c r="F12" s="147"/>
      <c r="G12" s="148"/>
      <c r="H12" s="149" t="str">
        <f>IF(F12="","",IF(ISERROR(F12+G12),"",F12+G12))</f>
        <v/>
      </c>
      <c r="I12" s="144" t="str">
        <f t="shared" si="0"/>
        <v/>
      </c>
      <c r="J12" s="152" t="str">
        <f>IF(H12="","",MIN(H12,I12))</f>
        <v/>
      </c>
      <c r="K12" s="92" t="s">
        <v>14</v>
      </c>
      <c r="L12" s="47">
        <v>3960</v>
      </c>
      <c r="M12" s="80"/>
      <c r="N12" s="38"/>
      <c r="O12" s="80"/>
      <c r="P12" s="38"/>
      <c r="Q12" s="37"/>
      <c r="R12" s="38"/>
    </row>
    <row r="13" spans="2:18" s="32" customFormat="1" ht="18.95" customHeight="1" thickBot="1" x14ac:dyDescent="0.2">
      <c r="B13" s="770"/>
      <c r="C13" s="497"/>
      <c r="D13" s="497"/>
      <c r="E13" s="497"/>
      <c r="F13" s="136"/>
      <c r="G13" s="138"/>
      <c r="H13" s="143" t="str">
        <f>IF(F13="","",IF(ISERROR(F13+G13),"",F13+G13))</f>
        <v/>
      </c>
      <c r="I13" s="144" t="str">
        <f t="shared" si="0"/>
        <v/>
      </c>
      <c r="J13" s="145" t="str">
        <f>IF(H13="","",MIN(H13,I13))</f>
        <v/>
      </c>
      <c r="K13" s="89" t="s">
        <v>236</v>
      </c>
      <c r="L13" s="50" t="s">
        <v>45</v>
      </c>
      <c r="M13" s="88"/>
      <c r="N13" s="44"/>
      <c r="O13" s="88"/>
      <c r="P13" s="44"/>
      <c r="Q13" s="43"/>
      <c r="R13" s="44"/>
    </row>
    <row r="14" spans="2:18" s="32" customFormat="1" ht="21.95" customHeight="1" thickBot="1" x14ac:dyDescent="0.2">
      <c r="B14" s="771"/>
      <c r="C14" s="497"/>
      <c r="D14" s="497"/>
      <c r="E14" s="497"/>
      <c r="F14" s="137"/>
      <c r="G14" s="139"/>
      <c r="H14" s="140"/>
      <c r="I14" s="414" t="str">
        <f t="shared" si="0"/>
        <v/>
      </c>
      <c r="J14" s="146"/>
      <c r="K14" s="503" t="s">
        <v>126</v>
      </c>
      <c r="L14" s="504"/>
      <c r="M14" s="90"/>
      <c r="N14" s="46"/>
      <c r="O14" s="90"/>
      <c r="P14" s="46"/>
      <c r="Q14" s="91"/>
      <c r="R14" s="46"/>
    </row>
    <row r="15" spans="2:18" s="32" customFormat="1" ht="18.95" customHeight="1" thickBot="1" x14ac:dyDescent="0.2">
      <c r="B15" s="770">
        <v>3</v>
      </c>
      <c r="C15" s="497"/>
      <c r="D15" s="497"/>
      <c r="E15" s="497"/>
      <c r="F15" s="147"/>
      <c r="G15" s="148"/>
      <c r="H15" s="149" t="str">
        <f>IF(F15="","",IF(ISERROR(F15+G15),"",F15+G15))</f>
        <v/>
      </c>
      <c r="I15" s="144" t="str">
        <f t="shared" si="0"/>
        <v/>
      </c>
      <c r="J15" s="152" t="str">
        <f>IF(H15="","",MIN(H15,I15))</f>
        <v/>
      </c>
      <c r="K15" s="95" t="s">
        <v>14</v>
      </c>
      <c r="L15" s="51">
        <v>3960</v>
      </c>
      <c r="M15" s="96"/>
      <c r="N15" s="97"/>
      <c r="O15" s="98"/>
      <c r="P15" s="53"/>
      <c r="Q15" s="52"/>
      <c r="R15" s="53"/>
    </row>
    <row r="16" spans="2:18" s="32" customFormat="1" ht="18.95" customHeight="1" thickBot="1" x14ac:dyDescent="0.2">
      <c r="B16" s="770"/>
      <c r="C16" s="497"/>
      <c r="D16" s="497"/>
      <c r="E16" s="497"/>
      <c r="F16" s="136"/>
      <c r="G16" s="138"/>
      <c r="H16" s="143" t="str">
        <f>IF(F16="","",IF(ISERROR(F16+G16),"",F16+G16))</f>
        <v/>
      </c>
      <c r="I16" s="144" t="str">
        <f t="shared" si="0"/>
        <v/>
      </c>
      <c r="J16" s="145" t="str">
        <f>IF(H16="","",MIN(H16,I16))</f>
        <v/>
      </c>
      <c r="K16" s="89" t="s">
        <v>236</v>
      </c>
      <c r="L16" s="50" t="s">
        <v>45</v>
      </c>
      <c r="M16" s="86"/>
      <c r="N16" s="87"/>
      <c r="O16" s="88"/>
      <c r="P16" s="44"/>
      <c r="Q16" s="43"/>
      <c r="R16" s="44"/>
    </row>
    <row r="17" spans="2:19" s="32" customFormat="1" ht="21.95" customHeight="1" thickBot="1" x14ac:dyDescent="0.2">
      <c r="B17" s="770"/>
      <c r="C17" s="497"/>
      <c r="D17" s="497"/>
      <c r="E17" s="497"/>
      <c r="F17" s="137"/>
      <c r="G17" s="139"/>
      <c r="H17" s="140"/>
      <c r="I17" s="144" t="str">
        <f t="shared" si="0"/>
        <v/>
      </c>
      <c r="J17" s="146"/>
      <c r="K17" s="503" t="s">
        <v>262</v>
      </c>
      <c r="L17" s="504"/>
      <c r="M17" s="90"/>
      <c r="N17" s="46"/>
      <c r="O17" s="90"/>
      <c r="P17" s="46"/>
      <c r="Q17" s="91"/>
      <c r="R17" s="46"/>
    </row>
    <row r="18" spans="2:19" s="32" customFormat="1" ht="18.95" customHeight="1" thickBot="1" x14ac:dyDescent="0.2">
      <c r="B18" s="498" t="s">
        <v>12</v>
      </c>
      <c r="C18" s="500"/>
      <c r="D18" s="500"/>
      <c r="E18" s="500"/>
      <c r="F18" s="501"/>
      <c r="G18" s="502"/>
      <c r="H18" s="505"/>
      <c r="I18" s="506"/>
      <c r="J18" s="506"/>
      <c r="K18" s="92" t="s">
        <v>14</v>
      </c>
      <c r="L18" s="47">
        <v>3960</v>
      </c>
      <c r="M18" s="80"/>
      <c r="N18" s="38"/>
      <c r="O18" s="80"/>
      <c r="P18" s="38"/>
      <c r="Q18" s="37"/>
      <c r="R18" s="38"/>
    </row>
    <row r="19" spans="2:19" s="32" customFormat="1" ht="18.95" customHeight="1" thickBot="1" x14ac:dyDescent="0.2">
      <c r="B19" s="496"/>
      <c r="C19" s="500"/>
      <c r="D19" s="500"/>
      <c r="E19" s="500"/>
      <c r="F19" s="501"/>
      <c r="G19" s="502"/>
      <c r="H19" s="505"/>
      <c r="I19" s="506"/>
      <c r="J19" s="506"/>
      <c r="K19" s="89" t="s">
        <v>236</v>
      </c>
      <c r="L19" s="50" t="s">
        <v>45</v>
      </c>
      <c r="M19" s="88"/>
      <c r="N19" s="44"/>
      <c r="O19" s="88"/>
      <c r="P19" s="44"/>
      <c r="Q19" s="43"/>
      <c r="R19" s="44"/>
    </row>
    <row r="20" spans="2:19" s="32" customFormat="1" ht="21.95" customHeight="1" thickBot="1" x14ac:dyDescent="0.2">
      <c r="B20" s="499"/>
      <c r="C20" s="500"/>
      <c r="D20" s="500"/>
      <c r="E20" s="500"/>
      <c r="F20" s="501"/>
      <c r="G20" s="502"/>
      <c r="H20" s="505"/>
      <c r="I20" s="506"/>
      <c r="J20" s="506"/>
      <c r="K20" s="503" t="s">
        <v>68</v>
      </c>
      <c r="L20" s="504"/>
      <c r="M20" s="90"/>
      <c r="N20" s="46"/>
      <c r="O20" s="90"/>
      <c r="P20" s="46"/>
      <c r="Q20" s="91"/>
      <c r="R20" s="46"/>
      <c r="S20" s="54"/>
    </row>
    <row r="21" spans="2:19" s="60" customFormat="1" ht="21.75" customHeight="1" x14ac:dyDescent="0.15">
      <c r="B21" s="55" t="s">
        <v>26</v>
      </c>
      <c r="C21" s="56"/>
      <c r="D21" s="56"/>
      <c r="E21" s="56"/>
      <c r="F21" s="57"/>
      <c r="G21" s="57"/>
      <c r="H21" s="57"/>
      <c r="I21" s="57"/>
      <c r="J21" s="57"/>
      <c r="K21" s="58"/>
      <c r="L21" s="58"/>
      <c r="M21" s="56"/>
      <c r="N21" s="59"/>
      <c r="O21" s="59"/>
      <c r="P21" s="59"/>
      <c r="Q21" s="59"/>
      <c r="R21" s="59"/>
    </row>
    <row r="22" spans="2:19" s="60" customFormat="1" ht="15" customHeight="1" x14ac:dyDescent="0.15">
      <c r="B22" s="62" t="s">
        <v>233</v>
      </c>
      <c r="C22" s="32"/>
    </row>
    <row r="23" spans="2:19" s="60" customFormat="1" ht="15" customHeight="1" x14ac:dyDescent="0.15">
      <c r="B23" s="62" t="s">
        <v>234</v>
      </c>
      <c r="C23" s="32"/>
    </row>
    <row r="24" spans="2:19" ht="15" customHeight="1" x14ac:dyDescent="0.15">
      <c r="B24" s="62" t="s">
        <v>235</v>
      </c>
      <c r="C24" s="32"/>
    </row>
    <row r="25" spans="2:19" ht="15" customHeight="1" x14ac:dyDescent="0.15">
      <c r="B25" s="62" t="s">
        <v>105</v>
      </c>
      <c r="C25" s="32"/>
    </row>
    <row r="26" spans="2:19" ht="15" hidden="1" customHeight="1" x14ac:dyDescent="0.15">
      <c r="B26" s="61" t="s">
        <v>1</v>
      </c>
      <c r="C26" s="32"/>
    </row>
    <row r="27" spans="2:19" ht="15" hidden="1" customHeight="1" x14ac:dyDescent="0.15">
      <c r="B27" s="61" t="s">
        <v>70</v>
      </c>
      <c r="C27" s="32"/>
    </row>
    <row r="28" spans="2:19" ht="15" hidden="1" customHeight="1" x14ac:dyDescent="0.15">
      <c r="B28" s="62" t="s">
        <v>2</v>
      </c>
      <c r="C28" s="32"/>
    </row>
    <row r="29" spans="2:19" ht="15" hidden="1" customHeight="1" x14ac:dyDescent="0.15">
      <c r="B29" s="61" t="s">
        <v>3</v>
      </c>
      <c r="C29" s="32"/>
    </row>
    <row r="30" spans="2:19" ht="18.75" hidden="1" customHeight="1" x14ac:dyDescent="0.15"/>
    <row r="31" spans="2:19" ht="18.75" hidden="1" customHeight="1" x14ac:dyDescent="0.15"/>
    <row r="32" spans="2:19" ht="18.75" hidden="1" customHeight="1" x14ac:dyDescent="0.15"/>
    <row r="33" ht="18.75" hidden="1" customHeight="1" x14ac:dyDescent="0.15"/>
    <row r="34" ht="18.75" hidden="1" customHeight="1" x14ac:dyDescent="0.15"/>
    <row r="35" ht="18.75" hidden="1" customHeight="1" x14ac:dyDescent="0.15"/>
    <row r="36" ht="18.75" hidden="1" customHeight="1" x14ac:dyDescent="0.15"/>
    <row r="37" ht="18.75" hidden="1" customHeight="1" x14ac:dyDescent="0.15"/>
    <row r="38" ht="18.75" hidden="1" customHeight="1" x14ac:dyDescent="0.15"/>
    <row r="39" ht="18.75" hidden="1" customHeight="1" x14ac:dyDescent="0.15"/>
    <row r="40" ht="18.75" hidden="1" customHeight="1" x14ac:dyDescent="0.15"/>
    <row r="41" ht="18.75" hidden="1" customHeight="1" x14ac:dyDescent="0.15"/>
    <row r="42" ht="18.75" hidden="1" customHeight="1" x14ac:dyDescent="0.15"/>
    <row r="43" ht="18.75" hidden="1" customHeight="1" x14ac:dyDescent="0.15"/>
    <row r="44" ht="18.75" hidden="1" customHeight="1" x14ac:dyDescent="0.15"/>
    <row r="45" ht="18.75" hidden="1" customHeight="1" x14ac:dyDescent="0.15"/>
    <row r="46" ht="18.75" hidden="1" customHeight="1" x14ac:dyDescent="0.15"/>
    <row r="47" ht="18.75" hidden="1" customHeight="1" x14ac:dyDescent="0.15"/>
    <row r="48" ht="18.75" hidden="1" customHeight="1" x14ac:dyDescent="0.15"/>
    <row r="49" ht="18.75" hidden="1" customHeight="1" x14ac:dyDescent="0.15"/>
    <row r="50" ht="18.75" hidden="1" customHeight="1" x14ac:dyDescent="0.15"/>
    <row r="51" ht="18.75" hidden="1" customHeight="1" x14ac:dyDescent="0.15"/>
    <row r="52" ht="18.75" hidden="1" customHeight="1" x14ac:dyDescent="0.15"/>
    <row r="53" ht="18.75" hidden="1" customHeight="1" x14ac:dyDescent="0.15"/>
    <row r="54" ht="18.75" hidden="1" customHeight="1" x14ac:dyDescent="0.15"/>
    <row r="55" ht="18.75" hidden="1" customHeight="1" x14ac:dyDescent="0.15"/>
    <row r="56" ht="18.75" hidden="1" customHeight="1" x14ac:dyDescent="0.15"/>
    <row r="57" ht="18.75" hidden="1" customHeight="1" x14ac:dyDescent="0.15"/>
    <row r="58" ht="18.75" hidden="1" customHeight="1" x14ac:dyDescent="0.15"/>
    <row r="59" ht="18.75" hidden="1" customHeight="1" x14ac:dyDescent="0.15"/>
    <row r="60" ht="18.75" hidden="1" customHeight="1" x14ac:dyDescent="0.15"/>
    <row r="61" ht="18.75" hidden="1" customHeight="1" x14ac:dyDescent="0.15"/>
    <row r="62" ht="18.75" hidden="1" customHeight="1" x14ac:dyDescent="0.15"/>
    <row r="63" ht="18.75" hidden="1" customHeight="1" x14ac:dyDescent="0.15"/>
    <row r="64" ht="18.75" hidden="1" customHeight="1" x14ac:dyDescent="0.15"/>
    <row r="65" ht="18.75" hidden="1" customHeight="1" x14ac:dyDescent="0.15"/>
    <row r="66" ht="18.75" hidden="1" customHeight="1" x14ac:dyDescent="0.15"/>
    <row r="67" ht="18.75" hidden="1" customHeight="1" x14ac:dyDescent="0.15"/>
    <row r="68" ht="18.75" hidden="1" customHeight="1" x14ac:dyDescent="0.15"/>
    <row r="69" ht="18.75" hidden="1" customHeight="1" x14ac:dyDescent="0.15"/>
    <row r="70" ht="18.75" hidden="1" customHeight="1" x14ac:dyDescent="0.15"/>
    <row r="71" ht="18.75" hidden="1" customHeight="1" x14ac:dyDescent="0.15"/>
    <row r="72" ht="18.75" hidden="1" customHeight="1" x14ac:dyDescent="0.15"/>
    <row r="73" ht="18.75" hidden="1" customHeight="1" x14ac:dyDescent="0.15"/>
    <row r="74" ht="18.75" hidden="1" customHeight="1" x14ac:dyDescent="0.15"/>
    <row r="75" ht="18.75" hidden="1" customHeight="1" x14ac:dyDescent="0.15"/>
    <row r="76" ht="18.75" hidden="1" customHeight="1" x14ac:dyDescent="0.15"/>
    <row r="77" ht="18.75" hidden="1" customHeight="1" x14ac:dyDescent="0.15"/>
    <row r="78" ht="18.75" hidden="1" customHeight="1" x14ac:dyDescent="0.15"/>
    <row r="79" ht="18.75" hidden="1" customHeight="1" x14ac:dyDescent="0.15"/>
    <row r="80" ht="18.75" hidden="1" customHeight="1" x14ac:dyDescent="0.15"/>
    <row r="81" ht="18.75" hidden="1" customHeight="1" x14ac:dyDescent="0.15"/>
    <row r="82" ht="18.75" hidden="1" customHeight="1" x14ac:dyDescent="0.15"/>
    <row r="83" ht="18.75" hidden="1" customHeight="1" x14ac:dyDescent="0.15"/>
    <row r="84" ht="18.75" hidden="1" customHeight="1" x14ac:dyDescent="0.15"/>
    <row r="85" ht="18.75" hidden="1" customHeight="1" x14ac:dyDescent="0.15"/>
    <row r="86" ht="18.75" hidden="1" customHeight="1" x14ac:dyDescent="0.15"/>
    <row r="87" ht="18.75" hidden="1" customHeight="1" x14ac:dyDescent="0.15"/>
    <row r="88" ht="18.75" hidden="1" customHeight="1" x14ac:dyDescent="0.15"/>
    <row r="89" ht="18.75" hidden="1" customHeight="1" x14ac:dyDescent="0.15"/>
    <row r="90" ht="18.75" hidden="1" customHeight="1" x14ac:dyDescent="0.15"/>
    <row r="91" hidden="1" x14ac:dyDescent="0.15"/>
    <row r="92" hidden="1" x14ac:dyDescent="0.15"/>
    <row r="93" hidden="1" x14ac:dyDescent="0.15"/>
    <row r="94" hidden="1" x14ac:dyDescent="0.15"/>
    <row r="95" hidden="1" x14ac:dyDescent="0.15"/>
    <row r="96" hidden="1" x14ac:dyDescent="0.15"/>
    <row r="97" hidden="1" x14ac:dyDescent="0.15"/>
    <row r="98" hidden="1" x14ac:dyDescent="0.15"/>
    <row r="99" hidden="1" x14ac:dyDescent="0.15"/>
    <row r="100" hidden="1" x14ac:dyDescent="0.15"/>
    <row r="101" hidden="1" x14ac:dyDescent="0.15"/>
    <row r="102" hidden="1" x14ac:dyDescent="0.15"/>
    <row r="103" hidden="1" x14ac:dyDescent="0.15"/>
    <row r="104" hidden="1" x14ac:dyDescent="0.15"/>
    <row r="105" hidden="1" x14ac:dyDescent="0.15"/>
    <row r="106" hidden="1" x14ac:dyDescent="0.15"/>
    <row r="107" hidden="1" x14ac:dyDescent="0.15"/>
    <row r="108" hidden="1" x14ac:dyDescent="0.15"/>
    <row r="109" hidden="1" x14ac:dyDescent="0.15"/>
    <row r="110" hidden="1" x14ac:dyDescent="0.15"/>
    <row r="111" hidden="1" x14ac:dyDescent="0.15"/>
    <row r="112" hidden="1" x14ac:dyDescent="0.15"/>
    <row r="113" hidden="1" x14ac:dyDescent="0.15"/>
    <row r="114" hidden="1" x14ac:dyDescent="0.15"/>
    <row r="115" hidden="1" x14ac:dyDescent="0.15"/>
    <row r="116" hidden="1" x14ac:dyDescent="0.15"/>
    <row r="117" hidden="1" x14ac:dyDescent="0.15"/>
    <row r="118" hidden="1" x14ac:dyDescent="0.15"/>
    <row r="119" hidden="1" x14ac:dyDescent="0.15"/>
    <row r="120" hidden="1" x14ac:dyDescent="0.15"/>
    <row r="121" hidden="1" x14ac:dyDescent="0.15"/>
    <row r="122" hidden="1" x14ac:dyDescent="0.15"/>
    <row r="123" hidden="1" x14ac:dyDescent="0.15"/>
    <row r="124" hidden="1" x14ac:dyDescent="0.15"/>
    <row r="125" hidden="1" x14ac:dyDescent="0.15"/>
    <row r="126" hidden="1" x14ac:dyDescent="0.15"/>
    <row r="127" hidden="1" x14ac:dyDescent="0.15"/>
    <row r="128" hidden="1" x14ac:dyDescent="0.15"/>
    <row r="129" hidden="1" x14ac:dyDescent="0.15"/>
  </sheetData>
  <mergeCells count="44">
    <mergeCell ref="G18:G20"/>
    <mergeCell ref="H18:H20"/>
    <mergeCell ref="I18:I20"/>
    <mergeCell ref="J18:J20"/>
    <mergeCell ref="K20:L20"/>
    <mergeCell ref="B15:B17"/>
    <mergeCell ref="C15:C17"/>
    <mergeCell ref="D15:D17"/>
    <mergeCell ref="E15:E17"/>
    <mergeCell ref="K17:L17"/>
    <mergeCell ref="B18:B20"/>
    <mergeCell ref="C18:C20"/>
    <mergeCell ref="D18:D20"/>
    <mergeCell ref="E18:E20"/>
    <mergeCell ref="F18:F20"/>
    <mergeCell ref="B9:B11"/>
    <mergeCell ref="C9:C11"/>
    <mergeCell ref="D9:D11"/>
    <mergeCell ref="E9:E11"/>
    <mergeCell ref="K11:L11"/>
    <mergeCell ref="B12:B14"/>
    <mergeCell ref="C12:C14"/>
    <mergeCell ref="D12:D14"/>
    <mergeCell ref="E12:E14"/>
    <mergeCell ref="K14:L14"/>
    <mergeCell ref="Q5:R5"/>
    <mergeCell ref="K6:K7"/>
    <mergeCell ref="L6:L7"/>
    <mergeCell ref="M6:M7"/>
    <mergeCell ref="N6:N7"/>
    <mergeCell ref="O6:O7"/>
    <mergeCell ref="P6:P7"/>
    <mergeCell ref="Q6:Q7"/>
    <mergeCell ref="R6:R7"/>
    <mergeCell ref="N2:P2"/>
    <mergeCell ref="N3:P3"/>
    <mergeCell ref="B5:B7"/>
    <mergeCell ref="C5:C6"/>
    <mergeCell ref="D5:E5"/>
    <mergeCell ref="H5:H6"/>
    <mergeCell ref="I5:I6"/>
    <mergeCell ref="J5:J6"/>
    <mergeCell ref="K5:N5"/>
    <mergeCell ref="O5:P5"/>
  </mergeCells>
  <phoneticPr fontId="2"/>
  <dataValidations count="1">
    <dataValidation type="whole" allowBlank="1" showInputMessage="1" showErrorMessage="1" sqref="C9:E17">
      <formula1>0</formula1>
      <formula2>999999</formula2>
    </dataValidation>
  </dataValidations>
  <pageMargins left="0.7" right="0.7" top="0.75" bottom="0.75" header="0.3" footer="0.3"/>
  <pageSetup paperSize="9" scale="6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4.9989318521683403E-2"/>
    <pageSetUpPr fitToPage="1"/>
  </sheetPr>
  <dimension ref="B1:S141"/>
  <sheetViews>
    <sheetView showGridLines="0" zoomScale="75" zoomScaleNormal="75" zoomScaleSheetLayoutView="80" workbookViewId="0">
      <pane xSplit="2" ySplit="8" topLeftCell="C23" activePane="bottomRight" state="frozen"/>
      <selection activeCell="B21" sqref="B21:O24"/>
      <selection pane="topRight" activeCell="B21" sqref="B21:O24"/>
      <selection pane="bottomLeft" activeCell="B21" sqref="B21:O24"/>
      <selection pane="bottomRight" sqref="A1:R37"/>
    </sheetView>
  </sheetViews>
  <sheetFormatPr defaultColWidth="9.625" defaultRowHeight="14.25" x14ac:dyDescent="0.15"/>
  <cols>
    <col min="1" max="1" width="1.875" style="23" customWidth="1"/>
    <col min="2" max="2" width="6.875" style="23" customWidth="1"/>
    <col min="3" max="5" width="12.5" style="23" customWidth="1"/>
    <col min="6" max="7" width="12.25" style="23" customWidth="1"/>
    <col min="8" max="8" width="12.25" style="23" bestFit="1" customWidth="1"/>
    <col min="9" max="9" width="14.125" style="23" bestFit="1" customWidth="1"/>
    <col min="10" max="10" width="13.125" style="23" bestFit="1" customWidth="1"/>
    <col min="11" max="11" width="4.375" style="23" customWidth="1"/>
    <col min="12" max="12" width="10" style="23" customWidth="1"/>
    <col min="13" max="13" width="9.625" style="23" customWidth="1"/>
    <col min="14" max="14" width="15.625" style="23" customWidth="1"/>
    <col min="15" max="15" width="9.625" style="23" customWidth="1"/>
    <col min="16" max="16" width="15.625" style="23" customWidth="1"/>
    <col min="17" max="17" width="9.625" style="23" customWidth="1"/>
    <col min="18" max="18" width="15.625" style="23" customWidth="1"/>
    <col min="19" max="19" width="1.5" style="23" customWidth="1"/>
    <col min="20" max="16384" width="9.625" style="23"/>
  </cols>
  <sheetData>
    <row r="1" spans="2:18" ht="24.75" customHeight="1" thickBot="1" x14ac:dyDescent="0.2">
      <c r="B1" s="22" t="s">
        <v>81</v>
      </c>
    </row>
    <row r="2" spans="2:18" ht="24.95" customHeight="1" x14ac:dyDescent="0.15">
      <c r="M2" s="24" t="s">
        <v>19</v>
      </c>
      <c r="N2" s="518"/>
      <c r="O2" s="519"/>
      <c r="P2" s="520"/>
      <c r="Q2" s="24" t="s">
        <v>20</v>
      </c>
      <c r="R2" s="25"/>
    </row>
    <row r="3" spans="2:18" ht="24.95" customHeight="1" thickBot="1" x14ac:dyDescent="0.2">
      <c r="B3" s="26"/>
      <c r="F3" s="27"/>
      <c r="G3" s="27"/>
      <c r="I3" s="27"/>
      <c r="M3" s="28" t="s">
        <v>17</v>
      </c>
      <c r="N3" s="521"/>
      <c r="O3" s="522"/>
      <c r="P3" s="523"/>
      <c r="Q3" s="28" t="s">
        <v>18</v>
      </c>
      <c r="R3" s="29"/>
    </row>
    <row r="4" spans="2:18" ht="21.75" customHeight="1" thickBot="1" x14ac:dyDescent="0.2">
      <c r="B4" s="30" t="s">
        <v>287</v>
      </c>
      <c r="F4" s="31"/>
      <c r="G4" s="31"/>
      <c r="H4" s="31"/>
      <c r="I4" s="31"/>
    </row>
    <row r="5" spans="2:18" s="32" customFormat="1" ht="18.75" customHeight="1" thickBot="1" x14ac:dyDescent="0.2">
      <c r="B5" s="524" t="s">
        <v>79</v>
      </c>
      <c r="C5" s="527" t="s">
        <v>205</v>
      </c>
      <c r="D5" s="516"/>
      <c r="E5" s="517"/>
      <c r="F5" s="63"/>
      <c r="G5" s="64"/>
      <c r="H5" s="529" t="s">
        <v>100</v>
      </c>
      <c r="I5" s="531" t="s">
        <v>209</v>
      </c>
      <c r="J5" s="531" t="s">
        <v>101</v>
      </c>
      <c r="K5" s="508" t="s">
        <v>77</v>
      </c>
      <c r="L5" s="533"/>
      <c r="M5" s="533"/>
      <c r="N5" s="534"/>
      <c r="O5" s="508" t="s">
        <v>75</v>
      </c>
      <c r="P5" s="509"/>
      <c r="Q5" s="508" t="s">
        <v>208</v>
      </c>
      <c r="R5" s="509"/>
    </row>
    <row r="6" spans="2:18" s="32" customFormat="1" ht="30" customHeight="1" x14ac:dyDescent="0.15">
      <c r="B6" s="525"/>
      <c r="C6" s="528"/>
      <c r="D6" s="412" t="s">
        <v>199</v>
      </c>
      <c r="E6" s="412" t="s">
        <v>200</v>
      </c>
      <c r="F6" s="65" t="s">
        <v>64</v>
      </c>
      <c r="G6" s="66" t="s">
        <v>69</v>
      </c>
      <c r="H6" s="530"/>
      <c r="I6" s="528"/>
      <c r="J6" s="532"/>
      <c r="K6" s="510" t="s">
        <v>10</v>
      </c>
      <c r="L6" s="512" t="s">
        <v>44</v>
      </c>
      <c r="M6" s="512" t="s">
        <v>43</v>
      </c>
      <c r="N6" s="514" t="s">
        <v>76</v>
      </c>
      <c r="O6" s="510" t="s">
        <v>43</v>
      </c>
      <c r="P6" s="514" t="s">
        <v>76</v>
      </c>
      <c r="Q6" s="510" t="s">
        <v>43</v>
      </c>
      <c r="R6" s="514" t="s">
        <v>76</v>
      </c>
    </row>
    <row r="7" spans="2:18" s="33" customFormat="1" ht="18.75" customHeight="1" thickBot="1" x14ac:dyDescent="0.2">
      <c r="B7" s="526"/>
      <c r="C7" s="67" t="s">
        <v>201</v>
      </c>
      <c r="D7" s="67" t="s">
        <v>202</v>
      </c>
      <c r="E7" s="67" t="s">
        <v>203</v>
      </c>
      <c r="F7" s="68" t="s">
        <v>61</v>
      </c>
      <c r="G7" s="69" t="s">
        <v>22</v>
      </c>
      <c r="H7" s="70" t="s">
        <v>23</v>
      </c>
      <c r="I7" s="67" t="s">
        <v>24</v>
      </c>
      <c r="J7" s="71" t="s">
        <v>62</v>
      </c>
      <c r="K7" s="511"/>
      <c r="L7" s="513"/>
      <c r="M7" s="513"/>
      <c r="N7" s="515"/>
      <c r="O7" s="511"/>
      <c r="P7" s="515"/>
      <c r="Q7" s="511"/>
      <c r="R7" s="515"/>
    </row>
    <row r="8" spans="2:18" s="35" customFormat="1" ht="15" customHeight="1" x14ac:dyDescent="0.15">
      <c r="B8" s="72"/>
      <c r="C8" s="73" t="s">
        <v>8</v>
      </c>
      <c r="D8" s="73" t="s">
        <v>8</v>
      </c>
      <c r="E8" s="73" t="s">
        <v>8</v>
      </c>
      <c r="F8" s="74" t="s">
        <v>13</v>
      </c>
      <c r="G8" s="75" t="s">
        <v>13</v>
      </c>
      <c r="H8" s="34" t="s">
        <v>13</v>
      </c>
      <c r="I8" s="73" t="s">
        <v>13</v>
      </c>
      <c r="J8" s="73" t="s">
        <v>13</v>
      </c>
      <c r="K8" s="74"/>
      <c r="L8" s="76" t="s">
        <v>9</v>
      </c>
      <c r="M8" s="75" t="s">
        <v>8</v>
      </c>
      <c r="N8" s="34" t="s">
        <v>9</v>
      </c>
      <c r="O8" s="75" t="s">
        <v>8</v>
      </c>
      <c r="P8" s="34" t="s">
        <v>9</v>
      </c>
      <c r="Q8" s="74" t="s">
        <v>8</v>
      </c>
      <c r="R8" s="34" t="s">
        <v>9</v>
      </c>
    </row>
    <row r="9" spans="2:18" s="32" customFormat="1" ht="18.95" customHeight="1" thickBot="1" x14ac:dyDescent="0.2">
      <c r="B9" s="496">
        <v>1</v>
      </c>
      <c r="C9" s="507"/>
      <c r="D9" s="507"/>
      <c r="E9" s="507"/>
      <c r="F9" s="136"/>
      <c r="G9" s="138"/>
      <c r="H9" s="143" t="str">
        <f>IF(F9="","",IF(ISERROR(F9+G9),"",F9+G9))</f>
        <v/>
      </c>
      <c r="I9" s="144" t="str">
        <f>IF(H9="","",580000)</f>
        <v/>
      </c>
      <c r="J9" s="145" t="str">
        <f>IF(H9="","",MIN(H9,I9))</f>
        <v/>
      </c>
      <c r="K9" s="77" t="s">
        <v>14</v>
      </c>
      <c r="L9" s="36">
        <v>342400</v>
      </c>
      <c r="M9" s="78"/>
      <c r="N9" s="79"/>
      <c r="O9" s="80"/>
      <c r="P9" s="38"/>
      <c r="Q9" s="37"/>
      <c r="R9" s="38"/>
    </row>
    <row r="10" spans="2:18" s="32" customFormat="1" ht="18.95" customHeight="1" thickBot="1" x14ac:dyDescent="0.2">
      <c r="B10" s="496"/>
      <c r="C10" s="497"/>
      <c r="D10" s="497"/>
      <c r="E10" s="497"/>
      <c r="F10" s="141"/>
      <c r="G10" s="142"/>
      <c r="H10" s="150"/>
      <c r="I10" s="144" t="str">
        <f t="shared" ref="I10:I26" si="0">IF(H10="","",580000)</f>
        <v/>
      </c>
      <c r="J10" s="151"/>
      <c r="K10" s="81" t="s">
        <v>15</v>
      </c>
      <c r="L10" s="39">
        <v>401800</v>
      </c>
      <c r="M10" s="82"/>
      <c r="N10" s="83"/>
      <c r="O10" s="84"/>
      <c r="P10" s="41"/>
      <c r="Q10" s="40"/>
      <c r="R10" s="41"/>
    </row>
    <row r="11" spans="2:18" s="32" customFormat="1" ht="18.95" customHeight="1" thickBot="1" x14ac:dyDescent="0.2">
      <c r="B11" s="496"/>
      <c r="C11" s="497"/>
      <c r="D11" s="497"/>
      <c r="E11" s="497"/>
      <c r="F11" s="136"/>
      <c r="G11" s="138"/>
      <c r="H11" s="143" t="str">
        <f>IF(F11="","",IF(ISERROR(F11+G11),"",F11+G11))</f>
        <v/>
      </c>
      <c r="I11" s="144" t="str">
        <f t="shared" si="0"/>
        <v/>
      </c>
      <c r="J11" s="145" t="str">
        <f>IF(H11="","",MIN(H11,I11))</f>
        <v/>
      </c>
      <c r="K11" s="81" t="s">
        <v>16</v>
      </c>
      <c r="L11" s="39">
        <v>461200</v>
      </c>
      <c r="M11" s="82"/>
      <c r="N11" s="83"/>
      <c r="O11" s="84"/>
      <c r="P11" s="41"/>
      <c r="Q11" s="40"/>
      <c r="R11" s="41"/>
    </row>
    <row r="12" spans="2:18" s="32" customFormat="1" ht="18.95" customHeight="1" thickBot="1" x14ac:dyDescent="0.2">
      <c r="B12" s="496"/>
      <c r="C12" s="497"/>
      <c r="D12" s="497"/>
      <c r="E12" s="497"/>
      <c r="F12" s="141"/>
      <c r="G12" s="142"/>
      <c r="H12" s="150"/>
      <c r="I12" s="144" t="str">
        <f t="shared" si="0"/>
        <v/>
      </c>
      <c r="J12" s="151"/>
      <c r="K12" s="85" t="s">
        <v>11</v>
      </c>
      <c r="L12" s="42">
        <v>361200</v>
      </c>
      <c r="M12" s="86"/>
      <c r="N12" s="87"/>
      <c r="O12" s="88"/>
      <c r="P12" s="44"/>
      <c r="Q12" s="43"/>
      <c r="R12" s="44"/>
    </row>
    <row r="13" spans="2:18" s="32" customFormat="1" ht="18.95" customHeight="1" thickBot="1" x14ac:dyDescent="0.2">
      <c r="B13" s="496"/>
      <c r="C13" s="497"/>
      <c r="D13" s="497"/>
      <c r="E13" s="497"/>
      <c r="F13" s="136"/>
      <c r="G13" s="138"/>
      <c r="H13" s="143" t="str">
        <f>IF(F13="","",IF(ISERROR(F13+G13),"",F13+G13))</f>
        <v/>
      </c>
      <c r="I13" s="144" t="str">
        <f t="shared" si="0"/>
        <v/>
      </c>
      <c r="J13" s="145" t="str">
        <f>IF(H13="","",MIN(H13,I13))</f>
        <v/>
      </c>
      <c r="K13" s="89" t="s">
        <v>236</v>
      </c>
      <c r="L13" s="45" t="s">
        <v>45</v>
      </c>
      <c r="M13" s="86"/>
      <c r="N13" s="87"/>
      <c r="O13" s="88"/>
      <c r="P13" s="44"/>
      <c r="Q13" s="43"/>
      <c r="R13" s="44"/>
    </row>
    <row r="14" spans="2:18" s="32" customFormat="1" ht="21.95" customHeight="1" thickBot="1" x14ac:dyDescent="0.2">
      <c r="B14" s="496"/>
      <c r="C14" s="497"/>
      <c r="D14" s="497"/>
      <c r="E14" s="497"/>
      <c r="F14" s="137"/>
      <c r="G14" s="139"/>
      <c r="H14" s="140"/>
      <c r="I14" s="414" t="str">
        <f t="shared" si="0"/>
        <v/>
      </c>
      <c r="J14" s="146"/>
      <c r="K14" s="503" t="s">
        <v>65</v>
      </c>
      <c r="L14" s="504"/>
      <c r="M14" s="90"/>
      <c r="N14" s="46"/>
      <c r="O14" s="90"/>
      <c r="P14" s="46"/>
      <c r="Q14" s="91"/>
      <c r="R14" s="46"/>
    </row>
    <row r="15" spans="2:18" s="32" customFormat="1" ht="18.95" customHeight="1" thickBot="1" x14ac:dyDescent="0.2">
      <c r="B15" s="498">
        <v>2</v>
      </c>
      <c r="C15" s="497"/>
      <c r="D15" s="497"/>
      <c r="E15" s="497"/>
      <c r="F15" s="147"/>
      <c r="G15" s="148"/>
      <c r="H15" s="149" t="str">
        <f>IF(F15="","",IF(ISERROR(F15+G15),"",F15+G15))</f>
        <v/>
      </c>
      <c r="I15" s="144" t="str">
        <f t="shared" si="0"/>
        <v/>
      </c>
      <c r="J15" s="152" t="str">
        <f>IF(H15="","",MIN(H15,I15))</f>
        <v/>
      </c>
      <c r="K15" s="92" t="s">
        <v>14</v>
      </c>
      <c r="L15" s="47">
        <v>342400</v>
      </c>
      <c r="M15" s="80"/>
      <c r="N15" s="38"/>
      <c r="O15" s="80"/>
      <c r="P15" s="38"/>
      <c r="Q15" s="37"/>
      <c r="R15" s="38"/>
    </row>
    <row r="16" spans="2:18" s="32" customFormat="1" ht="18.95" customHeight="1" thickBot="1" x14ac:dyDescent="0.2">
      <c r="B16" s="496"/>
      <c r="C16" s="497"/>
      <c r="D16" s="497"/>
      <c r="E16" s="497"/>
      <c r="F16" s="141"/>
      <c r="G16" s="142"/>
      <c r="H16" s="150"/>
      <c r="I16" s="144" t="str">
        <f t="shared" si="0"/>
        <v/>
      </c>
      <c r="J16" s="151"/>
      <c r="K16" s="93" t="s">
        <v>15</v>
      </c>
      <c r="L16" s="48">
        <v>401800</v>
      </c>
      <c r="M16" s="84"/>
      <c r="N16" s="41"/>
      <c r="O16" s="84"/>
      <c r="P16" s="41"/>
      <c r="Q16" s="40"/>
      <c r="R16" s="41"/>
    </row>
    <row r="17" spans="2:19" s="32" customFormat="1" ht="18.95" customHeight="1" thickBot="1" x14ac:dyDescent="0.2">
      <c r="B17" s="496"/>
      <c r="C17" s="497"/>
      <c r="D17" s="497"/>
      <c r="E17" s="497"/>
      <c r="F17" s="136"/>
      <c r="G17" s="138"/>
      <c r="H17" s="143" t="str">
        <f t="shared" ref="H17:H25" si="1">IF(F17="","",IF(ISERROR(F17+G17),"",F17+G17))</f>
        <v/>
      </c>
      <c r="I17" s="144" t="str">
        <f t="shared" si="0"/>
        <v/>
      </c>
      <c r="J17" s="145" t="str">
        <f t="shared" ref="J17:J25" si="2">IF(H17="","",MIN(H17,I17))</f>
        <v/>
      </c>
      <c r="K17" s="93" t="s">
        <v>16</v>
      </c>
      <c r="L17" s="48">
        <v>461200</v>
      </c>
      <c r="M17" s="84"/>
      <c r="N17" s="41"/>
      <c r="O17" s="84"/>
      <c r="P17" s="41"/>
      <c r="Q17" s="40"/>
      <c r="R17" s="41"/>
    </row>
    <row r="18" spans="2:19" s="32" customFormat="1" ht="18.95" customHeight="1" thickBot="1" x14ac:dyDescent="0.2">
      <c r="B18" s="496"/>
      <c r="C18" s="497"/>
      <c r="D18" s="497"/>
      <c r="E18" s="497"/>
      <c r="F18" s="141"/>
      <c r="G18" s="142"/>
      <c r="H18" s="150"/>
      <c r="I18" s="144" t="str">
        <f t="shared" si="0"/>
        <v/>
      </c>
      <c r="J18" s="151"/>
      <c r="K18" s="94" t="s">
        <v>11</v>
      </c>
      <c r="L18" s="49">
        <v>361200</v>
      </c>
      <c r="M18" s="84"/>
      <c r="N18" s="41"/>
      <c r="O18" s="84"/>
      <c r="P18" s="41"/>
      <c r="Q18" s="40"/>
      <c r="R18" s="41"/>
    </row>
    <row r="19" spans="2:19" s="32" customFormat="1" ht="18.95" customHeight="1" thickBot="1" x14ac:dyDescent="0.2">
      <c r="B19" s="496"/>
      <c r="C19" s="497"/>
      <c r="D19" s="497"/>
      <c r="E19" s="497"/>
      <c r="F19" s="136"/>
      <c r="G19" s="138"/>
      <c r="H19" s="143" t="str">
        <f t="shared" si="1"/>
        <v/>
      </c>
      <c r="I19" s="144" t="str">
        <f t="shared" si="0"/>
        <v/>
      </c>
      <c r="J19" s="145" t="str">
        <f t="shared" si="2"/>
        <v/>
      </c>
      <c r="K19" s="89" t="s">
        <v>236</v>
      </c>
      <c r="L19" s="50" t="s">
        <v>45</v>
      </c>
      <c r="M19" s="88"/>
      <c r="N19" s="44"/>
      <c r="O19" s="88"/>
      <c r="P19" s="44"/>
      <c r="Q19" s="43"/>
      <c r="R19" s="44"/>
    </row>
    <row r="20" spans="2:19" s="32" customFormat="1" ht="21.95" customHeight="1" thickBot="1" x14ac:dyDescent="0.2">
      <c r="B20" s="499"/>
      <c r="C20" s="497"/>
      <c r="D20" s="497"/>
      <c r="E20" s="497"/>
      <c r="F20" s="137"/>
      <c r="G20" s="139"/>
      <c r="H20" s="140"/>
      <c r="I20" s="414" t="str">
        <f t="shared" si="0"/>
        <v/>
      </c>
      <c r="J20" s="146"/>
      <c r="K20" s="503" t="s">
        <v>66</v>
      </c>
      <c r="L20" s="504"/>
      <c r="M20" s="90"/>
      <c r="N20" s="46"/>
      <c r="O20" s="90"/>
      <c r="P20" s="46"/>
      <c r="Q20" s="91"/>
      <c r="R20" s="46"/>
    </row>
    <row r="21" spans="2:19" s="32" customFormat="1" ht="18.95" customHeight="1" thickBot="1" x14ac:dyDescent="0.2">
      <c r="B21" s="496">
        <v>3</v>
      </c>
      <c r="C21" s="497"/>
      <c r="D21" s="497"/>
      <c r="E21" s="497"/>
      <c r="F21" s="147"/>
      <c r="G21" s="148"/>
      <c r="H21" s="149" t="str">
        <f t="shared" si="1"/>
        <v/>
      </c>
      <c r="I21" s="144" t="str">
        <f t="shared" si="0"/>
        <v/>
      </c>
      <c r="J21" s="152" t="str">
        <f t="shared" si="2"/>
        <v/>
      </c>
      <c r="K21" s="95" t="s">
        <v>14</v>
      </c>
      <c r="L21" s="51">
        <v>342400</v>
      </c>
      <c r="M21" s="96"/>
      <c r="N21" s="97"/>
      <c r="O21" s="98"/>
      <c r="P21" s="53"/>
      <c r="Q21" s="52"/>
      <c r="R21" s="53"/>
    </row>
    <row r="22" spans="2:19" s="32" customFormat="1" ht="18.95" customHeight="1" thickBot="1" x14ac:dyDescent="0.2">
      <c r="B22" s="496"/>
      <c r="C22" s="497"/>
      <c r="D22" s="497"/>
      <c r="E22" s="497"/>
      <c r="F22" s="141"/>
      <c r="G22" s="142"/>
      <c r="H22" s="150"/>
      <c r="I22" s="144" t="str">
        <f t="shared" si="0"/>
        <v/>
      </c>
      <c r="J22" s="151"/>
      <c r="K22" s="93" t="s">
        <v>15</v>
      </c>
      <c r="L22" s="48">
        <v>401800</v>
      </c>
      <c r="M22" s="82"/>
      <c r="N22" s="83"/>
      <c r="O22" s="84"/>
      <c r="P22" s="41"/>
      <c r="Q22" s="40"/>
      <c r="R22" s="41"/>
    </row>
    <row r="23" spans="2:19" s="32" customFormat="1" ht="18.95" customHeight="1" thickBot="1" x14ac:dyDescent="0.2">
      <c r="B23" s="496"/>
      <c r="C23" s="497"/>
      <c r="D23" s="497"/>
      <c r="E23" s="497"/>
      <c r="F23" s="136"/>
      <c r="G23" s="138"/>
      <c r="H23" s="143" t="str">
        <f t="shared" si="1"/>
        <v/>
      </c>
      <c r="I23" s="144" t="str">
        <f t="shared" si="0"/>
        <v/>
      </c>
      <c r="J23" s="145"/>
      <c r="K23" s="93" t="s">
        <v>16</v>
      </c>
      <c r="L23" s="48">
        <v>461200</v>
      </c>
      <c r="M23" s="82"/>
      <c r="N23" s="83"/>
      <c r="O23" s="84"/>
      <c r="P23" s="41"/>
      <c r="Q23" s="40"/>
      <c r="R23" s="41"/>
    </row>
    <row r="24" spans="2:19" s="32" customFormat="1" ht="18.95" customHeight="1" thickBot="1" x14ac:dyDescent="0.2">
      <c r="B24" s="496"/>
      <c r="C24" s="497"/>
      <c r="D24" s="497"/>
      <c r="E24" s="497"/>
      <c r="F24" s="141"/>
      <c r="G24" s="142"/>
      <c r="H24" s="150"/>
      <c r="I24" s="144" t="str">
        <f t="shared" si="0"/>
        <v/>
      </c>
      <c r="J24" s="151"/>
      <c r="K24" s="94" t="s">
        <v>11</v>
      </c>
      <c r="L24" s="49">
        <v>361200</v>
      </c>
      <c r="M24" s="86"/>
      <c r="N24" s="87"/>
      <c r="O24" s="88"/>
      <c r="P24" s="44"/>
      <c r="Q24" s="43"/>
      <c r="R24" s="44"/>
    </row>
    <row r="25" spans="2:19" s="32" customFormat="1" ht="18.95" customHeight="1" thickBot="1" x14ac:dyDescent="0.2">
      <c r="B25" s="496"/>
      <c r="C25" s="497"/>
      <c r="D25" s="497"/>
      <c r="E25" s="497"/>
      <c r="F25" s="136"/>
      <c r="G25" s="138"/>
      <c r="H25" s="143" t="str">
        <f t="shared" si="1"/>
        <v/>
      </c>
      <c r="I25" s="144" t="str">
        <f t="shared" si="0"/>
        <v/>
      </c>
      <c r="J25" s="145" t="str">
        <f t="shared" si="2"/>
        <v/>
      </c>
      <c r="K25" s="89" t="s">
        <v>236</v>
      </c>
      <c r="L25" s="50" t="s">
        <v>45</v>
      </c>
      <c r="M25" s="86"/>
      <c r="N25" s="87"/>
      <c r="O25" s="88"/>
      <c r="P25" s="44"/>
      <c r="Q25" s="43"/>
      <c r="R25" s="44"/>
    </row>
    <row r="26" spans="2:19" s="32" customFormat="1" ht="21.95" customHeight="1" thickBot="1" x14ac:dyDescent="0.2">
      <c r="B26" s="496"/>
      <c r="C26" s="497"/>
      <c r="D26" s="497"/>
      <c r="E26" s="497"/>
      <c r="F26" s="137"/>
      <c r="G26" s="139"/>
      <c r="H26" s="140"/>
      <c r="I26" s="144" t="str">
        <f t="shared" si="0"/>
        <v/>
      </c>
      <c r="J26" s="146"/>
      <c r="K26" s="503" t="s">
        <v>67</v>
      </c>
      <c r="L26" s="504"/>
      <c r="M26" s="90"/>
      <c r="N26" s="46"/>
      <c r="O26" s="90"/>
      <c r="P26" s="46"/>
      <c r="Q26" s="91"/>
      <c r="R26" s="46"/>
    </row>
    <row r="27" spans="2:19" s="32" customFormat="1" ht="18.95" customHeight="1" thickBot="1" x14ac:dyDescent="0.2">
      <c r="B27" s="498" t="s">
        <v>12</v>
      </c>
      <c r="C27" s="500"/>
      <c r="D27" s="500"/>
      <c r="E27" s="500"/>
      <c r="F27" s="501"/>
      <c r="G27" s="502"/>
      <c r="H27" s="505"/>
      <c r="I27" s="506"/>
      <c r="J27" s="506"/>
      <c r="K27" s="92" t="s">
        <v>14</v>
      </c>
      <c r="L27" s="47">
        <v>342400</v>
      </c>
      <c r="M27" s="80"/>
      <c r="N27" s="38"/>
      <c r="O27" s="80"/>
      <c r="P27" s="38"/>
      <c r="Q27" s="37"/>
      <c r="R27" s="38"/>
    </row>
    <row r="28" spans="2:19" s="32" customFormat="1" ht="18.95" customHeight="1" thickBot="1" x14ac:dyDescent="0.2">
      <c r="B28" s="496"/>
      <c r="C28" s="500"/>
      <c r="D28" s="500"/>
      <c r="E28" s="500"/>
      <c r="F28" s="501"/>
      <c r="G28" s="502"/>
      <c r="H28" s="505"/>
      <c r="I28" s="506"/>
      <c r="J28" s="506"/>
      <c r="K28" s="93" t="s">
        <v>15</v>
      </c>
      <c r="L28" s="48">
        <v>401800</v>
      </c>
      <c r="M28" s="84"/>
      <c r="N28" s="41"/>
      <c r="O28" s="84"/>
      <c r="P28" s="41"/>
      <c r="Q28" s="40"/>
      <c r="R28" s="41"/>
    </row>
    <row r="29" spans="2:19" s="32" customFormat="1" ht="18.95" customHeight="1" thickBot="1" x14ac:dyDescent="0.2">
      <c r="B29" s="496"/>
      <c r="C29" s="500"/>
      <c r="D29" s="500"/>
      <c r="E29" s="500"/>
      <c r="F29" s="501"/>
      <c r="G29" s="502"/>
      <c r="H29" s="505"/>
      <c r="I29" s="506"/>
      <c r="J29" s="506"/>
      <c r="K29" s="93" t="s">
        <v>16</v>
      </c>
      <c r="L29" s="48">
        <v>461200</v>
      </c>
      <c r="M29" s="84"/>
      <c r="N29" s="41"/>
      <c r="O29" s="84"/>
      <c r="P29" s="41"/>
      <c r="Q29" s="40"/>
      <c r="R29" s="41"/>
    </row>
    <row r="30" spans="2:19" s="32" customFormat="1" ht="18.95" customHeight="1" thickBot="1" x14ac:dyDescent="0.2">
      <c r="B30" s="496"/>
      <c r="C30" s="500"/>
      <c r="D30" s="500"/>
      <c r="E30" s="500"/>
      <c r="F30" s="501"/>
      <c r="G30" s="502"/>
      <c r="H30" s="505"/>
      <c r="I30" s="506"/>
      <c r="J30" s="506"/>
      <c r="K30" s="94" t="s">
        <v>11</v>
      </c>
      <c r="L30" s="49">
        <v>361200</v>
      </c>
      <c r="M30" s="88"/>
      <c r="N30" s="44"/>
      <c r="O30" s="88"/>
      <c r="P30" s="44"/>
      <c r="Q30" s="43"/>
      <c r="R30" s="44"/>
    </row>
    <row r="31" spans="2:19" s="32" customFormat="1" ht="18.95" customHeight="1" thickBot="1" x14ac:dyDescent="0.2">
      <c r="B31" s="496"/>
      <c r="C31" s="500"/>
      <c r="D31" s="500"/>
      <c r="E31" s="500"/>
      <c r="F31" s="501"/>
      <c r="G31" s="502"/>
      <c r="H31" s="505"/>
      <c r="I31" s="506"/>
      <c r="J31" s="506"/>
      <c r="K31" s="89" t="s">
        <v>236</v>
      </c>
      <c r="L31" s="50" t="s">
        <v>45</v>
      </c>
      <c r="M31" s="88"/>
      <c r="N31" s="44"/>
      <c r="O31" s="88"/>
      <c r="P31" s="44"/>
      <c r="Q31" s="43"/>
      <c r="R31" s="44"/>
    </row>
    <row r="32" spans="2:19" s="32" customFormat="1" ht="21.95" customHeight="1" thickBot="1" x14ac:dyDescent="0.2">
      <c r="B32" s="499"/>
      <c r="C32" s="500"/>
      <c r="D32" s="500"/>
      <c r="E32" s="500"/>
      <c r="F32" s="501"/>
      <c r="G32" s="502"/>
      <c r="H32" s="505"/>
      <c r="I32" s="506"/>
      <c r="J32" s="506"/>
      <c r="K32" s="503" t="s">
        <v>68</v>
      </c>
      <c r="L32" s="504"/>
      <c r="M32" s="90"/>
      <c r="N32" s="46"/>
      <c r="O32" s="90"/>
      <c r="P32" s="46"/>
      <c r="Q32" s="91"/>
      <c r="R32" s="46"/>
      <c r="S32" s="54"/>
    </row>
    <row r="33" spans="2:18" s="60" customFormat="1" ht="21.75" customHeight="1" x14ac:dyDescent="0.15">
      <c r="B33" s="55" t="s">
        <v>26</v>
      </c>
      <c r="C33" s="56"/>
      <c r="D33" s="56"/>
      <c r="E33" s="56"/>
      <c r="F33" s="57"/>
      <c r="G33" s="57"/>
      <c r="H33" s="57"/>
      <c r="I33" s="57"/>
      <c r="J33" s="57"/>
      <c r="K33" s="58"/>
      <c r="L33" s="58"/>
      <c r="M33" s="56"/>
      <c r="N33" s="59"/>
      <c r="O33" s="59"/>
      <c r="P33" s="59"/>
      <c r="Q33" s="59"/>
      <c r="R33" s="59"/>
    </row>
    <row r="34" spans="2:18" s="60" customFormat="1" ht="15" customHeight="1" x14ac:dyDescent="0.15">
      <c r="B34" s="62" t="s">
        <v>233</v>
      </c>
      <c r="C34" s="32"/>
    </row>
    <row r="35" spans="2:18" s="60" customFormat="1" ht="15" customHeight="1" x14ac:dyDescent="0.15">
      <c r="B35" s="62" t="s">
        <v>234</v>
      </c>
      <c r="C35" s="32"/>
    </row>
    <row r="36" spans="2:18" ht="15" customHeight="1" x14ac:dyDescent="0.15">
      <c r="B36" s="62" t="s">
        <v>235</v>
      </c>
      <c r="C36" s="32"/>
    </row>
    <row r="37" spans="2:18" ht="20.25" customHeight="1" x14ac:dyDescent="0.15">
      <c r="B37" s="62" t="s">
        <v>105</v>
      </c>
      <c r="C37" s="32"/>
    </row>
    <row r="38" spans="2:18" ht="15" hidden="1" customHeight="1" x14ac:dyDescent="0.15">
      <c r="B38" s="61" t="s">
        <v>1</v>
      </c>
      <c r="C38" s="32"/>
    </row>
    <row r="39" spans="2:18" ht="15" hidden="1" customHeight="1" x14ac:dyDescent="0.15">
      <c r="B39" s="61" t="s">
        <v>70</v>
      </c>
      <c r="C39" s="32"/>
    </row>
    <row r="40" spans="2:18" ht="15" hidden="1" customHeight="1" x14ac:dyDescent="0.15">
      <c r="B40" s="62" t="s">
        <v>2</v>
      </c>
      <c r="C40" s="32"/>
    </row>
    <row r="41" spans="2:18" ht="15" hidden="1" customHeight="1" x14ac:dyDescent="0.15">
      <c r="B41" s="61" t="s">
        <v>3</v>
      </c>
      <c r="C41" s="32"/>
    </row>
    <row r="42" spans="2:18" ht="18.75" hidden="1" customHeight="1" x14ac:dyDescent="0.15"/>
    <row r="43" spans="2:18" ht="18.75" hidden="1" customHeight="1" x14ac:dyDescent="0.15"/>
    <row r="44" spans="2:18" ht="18.75" hidden="1" customHeight="1" x14ac:dyDescent="0.15"/>
    <row r="45" spans="2:18" ht="18.75" hidden="1" customHeight="1" x14ac:dyDescent="0.15"/>
    <row r="46" spans="2:18" ht="18.75" hidden="1" customHeight="1" x14ac:dyDescent="0.15"/>
    <row r="47" spans="2:18" ht="18.75" hidden="1" customHeight="1" x14ac:dyDescent="0.15"/>
    <row r="48" spans="2:18" ht="18.75" hidden="1" customHeight="1" x14ac:dyDescent="0.15"/>
    <row r="49" ht="18.75" hidden="1" customHeight="1" x14ac:dyDescent="0.15"/>
    <row r="50" ht="18.75" hidden="1" customHeight="1" x14ac:dyDescent="0.15"/>
    <row r="51" ht="18.75" hidden="1" customHeight="1" x14ac:dyDescent="0.15"/>
    <row r="52" ht="18.75" hidden="1" customHeight="1" x14ac:dyDescent="0.15"/>
    <row r="53" ht="18.75" hidden="1" customHeight="1" x14ac:dyDescent="0.15"/>
    <row r="54" ht="18.75" hidden="1" customHeight="1" x14ac:dyDescent="0.15"/>
    <row r="55" ht="18.75" hidden="1" customHeight="1" x14ac:dyDescent="0.15"/>
    <row r="56" ht="18.75" hidden="1" customHeight="1" x14ac:dyDescent="0.15"/>
    <row r="57" ht="18.75" hidden="1" customHeight="1" x14ac:dyDescent="0.15"/>
    <row r="58" ht="18.75" hidden="1" customHeight="1" x14ac:dyDescent="0.15"/>
    <row r="59" ht="18.75" hidden="1" customHeight="1" x14ac:dyDescent="0.15"/>
    <row r="60" ht="18.75" hidden="1" customHeight="1" x14ac:dyDescent="0.15"/>
    <row r="61" ht="18.75" hidden="1" customHeight="1" x14ac:dyDescent="0.15"/>
    <row r="62" ht="18.75" hidden="1" customHeight="1" x14ac:dyDescent="0.15"/>
    <row r="63" ht="18.75" hidden="1" customHeight="1" x14ac:dyDescent="0.15"/>
    <row r="64" ht="18.75" hidden="1" customHeight="1" x14ac:dyDescent="0.15"/>
    <row r="65" ht="18.75" hidden="1" customHeight="1" x14ac:dyDescent="0.15"/>
    <row r="66" ht="18.75" hidden="1" customHeight="1" x14ac:dyDescent="0.15"/>
    <row r="67" ht="18.75" hidden="1" customHeight="1" x14ac:dyDescent="0.15"/>
    <row r="68" ht="18.75" hidden="1" customHeight="1" x14ac:dyDescent="0.15"/>
    <row r="69" ht="18.75" hidden="1" customHeight="1" x14ac:dyDescent="0.15"/>
    <row r="70" ht="18.75" hidden="1" customHeight="1" x14ac:dyDescent="0.15"/>
    <row r="71" ht="18.75" hidden="1" customHeight="1" x14ac:dyDescent="0.15"/>
    <row r="72" ht="18.75" hidden="1" customHeight="1" x14ac:dyDescent="0.15"/>
    <row r="73" ht="18.75" hidden="1" customHeight="1" x14ac:dyDescent="0.15"/>
    <row r="74" ht="18.75" hidden="1" customHeight="1" x14ac:dyDescent="0.15"/>
    <row r="75" ht="18.75" hidden="1" customHeight="1" x14ac:dyDescent="0.15"/>
    <row r="76" ht="18.75" hidden="1" customHeight="1" x14ac:dyDescent="0.15"/>
    <row r="77" ht="18.75" hidden="1" customHeight="1" x14ac:dyDescent="0.15"/>
    <row r="78" ht="18.75" hidden="1" customHeight="1" x14ac:dyDescent="0.15"/>
    <row r="79" ht="18.75" hidden="1" customHeight="1" x14ac:dyDescent="0.15"/>
    <row r="80" ht="18.75" hidden="1" customHeight="1" x14ac:dyDescent="0.15"/>
    <row r="81" ht="18.75" hidden="1" customHeight="1" x14ac:dyDescent="0.15"/>
    <row r="82" ht="18.75" hidden="1" customHeight="1" x14ac:dyDescent="0.15"/>
    <row r="83" ht="18.75" hidden="1" customHeight="1" x14ac:dyDescent="0.15"/>
    <row r="84" ht="18.75" hidden="1" customHeight="1" x14ac:dyDescent="0.15"/>
    <row r="85" ht="18.75" hidden="1" customHeight="1" x14ac:dyDescent="0.15"/>
    <row r="86" ht="18.75" hidden="1" customHeight="1" x14ac:dyDescent="0.15"/>
    <row r="87" ht="18.75" hidden="1" customHeight="1" x14ac:dyDescent="0.15"/>
    <row r="88" ht="18.75" hidden="1" customHeight="1" x14ac:dyDescent="0.15"/>
    <row r="89" ht="18.75" hidden="1" customHeight="1" x14ac:dyDescent="0.15"/>
    <row r="90" ht="18.75" hidden="1" customHeight="1" x14ac:dyDescent="0.15"/>
    <row r="91" ht="18.75" hidden="1" customHeight="1" x14ac:dyDescent="0.15"/>
    <row r="92" ht="18.75" hidden="1" customHeight="1" x14ac:dyDescent="0.15"/>
    <row r="93" ht="18.75" hidden="1" customHeight="1" x14ac:dyDescent="0.15"/>
    <row r="94" ht="18.75" hidden="1" customHeight="1" x14ac:dyDescent="0.15"/>
    <row r="95" ht="18.75" hidden="1" customHeight="1" x14ac:dyDescent="0.15"/>
    <row r="96" ht="18.75" hidden="1" customHeight="1" x14ac:dyDescent="0.15"/>
    <row r="97" ht="18.75" hidden="1" customHeight="1" x14ac:dyDescent="0.15"/>
    <row r="98" ht="18.75" hidden="1" customHeight="1" x14ac:dyDescent="0.15"/>
    <row r="99" ht="18.75" hidden="1" customHeight="1" x14ac:dyDescent="0.15"/>
    <row r="100" ht="18.75" hidden="1" customHeight="1" x14ac:dyDescent="0.15"/>
    <row r="101" ht="18.75" hidden="1" customHeight="1" x14ac:dyDescent="0.15"/>
    <row r="102" ht="18.75" hidden="1" customHeight="1" x14ac:dyDescent="0.15"/>
    <row r="103" hidden="1" x14ac:dyDescent="0.15"/>
    <row r="104" hidden="1" x14ac:dyDescent="0.15"/>
    <row r="105" hidden="1" x14ac:dyDescent="0.15"/>
    <row r="106" hidden="1" x14ac:dyDescent="0.15"/>
    <row r="107" hidden="1" x14ac:dyDescent="0.15"/>
    <row r="108" hidden="1" x14ac:dyDescent="0.15"/>
    <row r="109" hidden="1" x14ac:dyDescent="0.15"/>
    <row r="110" hidden="1" x14ac:dyDescent="0.15"/>
    <row r="111" hidden="1" x14ac:dyDescent="0.15"/>
    <row r="112" hidden="1" x14ac:dyDescent="0.15"/>
    <row r="113" hidden="1" x14ac:dyDescent="0.15"/>
    <row r="114" hidden="1" x14ac:dyDescent="0.15"/>
    <row r="115" hidden="1" x14ac:dyDescent="0.15"/>
    <row r="116" hidden="1" x14ac:dyDescent="0.15"/>
    <row r="117" hidden="1" x14ac:dyDescent="0.15"/>
    <row r="118" hidden="1" x14ac:dyDescent="0.15"/>
    <row r="119" hidden="1" x14ac:dyDescent="0.15"/>
    <row r="120" hidden="1" x14ac:dyDescent="0.15"/>
    <row r="121" hidden="1" x14ac:dyDescent="0.15"/>
    <row r="122" hidden="1" x14ac:dyDescent="0.15"/>
    <row r="123" hidden="1" x14ac:dyDescent="0.15"/>
    <row r="124" hidden="1" x14ac:dyDescent="0.15"/>
    <row r="125" hidden="1" x14ac:dyDescent="0.15"/>
    <row r="126" hidden="1" x14ac:dyDescent="0.15"/>
    <row r="127" hidden="1" x14ac:dyDescent="0.15"/>
    <row r="128" hidden="1" x14ac:dyDescent="0.15"/>
    <row r="129" hidden="1" x14ac:dyDescent="0.15"/>
    <row r="130" hidden="1" x14ac:dyDescent="0.15"/>
    <row r="131" hidden="1" x14ac:dyDescent="0.15"/>
    <row r="132" hidden="1" x14ac:dyDescent="0.15"/>
    <row r="133" hidden="1" x14ac:dyDescent="0.15"/>
    <row r="134" hidden="1" x14ac:dyDescent="0.15"/>
    <row r="135" hidden="1" x14ac:dyDescent="0.15"/>
    <row r="136" hidden="1" x14ac:dyDescent="0.15"/>
    <row r="137" hidden="1" x14ac:dyDescent="0.15"/>
    <row r="138" hidden="1" x14ac:dyDescent="0.15"/>
    <row r="139" hidden="1" x14ac:dyDescent="0.15"/>
    <row r="140" hidden="1" x14ac:dyDescent="0.15"/>
    <row r="141" ht="6" hidden="1" x14ac:dyDescent="0.15"/>
  </sheetData>
  <mergeCells count="44">
    <mergeCell ref="D5:E5"/>
    <mergeCell ref="N2:P2"/>
    <mergeCell ref="N3:P3"/>
    <mergeCell ref="B5:B7"/>
    <mergeCell ref="C5:C6"/>
    <mergeCell ref="H5:H6"/>
    <mergeCell ref="I5:I6"/>
    <mergeCell ref="J5:J6"/>
    <mergeCell ref="K5:N5"/>
    <mergeCell ref="O5:P5"/>
    <mergeCell ref="Q5:R5"/>
    <mergeCell ref="K6:K7"/>
    <mergeCell ref="L6:L7"/>
    <mergeCell ref="M6:M7"/>
    <mergeCell ref="N6:N7"/>
    <mergeCell ref="O6:O7"/>
    <mergeCell ref="P6:P7"/>
    <mergeCell ref="Q6:Q7"/>
    <mergeCell ref="R6:R7"/>
    <mergeCell ref="K14:L14"/>
    <mergeCell ref="B15:B20"/>
    <mergeCell ref="C15:C20"/>
    <mergeCell ref="D15:D20"/>
    <mergeCell ref="E15:E20"/>
    <mergeCell ref="B9:B14"/>
    <mergeCell ref="C9:C14"/>
    <mergeCell ref="D9:D14"/>
    <mergeCell ref="E9:E14"/>
    <mergeCell ref="E27:E32"/>
    <mergeCell ref="F27:F32"/>
    <mergeCell ref="G27:G32"/>
    <mergeCell ref="E21:E26"/>
    <mergeCell ref="K20:L20"/>
    <mergeCell ref="H27:H32"/>
    <mergeCell ref="I27:I32"/>
    <mergeCell ref="J27:J32"/>
    <mergeCell ref="K32:L32"/>
    <mergeCell ref="K26:L26"/>
    <mergeCell ref="B21:B26"/>
    <mergeCell ref="C21:C26"/>
    <mergeCell ref="D21:D26"/>
    <mergeCell ref="B27:B32"/>
    <mergeCell ref="C27:C32"/>
    <mergeCell ref="D27:D32"/>
  </mergeCells>
  <phoneticPr fontId="2"/>
  <dataValidations count="1">
    <dataValidation type="whole" allowBlank="1" showInputMessage="1" showErrorMessage="1" sqref="C9:E26">
      <formula1>0</formula1>
      <formula2>999999</formula2>
    </dataValidation>
  </dataValidations>
  <pageMargins left="0.7" right="0.7" top="0.75" bottom="0.75" header="0.3" footer="0.3"/>
  <pageSetup paperSize="9" scale="6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1" tint="4.9989318521683403E-2"/>
    <pageSetUpPr fitToPage="1"/>
  </sheetPr>
  <dimension ref="B1:S137"/>
  <sheetViews>
    <sheetView showGridLines="0" zoomScale="75" zoomScaleNormal="75" zoomScaleSheetLayoutView="80" workbookViewId="0">
      <pane xSplit="2" ySplit="8" topLeftCell="C27" activePane="bottomRight" state="frozen"/>
      <selection activeCell="B21" sqref="B21:O24"/>
      <selection pane="topRight" activeCell="B21" sqref="B21:O24"/>
      <selection pane="bottomLeft" activeCell="B21" sqref="B21:O24"/>
      <selection pane="bottomRight" sqref="A1:R33"/>
    </sheetView>
  </sheetViews>
  <sheetFormatPr defaultColWidth="9.625" defaultRowHeight="14.25" x14ac:dyDescent="0.15"/>
  <cols>
    <col min="1" max="1" width="1.875" style="23" customWidth="1"/>
    <col min="2" max="2" width="6.875" style="23" customWidth="1"/>
    <col min="3" max="5" width="12.5" style="23" customWidth="1"/>
    <col min="6" max="7" width="12.25" style="23" customWidth="1"/>
    <col min="8" max="8" width="12.25" style="23" bestFit="1" customWidth="1"/>
    <col min="9" max="9" width="14.125" style="23" bestFit="1" customWidth="1"/>
    <col min="10" max="10" width="13.125" style="23" bestFit="1" customWidth="1"/>
    <col min="11" max="11" width="4.375" style="23" customWidth="1"/>
    <col min="12" max="12" width="10" style="23" customWidth="1"/>
    <col min="13" max="13" width="9.625" style="23" customWidth="1"/>
    <col min="14" max="14" width="15.625" style="23" customWidth="1"/>
    <col min="15" max="15" width="9.625" style="23" customWidth="1"/>
    <col min="16" max="16" width="15.625" style="23" customWidth="1"/>
    <col min="17" max="17" width="9.625" style="23" customWidth="1"/>
    <col min="18" max="18" width="15.625" style="23" customWidth="1"/>
    <col min="19" max="19" width="1.5" style="23" customWidth="1"/>
    <col min="20" max="20" width="5.625" style="23" customWidth="1"/>
    <col min="21" max="16384" width="9.625" style="23"/>
  </cols>
  <sheetData>
    <row r="1" spans="2:18" ht="24.75" customHeight="1" thickBot="1" x14ac:dyDescent="0.2">
      <c r="B1" s="22" t="s">
        <v>81</v>
      </c>
    </row>
    <row r="2" spans="2:18" ht="24.95" customHeight="1" x14ac:dyDescent="0.15">
      <c r="M2" s="24" t="s">
        <v>19</v>
      </c>
      <c r="N2" s="518"/>
      <c r="O2" s="519"/>
      <c r="P2" s="520"/>
      <c r="Q2" s="24" t="s">
        <v>20</v>
      </c>
      <c r="R2" s="25"/>
    </row>
    <row r="3" spans="2:18" ht="24.95" customHeight="1" thickBot="1" x14ac:dyDescent="0.2">
      <c r="B3" s="26"/>
      <c r="F3" s="27"/>
      <c r="G3" s="27"/>
      <c r="I3" s="27"/>
      <c r="M3" s="28" t="s">
        <v>17</v>
      </c>
      <c r="N3" s="521"/>
      <c r="O3" s="522"/>
      <c r="P3" s="523"/>
      <c r="Q3" s="28" t="s">
        <v>18</v>
      </c>
      <c r="R3" s="29"/>
    </row>
    <row r="4" spans="2:18" ht="21.75" customHeight="1" thickBot="1" x14ac:dyDescent="0.2">
      <c r="B4" s="30" t="s">
        <v>286</v>
      </c>
      <c r="F4" s="31"/>
      <c r="G4" s="31"/>
      <c r="H4" s="31"/>
      <c r="I4" s="31"/>
    </row>
    <row r="5" spans="2:18" s="32" customFormat="1" ht="18.75" customHeight="1" thickBot="1" x14ac:dyDescent="0.2">
      <c r="B5" s="524" t="s">
        <v>79</v>
      </c>
      <c r="C5" s="527" t="s">
        <v>205</v>
      </c>
      <c r="D5" s="516"/>
      <c r="E5" s="517"/>
      <c r="F5" s="63"/>
      <c r="G5" s="64"/>
      <c r="H5" s="529" t="s">
        <v>100</v>
      </c>
      <c r="I5" s="531" t="s">
        <v>209</v>
      </c>
      <c r="J5" s="531" t="s">
        <v>101</v>
      </c>
      <c r="K5" s="508" t="s">
        <v>77</v>
      </c>
      <c r="L5" s="533"/>
      <c r="M5" s="533"/>
      <c r="N5" s="534"/>
      <c r="O5" s="508" t="s">
        <v>75</v>
      </c>
      <c r="P5" s="509"/>
      <c r="Q5" s="508" t="s">
        <v>208</v>
      </c>
      <c r="R5" s="509"/>
    </row>
    <row r="6" spans="2:18" s="32" customFormat="1" ht="30" customHeight="1" x14ac:dyDescent="0.15">
      <c r="B6" s="525"/>
      <c r="C6" s="528"/>
      <c r="D6" s="412" t="s">
        <v>199</v>
      </c>
      <c r="E6" s="412" t="s">
        <v>200</v>
      </c>
      <c r="F6" s="65" t="s">
        <v>64</v>
      </c>
      <c r="G6" s="66" t="s">
        <v>69</v>
      </c>
      <c r="H6" s="530"/>
      <c r="I6" s="528"/>
      <c r="J6" s="532"/>
      <c r="K6" s="510" t="s">
        <v>10</v>
      </c>
      <c r="L6" s="512" t="s">
        <v>44</v>
      </c>
      <c r="M6" s="512" t="s">
        <v>43</v>
      </c>
      <c r="N6" s="514" t="s">
        <v>76</v>
      </c>
      <c r="O6" s="510" t="s">
        <v>43</v>
      </c>
      <c r="P6" s="514" t="s">
        <v>76</v>
      </c>
      <c r="Q6" s="510" t="s">
        <v>43</v>
      </c>
      <c r="R6" s="514" t="s">
        <v>76</v>
      </c>
    </row>
    <row r="7" spans="2:18" s="33" customFormat="1" ht="18.75" customHeight="1" thickBot="1" x14ac:dyDescent="0.2">
      <c r="B7" s="526"/>
      <c r="C7" s="67" t="s">
        <v>201</v>
      </c>
      <c r="D7" s="67" t="s">
        <v>202</v>
      </c>
      <c r="E7" s="67" t="s">
        <v>203</v>
      </c>
      <c r="F7" s="68" t="s">
        <v>61</v>
      </c>
      <c r="G7" s="69" t="s">
        <v>22</v>
      </c>
      <c r="H7" s="70" t="s">
        <v>23</v>
      </c>
      <c r="I7" s="67" t="s">
        <v>24</v>
      </c>
      <c r="J7" s="71" t="s">
        <v>62</v>
      </c>
      <c r="K7" s="511"/>
      <c r="L7" s="513"/>
      <c r="M7" s="513"/>
      <c r="N7" s="515"/>
      <c r="O7" s="511"/>
      <c r="P7" s="515"/>
      <c r="Q7" s="511"/>
      <c r="R7" s="515"/>
    </row>
    <row r="8" spans="2:18" s="35" customFormat="1" ht="15" customHeight="1" x14ac:dyDescent="0.15">
      <c r="B8" s="72"/>
      <c r="C8" s="73" t="s">
        <v>8</v>
      </c>
      <c r="D8" s="73" t="s">
        <v>8</v>
      </c>
      <c r="E8" s="73" t="s">
        <v>8</v>
      </c>
      <c r="F8" s="74" t="s">
        <v>13</v>
      </c>
      <c r="G8" s="75" t="s">
        <v>13</v>
      </c>
      <c r="H8" s="34" t="s">
        <v>13</v>
      </c>
      <c r="I8" s="73" t="s">
        <v>13</v>
      </c>
      <c r="J8" s="73" t="s">
        <v>13</v>
      </c>
      <c r="K8" s="74"/>
      <c r="L8" s="76" t="s">
        <v>9</v>
      </c>
      <c r="M8" s="75" t="s">
        <v>8</v>
      </c>
      <c r="N8" s="34" t="s">
        <v>9</v>
      </c>
      <c r="O8" s="75" t="s">
        <v>8</v>
      </c>
      <c r="P8" s="34" t="s">
        <v>9</v>
      </c>
      <c r="Q8" s="74" t="s">
        <v>8</v>
      </c>
      <c r="R8" s="34" t="s">
        <v>9</v>
      </c>
    </row>
    <row r="9" spans="2:18" s="32" customFormat="1" ht="18.95" customHeight="1" thickBot="1" x14ac:dyDescent="0.2">
      <c r="B9" s="496">
        <v>1</v>
      </c>
      <c r="C9" s="507"/>
      <c r="D9" s="507"/>
      <c r="E9" s="507"/>
      <c r="F9" s="136"/>
      <c r="G9" s="138"/>
      <c r="H9" s="143" t="str">
        <f>IF(F9="","",IF(ISERROR(F9+G9),"",F9+G9))</f>
        <v/>
      </c>
      <c r="I9" s="144" t="str">
        <f>IF(H9="","",580000)</f>
        <v/>
      </c>
      <c r="J9" s="145" t="str">
        <f>IF(H9="","",MIN(H9,I9))</f>
        <v/>
      </c>
      <c r="K9" s="77" t="s">
        <v>106</v>
      </c>
      <c r="L9" s="36">
        <v>184000</v>
      </c>
      <c r="M9" s="78"/>
      <c r="N9" s="79"/>
      <c r="O9" s="80"/>
      <c r="P9" s="38"/>
      <c r="Q9" s="37"/>
      <c r="R9" s="38"/>
    </row>
    <row r="10" spans="2:18" s="32" customFormat="1" ht="18.95" customHeight="1" thickBot="1" x14ac:dyDescent="0.2">
      <c r="B10" s="496"/>
      <c r="C10" s="497"/>
      <c r="D10" s="497"/>
      <c r="E10" s="497"/>
      <c r="F10" s="141"/>
      <c r="G10" s="142"/>
      <c r="H10" s="150"/>
      <c r="I10" s="144" t="str">
        <f t="shared" ref="I10:I23" si="0">IF(H10="","",580000)</f>
        <v/>
      </c>
      <c r="J10" s="151"/>
      <c r="K10" s="81" t="s">
        <v>107</v>
      </c>
      <c r="L10" s="39">
        <v>461200</v>
      </c>
      <c r="M10" s="82"/>
      <c r="N10" s="83"/>
      <c r="O10" s="84"/>
      <c r="P10" s="41"/>
      <c r="Q10" s="40"/>
      <c r="R10" s="41"/>
    </row>
    <row r="11" spans="2:18" s="32" customFormat="1" ht="18.95" customHeight="1" thickBot="1" x14ac:dyDescent="0.2">
      <c r="B11" s="496"/>
      <c r="C11" s="497"/>
      <c r="D11" s="497"/>
      <c r="E11" s="497"/>
      <c r="F11" s="136"/>
      <c r="G11" s="138"/>
      <c r="H11" s="143" t="str">
        <f>IF(F11="","",IF(ISERROR(F11+G11),"",F11+G11))</f>
        <v/>
      </c>
      <c r="I11" s="144" t="str">
        <f t="shared" si="0"/>
        <v/>
      </c>
      <c r="J11" s="145" t="str">
        <f>IF(H11="","",MIN(H11,I11))</f>
        <v/>
      </c>
      <c r="K11" s="81" t="s">
        <v>237</v>
      </c>
      <c r="L11" s="39">
        <v>361200</v>
      </c>
      <c r="M11" s="82"/>
      <c r="N11" s="83"/>
      <c r="O11" s="84"/>
      <c r="P11" s="41"/>
      <c r="Q11" s="40"/>
      <c r="R11" s="41"/>
    </row>
    <row r="12" spans="2:18" s="32" customFormat="1" ht="18.95" customHeight="1" thickBot="1" x14ac:dyDescent="0.2">
      <c r="B12" s="496"/>
      <c r="C12" s="497"/>
      <c r="D12" s="497"/>
      <c r="E12" s="497"/>
      <c r="F12" s="136"/>
      <c r="G12" s="138"/>
      <c r="H12" s="143" t="str">
        <f>IF(F12="","",IF(ISERROR(F12+G12),"",F12+G12))</f>
        <v/>
      </c>
      <c r="I12" s="144" t="str">
        <f t="shared" si="0"/>
        <v/>
      </c>
      <c r="J12" s="145" t="str">
        <f>IF(H12="","",MIN(H12,I12))</f>
        <v/>
      </c>
      <c r="K12" s="89" t="s">
        <v>236</v>
      </c>
      <c r="L12" s="45" t="s">
        <v>108</v>
      </c>
      <c r="M12" s="86"/>
      <c r="N12" s="87"/>
      <c r="O12" s="88"/>
      <c r="P12" s="44"/>
      <c r="Q12" s="43"/>
      <c r="R12" s="44"/>
    </row>
    <row r="13" spans="2:18" s="32" customFormat="1" ht="21.95" customHeight="1" thickBot="1" x14ac:dyDescent="0.2">
      <c r="B13" s="496"/>
      <c r="C13" s="497"/>
      <c r="D13" s="497"/>
      <c r="E13" s="497"/>
      <c r="F13" s="137"/>
      <c r="G13" s="139"/>
      <c r="H13" s="140"/>
      <c r="I13" s="414" t="str">
        <f t="shared" si="0"/>
        <v/>
      </c>
      <c r="J13" s="146"/>
      <c r="K13" s="503" t="s">
        <v>65</v>
      </c>
      <c r="L13" s="504"/>
      <c r="M13" s="90"/>
      <c r="N13" s="46"/>
      <c r="O13" s="90"/>
      <c r="P13" s="46"/>
      <c r="Q13" s="91"/>
      <c r="R13" s="46"/>
    </row>
    <row r="14" spans="2:18" s="32" customFormat="1" ht="18.95" customHeight="1" thickBot="1" x14ac:dyDescent="0.2">
      <c r="B14" s="498">
        <v>2</v>
      </c>
      <c r="C14" s="497"/>
      <c r="D14" s="497"/>
      <c r="E14" s="497"/>
      <c r="F14" s="147"/>
      <c r="G14" s="148"/>
      <c r="H14" s="149" t="str">
        <f>IF(F14="","",IF(ISERROR(F14+G14),"",F14+G14))</f>
        <v/>
      </c>
      <c r="I14" s="144" t="str">
        <f t="shared" si="0"/>
        <v/>
      </c>
      <c r="J14" s="152" t="str">
        <f>IF(H14="","",MIN(H14,I14))</f>
        <v/>
      </c>
      <c r="K14" s="417" t="s">
        <v>106</v>
      </c>
      <c r="L14" s="36">
        <v>184000</v>
      </c>
      <c r="M14" s="80"/>
      <c r="N14" s="38"/>
      <c r="O14" s="80"/>
      <c r="P14" s="38"/>
      <c r="Q14" s="37"/>
      <c r="R14" s="38"/>
    </row>
    <row r="15" spans="2:18" s="32" customFormat="1" ht="18.95" customHeight="1" thickBot="1" x14ac:dyDescent="0.2">
      <c r="B15" s="496"/>
      <c r="C15" s="497"/>
      <c r="D15" s="497"/>
      <c r="E15" s="497"/>
      <c r="F15" s="141"/>
      <c r="G15" s="142"/>
      <c r="H15" s="150"/>
      <c r="I15" s="144" t="str">
        <f t="shared" si="0"/>
        <v/>
      </c>
      <c r="J15" s="151"/>
      <c r="K15" s="81" t="s">
        <v>107</v>
      </c>
      <c r="L15" s="39">
        <v>461200</v>
      </c>
      <c r="M15" s="84"/>
      <c r="N15" s="41"/>
      <c r="O15" s="84"/>
      <c r="P15" s="41"/>
      <c r="Q15" s="40"/>
      <c r="R15" s="41"/>
    </row>
    <row r="16" spans="2:18" s="32" customFormat="1" ht="18.95" customHeight="1" thickBot="1" x14ac:dyDescent="0.2">
      <c r="B16" s="496"/>
      <c r="C16" s="497"/>
      <c r="D16" s="497"/>
      <c r="E16" s="497"/>
      <c r="F16" s="136"/>
      <c r="G16" s="138"/>
      <c r="H16" s="143" t="str">
        <f t="shared" ref="H16:H22" si="1">IF(F16="","",IF(ISERROR(F16+G16),"",F16+G16))</f>
        <v/>
      </c>
      <c r="I16" s="144" t="str">
        <f t="shared" si="0"/>
        <v/>
      </c>
      <c r="J16" s="145" t="str">
        <f>IF(H16="","",MIN(H16,I16))</f>
        <v/>
      </c>
      <c r="K16" s="81" t="s">
        <v>240</v>
      </c>
      <c r="L16" s="39">
        <v>361200</v>
      </c>
      <c r="M16" s="84"/>
      <c r="N16" s="41"/>
      <c r="O16" s="84"/>
      <c r="P16" s="41"/>
      <c r="Q16" s="40"/>
      <c r="R16" s="41"/>
    </row>
    <row r="17" spans="2:19" s="32" customFormat="1" ht="18.95" customHeight="1" thickBot="1" x14ac:dyDescent="0.2">
      <c r="B17" s="496"/>
      <c r="C17" s="497"/>
      <c r="D17" s="497"/>
      <c r="E17" s="497"/>
      <c r="F17" s="136"/>
      <c r="G17" s="138"/>
      <c r="H17" s="143" t="str">
        <f t="shared" si="1"/>
        <v/>
      </c>
      <c r="I17" s="144" t="str">
        <f t="shared" si="0"/>
        <v/>
      </c>
      <c r="J17" s="145" t="str">
        <f>IF(H17="","",MIN(H17,I17))</f>
        <v/>
      </c>
      <c r="K17" s="89" t="s">
        <v>236</v>
      </c>
      <c r="L17" s="50" t="s">
        <v>108</v>
      </c>
      <c r="M17" s="88"/>
      <c r="N17" s="44"/>
      <c r="O17" s="88"/>
      <c r="P17" s="44"/>
      <c r="Q17" s="43"/>
      <c r="R17" s="44"/>
    </row>
    <row r="18" spans="2:19" s="32" customFormat="1" ht="21.95" customHeight="1" thickBot="1" x14ac:dyDescent="0.2">
      <c r="B18" s="499"/>
      <c r="C18" s="497"/>
      <c r="D18" s="497"/>
      <c r="E18" s="497"/>
      <c r="F18" s="137"/>
      <c r="G18" s="139"/>
      <c r="H18" s="140"/>
      <c r="I18" s="414" t="str">
        <f t="shared" si="0"/>
        <v/>
      </c>
      <c r="J18" s="146"/>
      <c r="K18" s="503" t="s">
        <v>66</v>
      </c>
      <c r="L18" s="504"/>
      <c r="M18" s="90"/>
      <c r="N18" s="46"/>
      <c r="O18" s="90"/>
      <c r="P18" s="46"/>
      <c r="Q18" s="91"/>
      <c r="R18" s="46"/>
    </row>
    <row r="19" spans="2:19" s="32" customFormat="1" ht="18.95" customHeight="1" thickBot="1" x14ac:dyDescent="0.2">
      <c r="B19" s="496">
        <v>3</v>
      </c>
      <c r="C19" s="497"/>
      <c r="D19" s="497"/>
      <c r="E19" s="497"/>
      <c r="F19" s="147"/>
      <c r="G19" s="148"/>
      <c r="H19" s="149" t="str">
        <f t="shared" si="1"/>
        <v/>
      </c>
      <c r="I19" s="144" t="str">
        <f t="shared" si="0"/>
        <v/>
      </c>
      <c r="J19" s="152" t="str">
        <f>IF(H19="","",MIN(H19,I19))</f>
        <v/>
      </c>
      <c r="K19" s="274" t="s">
        <v>106</v>
      </c>
      <c r="L19" s="36">
        <v>184000</v>
      </c>
      <c r="M19" s="96"/>
      <c r="N19" s="97"/>
      <c r="O19" s="98"/>
      <c r="P19" s="53"/>
      <c r="Q19" s="52"/>
      <c r="R19" s="53"/>
    </row>
    <row r="20" spans="2:19" s="32" customFormat="1" ht="18.95" customHeight="1" thickBot="1" x14ac:dyDescent="0.2">
      <c r="B20" s="496"/>
      <c r="C20" s="497"/>
      <c r="D20" s="497"/>
      <c r="E20" s="497"/>
      <c r="F20" s="141"/>
      <c r="G20" s="142"/>
      <c r="H20" s="150"/>
      <c r="I20" s="144" t="str">
        <f t="shared" si="0"/>
        <v/>
      </c>
      <c r="J20" s="151"/>
      <c r="K20" s="81" t="s">
        <v>107</v>
      </c>
      <c r="L20" s="39">
        <v>461200</v>
      </c>
      <c r="M20" s="82"/>
      <c r="N20" s="83"/>
      <c r="O20" s="84"/>
      <c r="P20" s="41"/>
      <c r="Q20" s="40"/>
      <c r="R20" s="41"/>
    </row>
    <row r="21" spans="2:19" s="32" customFormat="1" ht="18.95" customHeight="1" thickBot="1" x14ac:dyDescent="0.2">
      <c r="B21" s="496"/>
      <c r="C21" s="497"/>
      <c r="D21" s="497"/>
      <c r="E21" s="497"/>
      <c r="F21" s="136"/>
      <c r="G21" s="138"/>
      <c r="H21" s="143" t="str">
        <f t="shared" si="1"/>
        <v/>
      </c>
      <c r="I21" s="144" t="str">
        <f t="shared" si="0"/>
        <v/>
      </c>
      <c r="J21" s="145"/>
      <c r="K21" s="81" t="s">
        <v>238</v>
      </c>
      <c r="L21" s="39">
        <v>361200</v>
      </c>
      <c r="M21" s="82"/>
      <c r="N21" s="83"/>
      <c r="O21" s="84"/>
      <c r="P21" s="41"/>
      <c r="Q21" s="40"/>
      <c r="R21" s="41"/>
    </row>
    <row r="22" spans="2:19" s="32" customFormat="1" ht="18.95" customHeight="1" thickBot="1" x14ac:dyDescent="0.2">
      <c r="B22" s="496"/>
      <c r="C22" s="497"/>
      <c r="D22" s="497"/>
      <c r="E22" s="497"/>
      <c r="F22" s="136"/>
      <c r="G22" s="138"/>
      <c r="H22" s="143" t="str">
        <f t="shared" si="1"/>
        <v/>
      </c>
      <c r="I22" s="144" t="str">
        <f t="shared" si="0"/>
        <v/>
      </c>
      <c r="J22" s="145" t="str">
        <f>IF(H22="","",MIN(H22,I22))</f>
        <v/>
      </c>
      <c r="K22" s="89" t="s">
        <v>236</v>
      </c>
      <c r="L22" s="50" t="s">
        <v>108</v>
      </c>
      <c r="M22" s="86"/>
      <c r="N22" s="87"/>
      <c r="O22" s="88"/>
      <c r="P22" s="44"/>
      <c r="Q22" s="43"/>
      <c r="R22" s="44"/>
    </row>
    <row r="23" spans="2:19" s="32" customFormat="1" ht="21.95" customHeight="1" thickBot="1" x14ac:dyDescent="0.2">
      <c r="B23" s="496"/>
      <c r="C23" s="497"/>
      <c r="D23" s="497"/>
      <c r="E23" s="497"/>
      <c r="F23" s="137"/>
      <c r="G23" s="139"/>
      <c r="H23" s="140"/>
      <c r="I23" s="144" t="str">
        <f t="shared" si="0"/>
        <v/>
      </c>
      <c r="J23" s="146"/>
      <c r="K23" s="503" t="s">
        <v>67</v>
      </c>
      <c r="L23" s="504"/>
      <c r="M23" s="90"/>
      <c r="N23" s="46"/>
      <c r="O23" s="90"/>
      <c r="P23" s="46"/>
      <c r="Q23" s="91"/>
      <c r="R23" s="46"/>
    </row>
    <row r="24" spans="2:19" s="32" customFormat="1" ht="18.95" customHeight="1" thickBot="1" x14ac:dyDescent="0.2">
      <c r="B24" s="498" t="s">
        <v>12</v>
      </c>
      <c r="C24" s="500"/>
      <c r="D24" s="500"/>
      <c r="E24" s="500"/>
      <c r="F24" s="501"/>
      <c r="G24" s="502"/>
      <c r="H24" s="505"/>
      <c r="I24" s="506"/>
      <c r="J24" s="506"/>
      <c r="K24" s="274" t="s">
        <v>106</v>
      </c>
      <c r="L24" s="36">
        <v>184000</v>
      </c>
      <c r="M24" s="80"/>
      <c r="N24" s="38"/>
      <c r="O24" s="80"/>
      <c r="P24" s="38"/>
      <c r="Q24" s="37"/>
      <c r="R24" s="38"/>
    </row>
    <row r="25" spans="2:19" s="32" customFormat="1" ht="18.95" customHeight="1" thickBot="1" x14ac:dyDescent="0.2">
      <c r="B25" s="496"/>
      <c r="C25" s="500"/>
      <c r="D25" s="500"/>
      <c r="E25" s="500"/>
      <c r="F25" s="501"/>
      <c r="G25" s="502"/>
      <c r="H25" s="505"/>
      <c r="I25" s="506"/>
      <c r="J25" s="506"/>
      <c r="K25" s="81" t="s">
        <v>107</v>
      </c>
      <c r="L25" s="39">
        <v>461200</v>
      </c>
      <c r="M25" s="84"/>
      <c r="N25" s="41"/>
      <c r="O25" s="84"/>
      <c r="P25" s="41"/>
      <c r="Q25" s="40"/>
      <c r="R25" s="41"/>
    </row>
    <row r="26" spans="2:19" s="32" customFormat="1" ht="18.95" customHeight="1" thickBot="1" x14ac:dyDescent="0.2">
      <c r="B26" s="496"/>
      <c r="C26" s="500"/>
      <c r="D26" s="500"/>
      <c r="E26" s="500"/>
      <c r="F26" s="501"/>
      <c r="G26" s="502"/>
      <c r="H26" s="505"/>
      <c r="I26" s="506"/>
      <c r="J26" s="506"/>
      <c r="K26" s="94" t="s">
        <v>239</v>
      </c>
      <c r="L26" s="49">
        <v>361200</v>
      </c>
      <c r="M26" s="88"/>
      <c r="N26" s="44"/>
      <c r="O26" s="88"/>
      <c r="P26" s="44"/>
      <c r="Q26" s="43"/>
      <c r="R26" s="44"/>
    </row>
    <row r="27" spans="2:19" s="32" customFormat="1" ht="18.95" customHeight="1" thickBot="1" x14ac:dyDescent="0.2">
      <c r="B27" s="496"/>
      <c r="C27" s="500"/>
      <c r="D27" s="500"/>
      <c r="E27" s="500"/>
      <c r="F27" s="501"/>
      <c r="G27" s="502"/>
      <c r="H27" s="505"/>
      <c r="I27" s="506"/>
      <c r="J27" s="506"/>
      <c r="K27" s="89" t="s">
        <v>236</v>
      </c>
      <c r="L27" s="50" t="s">
        <v>108</v>
      </c>
      <c r="M27" s="88"/>
      <c r="N27" s="44"/>
      <c r="O27" s="88"/>
      <c r="P27" s="44"/>
      <c r="Q27" s="43"/>
      <c r="R27" s="44"/>
    </row>
    <row r="28" spans="2:19" s="32" customFormat="1" ht="21.95" customHeight="1" thickBot="1" x14ac:dyDescent="0.2">
      <c r="B28" s="499"/>
      <c r="C28" s="500"/>
      <c r="D28" s="500"/>
      <c r="E28" s="500"/>
      <c r="F28" s="501"/>
      <c r="G28" s="502"/>
      <c r="H28" s="505"/>
      <c r="I28" s="506"/>
      <c r="J28" s="506"/>
      <c r="K28" s="503" t="s">
        <v>68</v>
      </c>
      <c r="L28" s="504"/>
      <c r="M28" s="90"/>
      <c r="N28" s="46"/>
      <c r="O28" s="90"/>
      <c r="P28" s="46"/>
      <c r="Q28" s="91"/>
      <c r="R28" s="46"/>
      <c r="S28" s="54"/>
    </row>
    <row r="29" spans="2:19" s="60" customFormat="1" ht="21.75" customHeight="1" x14ac:dyDescent="0.15">
      <c r="B29" s="55" t="s">
        <v>26</v>
      </c>
      <c r="C29" s="56"/>
      <c r="D29" s="56"/>
      <c r="E29" s="56"/>
      <c r="F29" s="57"/>
      <c r="G29" s="57"/>
      <c r="H29" s="57"/>
      <c r="I29" s="57"/>
      <c r="J29" s="57"/>
      <c r="K29" s="58"/>
      <c r="L29" s="58"/>
      <c r="M29" s="56"/>
      <c r="N29" s="59"/>
      <c r="O29" s="59"/>
      <c r="P29" s="59"/>
      <c r="Q29" s="59"/>
      <c r="R29" s="59"/>
    </row>
    <row r="30" spans="2:19" s="60" customFormat="1" ht="15" customHeight="1" x14ac:dyDescent="0.15">
      <c r="B30" s="62" t="s">
        <v>233</v>
      </c>
      <c r="C30" s="32"/>
    </row>
    <row r="31" spans="2:19" s="60" customFormat="1" ht="15" customHeight="1" x14ac:dyDescent="0.15">
      <c r="B31" s="62" t="s">
        <v>234</v>
      </c>
      <c r="C31" s="32"/>
    </row>
    <row r="32" spans="2:19" ht="15" customHeight="1" x14ac:dyDescent="0.15">
      <c r="B32" s="62" t="s">
        <v>235</v>
      </c>
      <c r="C32" s="32"/>
    </row>
    <row r="33" spans="2:3" ht="15" customHeight="1" x14ac:dyDescent="0.15">
      <c r="B33" s="62" t="s">
        <v>105</v>
      </c>
      <c r="C33" s="32"/>
    </row>
    <row r="34" spans="2:3" ht="15" hidden="1" customHeight="1" x14ac:dyDescent="0.15">
      <c r="B34" s="61" t="s">
        <v>1</v>
      </c>
      <c r="C34" s="32"/>
    </row>
    <row r="35" spans="2:3" ht="15" hidden="1" customHeight="1" x14ac:dyDescent="0.15">
      <c r="B35" s="61" t="s">
        <v>70</v>
      </c>
      <c r="C35" s="32"/>
    </row>
    <row r="36" spans="2:3" ht="15" hidden="1" customHeight="1" x14ac:dyDescent="0.15">
      <c r="B36" s="62" t="s">
        <v>2</v>
      </c>
      <c r="C36" s="32"/>
    </row>
    <row r="37" spans="2:3" ht="15" hidden="1" customHeight="1" x14ac:dyDescent="0.15">
      <c r="B37" s="61" t="s">
        <v>3</v>
      </c>
      <c r="C37" s="32"/>
    </row>
    <row r="38" spans="2:3" ht="18.75" hidden="1" customHeight="1" x14ac:dyDescent="0.15"/>
    <row r="39" spans="2:3" ht="18.75" hidden="1" customHeight="1" x14ac:dyDescent="0.15"/>
    <row r="40" spans="2:3" ht="18.75" hidden="1" customHeight="1" x14ac:dyDescent="0.15"/>
    <row r="41" spans="2:3" ht="18.75" hidden="1" customHeight="1" x14ac:dyDescent="0.15"/>
    <row r="42" spans="2:3" ht="18.75" hidden="1" customHeight="1" x14ac:dyDescent="0.15"/>
    <row r="43" spans="2:3" ht="18.75" hidden="1" customHeight="1" x14ac:dyDescent="0.15"/>
    <row r="44" spans="2:3" ht="18.75" hidden="1" customHeight="1" x14ac:dyDescent="0.15"/>
    <row r="45" spans="2:3" ht="18.75" hidden="1" customHeight="1" x14ac:dyDescent="0.15"/>
    <row r="46" spans="2:3" ht="18.75" hidden="1" customHeight="1" x14ac:dyDescent="0.15"/>
    <row r="47" spans="2:3" ht="18.75" hidden="1" customHeight="1" x14ac:dyDescent="0.15"/>
    <row r="48" spans="2:3" ht="18.75" hidden="1" customHeight="1" x14ac:dyDescent="0.15"/>
    <row r="49" ht="18.75" hidden="1" customHeight="1" x14ac:dyDescent="0.15"/>
    <row r="50" ht="18.75" hidden="1" customHeight="1" x14ac:dyDescent="0.15"/>
    <row r="51" ht="18.75" hidden="1" customHeight="1" x14ac:dyDescent="0.15"/>
    <row r="52" ht="18.75" hidden="1" customHeight="1" x14ac:dyDescent="0.15"/>
    <row r="53" ht="18.75" hidden="1" customHeight="1" x14ac:dyDescent="0.15"/>
    <row r="54" ht="18.75" hidden="1" customHeight="1" x14ac:dyDescent="0.15"/>
    <row r="55" ht="18.75" hidden="1" customHeight="1" x14ac:dyDescent="0.15"/>
    <row r="56" ht="18.75" hidden="1" customHeight="1" x14ac:dyDescent="0.15"/>
    <row r="57" ht="18.75" hidden="1" customHeight="1" x14ac:dyDescent="0.15"/>
    <row r="58" ht="18.75" hidden="1" customHeight="1" x14ac:dyDescent="0.15"/>
    <row r="59" ht="18.75" hidden="1" customHeight="1" x14ac:dyDescent="0.15"/>
    <row r="60" ht="18.75" hidden="1" customHeight="1" x14ac:dyDescent="0.15"/>
    <row r="61" ht="18.75" hidden="1" customHeight="1" x14ac:dyDescent="0.15"/>
    <row r="62" ht="18.75" hidden="1" customHeight="1" x14ac:dyDescent="0.15"/>
    <row r="63" ht="18.75" hidden="1" customHeight="1" x14ac:dyDescent="0.15"/>
    <row r="64" ht="18.75" hidden="1" customHeight="1" x14ac:dyDescent="0.15"/>
    <row r="65" ht="18.75" hidden="1" customHeight="1" x14ac:dyDescent="0.15"/>
    <row r="66" ht="18.75" hidden="1" customHeight="1" x14ac:dyDescent="0.15"/>
    <row r="67" ht="18.75" hidden="1" customHeight="1" x14ac:dyDescent="0.15"/>
    <row r="68" ht="18.75" hidden="1" customHeight="1" x14ac:dyDescent="0.15"/>
    <row r="69" ht="18.75" hidden="1" customHeight="1" x14ac:dyDescent="0.15"/>
    <row r="70" ht="18.75" hidden="1" customHeight="1" x14ac:dyDescent="0.15"/>
    <row r="71" ht="18.75" hidden="1" customHeight="1" x14ac:dyDescent="0.15"/>
    <row r="72" ht="18.75" hidden="1" customHeight="1" x14ac:dyDescent="0.15"/>
    <row r="73" ht="18.75" hidden="1" customHeight="1" x14ac:dyDescent="0.15"/>
    <row r="74" ht="18.75" hidden="1" customHeight="1" x14ac:dyDescent="0.15"/>
    <row r="75" ht="18.75" hidden="1" customHeight="1" x14ac:dyDescent="0.15"/>
    <row r="76" ht="18.75" hidden="1" customHeight="1" x14ac:dyDescent="0.15"/>
    <row r="77" ht="18.75" hidden="1" customHeight="1" x14ac:dyDescent="0.15"/>
    <row r="78" ht="18.75" hidden="1" customHeight="1" x14ac:dyDescent="0.15"/>
    <row r="79" ht="18.75" hidden="1" customHeight="1" x14ac:dyDescent="0.15"/>
    <row r="80" ht="18.75" hidden="1" customHeight="1" x14ac:dyDescent="0.15"/>
    <row r="81" ht="18.75" hidden="1" customHeight="1" x14ac:dyDescent="0.15"/>
    <row r="82" ht="18.75" hidden="1" customHeight="1" x14ac:dyDescent="0.15"/>
    <row r="83" ht="18.75" hidden="1" customHeight="1" x14ac:dyDescent="0.15"/>
    <row r="84" ht="18.75" hidden="1" customHeight="1" x14ac:dyDescent="0.15"/>
    <row r="85" ht="18.75" hidden="1" customHeight="1" x14ac:dyDescent="0.15"/>
    <row r="86" ht="18.75" hidden="1" customHeight="1" x14ac:dyDescent="0.15"/>
    <row r="87" ht="18.75" hidden="1" customHeight="1" x14ac:dyDescent="0.15"/>
    <row r="88" ht="18.75" hidden="1" customHeight="1" x14ac:dyDescent="0.15"/>
    <row r="89" ht="18.75" hidden="1" customHeight="1" x14ac:dyDescent="0.15"/>
    <row r="90" ht="18.75" hidden="1" customHeight="1" x14ac:dyDescent="0.15"/>
    <row r="91" ht="18.75" hidden="1" customHeight="1" x14ac:dyDescent="0.15"/>
    <row r="92" ht="18.75" hidden="1" customHeight="1" x14ac:dyDescent="0.15"/>
    <row r="93" ht="18.75" hidden="1" customHeight="1" x14ac:dyDescent="0.15"/>
    <row r="94" ht="18.75" hidden="1" customHeight="1" x14ac:dyDescent="0.15"/>
    <row r="95" ht="18.75" hidden="1" customHeight="1" x14ac:dyDescent="0.15"/>
    <row r="96" ht="18.75" hidden="1" customHeight="1" x14ac:dyDescent="0.15"/>
    <row r="97" ht="18.75" hidden="1" customHeight="1" x14ac:dyDescent="0.15"/>
    <row r="98" ht="18.75" hidden="1" customHeight="1" x14ac:dyDescent="0.15"/>
    <row r="99" hidden="1" x14ac:dyDescent="0.15"/>
    <row r="100" hidden="1" x14ac:dyDescent="0.15"/>
    <row r="101" hidden="1" x14ac:dyDescent="0.15"/>
    <row r="102" hidden="1" x14ac:dyDescent="0.15"/>
    <row r="103" hidden="1" x14ac:dyDescent="0.15"/>
    <row r="104" hidden="1" x14ac:dyDescent="0.15"/>
    <row r="105" hidden="1" x14ac:dyDescent="0.15"/>
    <row r="106" hidden="1" x14ac:dyDescent="0.15"/>
    <row r="107" hidden="1" x14ac:dyDescent="0.15"/>
    <row r="108" hidden="1" x14ac:dyDescent="0.15"/>
    <row r="109" hidden="1" x14ac:dyDescent="0.15"/>
    <row r="110" hidden="1" x14ac:dyDescent="0.15"/>
    <row r="111" hidden="1" x14ac:dyDescent="0.15"/>
    <row r="112" hidden="1" x14ac:dyDescent="0.15"/>
    <row r="113" hidden="1" x14ac:dyDescent="0.15"/>
    <row r="114" hidden="1" x14ac:dyDescent="0.15"/>
    <row r="115" hidden="1" x14ac:dyDescent="0.15"/>
    <row r="116" hidden="1" x14ac:dyDescent="0.15"/>
    <row r="117" hidden="1" x14ac:dyDescent="0.15"/>
    <row r="118" hidden="1" x14ac:dyDescent="0.15"/>
    <row r="119" hidden="1" x14ac:dyDescent="0.15"/>
    <row r="120" hidden="1" x14ac:dyDescent="0.15"/>
    <row r="121" hidden="1" x14ac:dyDescent="0.15"/>
    <row r="122" hidden="1" x14ac:dyDescent="0.15"/>
    <row r="123" hidden="1" x14ac:dyDescent="0.15"/>
    <row r="124" hidden="1" x14ac:dyDescent="0.15"/>
    <row r="125" hidden="1" x14ac:dyDescent="0.15"/>
    <row r="126" hidden="1" x14ac:dyDescent="0.15"/>
    <row r="127" hidden="1" x14ac:dyDescent="0.15"/>
    <row r="128" hidden="1" x14ac:dyDescent="0.15"/>
    <row r="129" hidden="1" x14ac:dyDescent="0.15"/>
    <row r="130" hidden="1" x14ac:dyDescent="0.15"/>
    <row r="131" hidden="1" x14ac:dyDescent="0.15"/>
    <row r="132" hidden="1" x14ac:dyDescent="0.15"/>
    <row r="133" hidden="1" x14ac:dyDescent="0.15"/>
    <row r="134" hidden="1" x14ac:dyDescent="0.15"/>
    <row r="135" hidden="1" x14ac:dyDescent="0.15"/>
    <row r="136" hidden="1" x14ac:dyDescent="0.15"/>
    <row r="137" hidden="1" x14ac:dyDescent="0.15"/>
  </sheetData>
  <mergeCells count="44">
    <mergeCell ref="Q6:Q7"/>
    <mergeCell ref="R6:R7"/>
    <mergeCell ref="B5:B7"/>
    <mergeCell ref="O5:P5"/>
    <mergeCell ref="Q5:R5"/>
    <mergeCell ref="J5:J6"/>
    <mergeCell ref="C5:C6"/>
    <mergeCell ref="D5:E5"/>
    <mergeCell ref="I5:I6"/>
    <mergeCell ref="H5:H6"/>
    <mergeCell ref="J24:J28"/>
    <mergeCell ref="F24:F28"/>
    <mergeCell ref="G24:G28"/>
    <mergeCell ref="I24:I28"/>
    <mergeCell ref="N2:P2"/>
    <mergeCell ref="N3:P3"/>
    <mergeCell ref="K6:K7"/>
    <mergeCell ref="L6:L7"/>
    <mergeCell ref="M6:M7"/>
    <mergeCell ref="P6:P7"/>
    <mergeCell ref="N6:N7"/>
    <mergeCell ref="O6:O7"/>
    <mergeCell ref="H24:H28"/>
    <mergeCell ref="C9:C13"/>
    <mergeCell ref="C24:C28"/>
    <mergeCell ref="D24:D28"/>
    <mergeCell ref="E24:E28"/>
    <mergeCell ref="B24:B28"/>
    <mergeCell ref="B9:B13"/>
    <mergeCell ref="C14:C18"/>
    <mergeCell ref="B19:B23"/>
    <mergeCell ref="E19:E23"/>
    <mergeCell ref="B14:B18"/>
    <mergeCell ref="D9:D13"/>
    <mergeCell ref="D14:D18"/>
    <mergeCell ref="E9:E13"/>
    <mergeCell ref="E14:E18"/>
    <mergeCell ref="C19:C23"/>
    <mergeCell ref="D19:D23"/>
    <mergeCell ref="K28:L28"/>
    <mergeCell ref="K23:L23"/>
    <mergeCell ref="K13:L13"/>
    <mergeCell ref="K18:L18"/>
    <mergeCell ref="K5:N5"/>
  </mergeCells>
  <phoneticPr fontId="2"/>
  <dataValidations count="1">
    <dataValidation type="whole" allowBlank="1" showInputMessage="1" showErrorMessage="1" sqref="C9:E23">
      <formula1>0</formula1>
      <formula2>999999</formula2>
    </dataValidation>
  </dataValidations>
  <pageMargins left="0.7" right="0.7" top="0.75" bottom="0.75" header="0.3" footer="0.3"/>
  <pageSetup paperSize="9" scale="68"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4.9989318521683403E-2"/>
    <pageSetUpPr fitToPage="1"/>
  </sheetPr>
  <dimension ref="B1:S141"/>
  <sheetViews>
    <sheetView showGridLines="0" zoomScale="75" zoomScaleNormal="75" zoomScaleSheetLayoutView="80" workbookViewId="0">
      <pane xSplit="2" ySplit="8" topLeftCell="C27" activePane="bottomRight" state="frozen"/>
      <selection activeCell="B21" sqref="B21:O24"/>
      <selection pane="topRight" activeCell="B21" sqref="B21:O24"/>
      <selection pane="bottomLeft" activeCell="B21" sqref="B21:O24"/>
      <selection pane="bottomRight" sqref="A1:R37"/>
    </sheetView>
  </sheetViews>
  <sheetFormatPr defaultColWidth="9.625" defaultRowHeight="14.25" x14ac:dyDescent="0.15"/>
  <cols>
    <col min="1" max="1" width="1.875" style="23" customWidth="1"/>
    <col min="2" max="2" width="6.875" style="23" customWidth="1"/>
    <col min="3" max="5" width="12.5" style="23" customWidth="1"/>
    <col min="6" max="7" width="12.25" style="23" customWidth="1"/>
    <col min="8" max="8" width="12.25" style="23" bestFit="1" customWidth="1"/>
    <col min="9" max="9" width="14.125" style="23" bestFit="1" customWidth="1"/>
    <col min="10" max="10" width="13.125" style="23" bestFit="1" customWidth="1"/>
    <col min="11" max="11" width="4.375" style="23" customWidth="1"/>
    <col min="12" max="12" width="10" style="23" customWidth="1"/>
    <col min="13" max="13" width="9.625" style="23" customWidth="1"/>
    <col min="14" max="14" width="15.625" style="23" customWidth="1"/>
    <col min="15" max="15" width="9.625" style="23" customWidth="1"/>
    <col min="16" max="16" width="15.625" style="23" customWidth="1"/>
    <col min="17" max="17" width="9.625" style="23" customWidth="1"/>
    <col min="18" max="18" width="15.625" style="23" customWidth="1"/>
    <col min="19" max="19" width="1.5" style="23" customWidth="1"/>
    <col min="20" max="20" width="5.625" style="23" customWidth="1"/>
    <col min="21" max="16384" width="9.625" style="23"/>
  </cols>
  <sheetData>
    <row r="1" spans="2:18" ht="24.75" customHeight="1" thickBot="1" x14ac:dyDescent="0.2">
      <c r="B1" s="22" t="s">
        <v>81</v>
      </c>
    </row>
    <row r="2" spans="2:18" ht="24.95" customHeight="1" x14ac:dyDescent="0.15">
      <c r="M2" s="24" t="s">
        <v>19</v>
      </c>
      <c r="N2" s="518"/>
      <c r="O2" s="519"/>
      <c r="P2" s="520"/>
      <c r="Q2" s="24" t="s">
        <v>20</v>
      </c>
      <c r="R2" s="25"/>
    </row>
    <row r="3" spans="2:18" ht="24.95" customHeight="1" thickBot="1" x14ac:dyDescent="0.2">
      <c r="B3" s="26"/>
      <c r="F3" s="27"/>
      <c r="G3" s="27"/>
      <c r="I3" s="27"/>
      <c r="M3" s="28" t="s">
        <v>17</v>
      </c>
      <c r="N3" s="521"/>
      <c r="O3" s="522"/>
      <c r="P3" s="523"/>
      <c r="Q3" s="28" t="s">
        <v>18</v>
      </c>
      <c r="R3" s="29"/>
    </row>
    <row r="4" spans="2:18" ht="21.75" customHeight="1" thickBot="1" x14ac:dyDescent="0.2">
      <c r="B4" s="30" t="s">
        <v>285</v>
      </c>
      <c r="F4" s="31"/>
      <c r="G4" s="31"/>
      <c r="H4" s="31"/>
      <c r="I4" s="31"/>
    </row>
    <row r="5" spans="2:18" s="32" customFormat="1" ht="18.75" customHeight="1" thickBot="1" x14ac:dyDescent="0.2">
      <c r="B5" s="524" t="s">
        <v>79</v>
      </c>
      <c r="C5" s="527" t="s">
        <v>205</v>
      </c>
      <c r="D5" s="516"/>
      <c r="E5" s="517"/>
      <c r="F5" s="63"/>
      <c r="G5" s="64"/>
      <c r="H5" s="529" t="s">
        <v>100</v>
      </c>
      <c r="I5" s="531" t="s">
        <v>209</v>
      </c>
      <c r="J5" s="531" t="s">
        <v>101</v>
      </c>
      <c r="K5" s="508" t="s">
        <v>77</v>
      </c>
      <c r="L5" s="533"/>
      <c r="M5" s="533"/>
      <c r="N5" s="534"/>
      <c r="O5" s="508" t="s">
        <v>75</v>
      </c>
      <c r="P5" s="509"/>
      <c r="Q5" s="508" t="s">
        <v>208</v>
      </c>
      <c r="R5" s="509"/>
    </row>
    <row r="6" spans="2:18" s="32" customFormat="1" ht="30" customHeight="1" x14ac:dyDescent="0.15">
      <c r="B6" s="525"/>
      <c r="C6" s="528"/>
      <c r="D6" s="412" t="s">
        <v>199</v>
      </c>
      <c r="E6" s="412" t="s">
        <v>200</v>
      </c>
      <c r="F6" s="65" t="s">
        <v>64</v>
      </c>
      <c r="G6" s="66" t="s">
        <v>69</v>
      </c>
      <c r="H6" s="530"/>
      <c r="I6" s="528"/>
      <c r="J6" s="532"/>
      <c r="K6" s="510" t="s">
        <v>10</v>
      </c>
      <c r="L6" s="512" t="s">
        <v>44</v>
      </c>
      <c r="M6" s="512" t="s">
        <v>43</v>
      </c>
      <c r="N6" s="514" t="s">
        <v>76</v>
      </c>
      <c r="O6" s="510" t="s">
        <v>43</v>
      </c>
      <c r="P6" s="514" t="s">
        <v>76</v>
      </c>
      <c r="Q6" s="510" t="s">
        <v>43</v>
      </c>
      <c r="R6" s="514" t="s">
        <v>76</v>
      </c>
    </row>
    <row r="7" spans="2:18" s="33" customFormat="1" ht="18.75" customHeight="1" thickBot="1" x14ac:dyDescent="0.2">
      <c r="B7" s="526"/>
      <c r="C7" s="67" t="s">
        <v>201</v>
      </c>
      <c r="D7" s="67" t="s">
        <v>202</v>
      </c>
      <c r="E7" s="67" t="s">
        <v>203</v>
      </c>
      <c r="F7" s="68" t="s">
        <v>61</v>
      </c>
      <c r="G7" s="69" t="s">
        <v>22</v>
      </c>
      <c r="H7" s="70" t="s">
        <v>23</v>
      </c>
      <c r="I7" s="67" t="s">
        <v>24</v>
      </c>
      <c r="J7" s="71" t="s">
        <v>62</v>
      </c>
      <c r="K7" s="511"/>
      <c r="L7" s="513"/>
      <c r="M7" s="513"/>
      <c r="N7" s="515"/>
      <c r="O7" s="511"/>
      <c r="P7" s="515"/>
      <c r="Q7" s="511"/>
      <c r="R7" s="515"/>
    </row>
    <row r="8" spans="2:18" s="35" customFormat="1" ht="15" customHeight="1" x14ac:dyDescent="0.15">
      <c r="B8" s="72"/>
      <c r="C8" s="73" t="s">
        <v>8</v>
      </c>
      <c r="D8" s="73" t="s">
        <v>8</v>
      </c>
      <c r="E8" s="73" t="s">
        <v>8</v>
      </c>
      <c r="F8" s="74" t="s">
        <v>13</v>
      </c>
      <c r="G8" s="75" t="s">
        <v>13</v>
      </c>
      <c r="H8" s="34" t="s">
        <v>13</v>
      </c>
      <c r="I8" s="73" t="s">
        <v>13</v>
      </c>
      <c r="J8" s="73" t="s">
        <v>13</v>
      </c>
      <c r="K8" s="74"/>
      <c r="L8" s="76" t="s">
        <v>9</v>
      </c>
      <c r="M8" s="75" t="s">
        <v>8</v>
      </c>
      <c r="N8" s="34" t="s">
        <v>9</v>
      </c>
      <c r="O8" s="75" t="s">
        <v>8</v>
      </c>
      <c r="P8" s="34" t="s">
        <v>9</v>
      </c>
      <c r="Q8" s="74" t="s">
        <v>8</v>
      </c>
      <c r="R8" s="34" t="s">
        <v>9</v>
      </c>
    </row>
    <row r="9" spans="2:18" s="32" customFormat="1" ht="18.95" customHeight="1" thickBot="1" x14ac:dyDescent="0.2">
      <c r="B9" s="496">
        <v>1</v>
      </c>
      <c r="C9" s="507"/>
      <c r="D9" s="507"/>
      <c r="E9" s="507"/>
      <c r="F9" s="542"/>
      <c r="G9" s="543"/>
      <c r="H9" s="535" t="str">
        <f>IF(F9="","",IF(ISERROR(F9+G9),"",F9+G9))</f>
        <v/>
      </c>
      <c r="I9" s="144" t="str">
        <f>IF(H9="","",580000)</f>
        <v/>
      </c>
      <c r="J9" s="536" t="str">
        <f>IF(H9="","",MIN(H9,I9))</f>
        <v/>
      </c>
      <c r="K9" s="77" t="s">
        <v>106</v>
      </c>
      <c r="L9" s="36">
        <v>184000</v>
      </c>
      <c r="M9" s="78"/>
      <c r="N9" s="79"/>
      <c r="O9" s="80"/>
      <c r="P9" s="38"/>
      <c r="Q9" s="37"/>
      <c r="R9" s="38"/>
    </row>
    <row r="10" spans="2:18" s="32" customFormat="1" ht="18.95" customHeight="1" thickBot="1" x14ac:dyDescent="0.2">
      <c r="B10" s="496"/>
      <c r="C10" s="497"/>
      <c r="D10" s="497"/>
      <c r="E10" s="497"/>
      <c r="F10" s="539"/>
      <c r="G10" s="541"/>
      <c r="H10" s="545"/>
      <c r="I10" s="144" t="str">
        <f t="shared" ref="I10:I26" si="0">IF(H10="","",580000)</f>
        <v/>
      </c>
      <c r="J10" s="547"/>
      <c r="K10" s="81" t="s">
        <v>241</v>
      </c>
      <c r="L10" s="39">
        <v>261200</v>
      </c>
      <c r="M10" s="82"/>
      <c r="N10" s="83"/>
      <c r="O10" s="84"/>
      <c r="P10" s="41"/>
      <c r="Q10" s="40"/>
      <c r="R10" s="41"/>
    </row>
    <row r="11" spans="2:18" s="32" customFormat="1" ht="18.95" customHeight="1" thickBot="1" x14ac:dyDescent="0.2">
      <c r="B11" s="496"/>
      <c r="C11" s="497"/>
      <c r="D11" s="497"/>
      <c r="E11" s="497"/>
      <c r="F11" s="542"/>
      <c r="G11" s="543"/>
      <c r="H11" s="535" t="str">
        <f>IF(F11="","",IF(ISERROR(F11+G11),"",F11+G11))</f>
        <v/>
      </c>
      <c r="I11" s="144" t="str">
        <f t="shared" si="0"/>
        <v/>
      </c>
      <c r="J11" s="536" t="str">
        <f>IF(H11="","",MIN(H11,I11))</f>
        <v/>
      </c>
      <c r="K11" s="81" t="s">
        <v>242</v>
      </c>
      <c r="L11" s="39">
        <v>361200</v>
      </c>
      <c r="M11" s="82"/>
      <c r="N11" s="83"/>
      <c r="O11" s="84"/>
      <c r="P11" s="41"/>
      <c r="Q11" s="40"/>
      <c r="R11" s="41"/>
    </row>
    <row r="12" spans="2:18" s="32" customFormat="1" ht="18.95" customHeight="1" thickBot="1" x14ac:dyDescent="0.2">
      <c r="B12" s="496"/>
      <c r="C12" s="497"/>
      <c r="D12" s="497"/>
      <c r="E12" s="497"/>
      <c r="F12" s="542"/>
      <c r="G12" s="543"/>
      <c r="H12" s="535"/>
      <c r="I12" s="144" t="str">
        <f t="shared" si="0"/>
        <v/>
      </c>
      <c r="J12" s="536"/>
      <c r="K12" s="81" t="s">
        <v>243</v>
      </c>
      <c r="L12" s="39">
        <v>261200</v>
      </c>
      <c r="M12" s="82"/>
      <c r="N12" s="83"/>
      <c r="O12" s="84"/>
      <c r="P12" s="41"/>
      <c r="Q12" s="40"/>
      <c r="R12" s="41"/>
    </row>
    <row r="13" spans="2:18" s="32" customFormat="1" ht="18.95" customHeight="1" thickBot="1" x14ac:dyDescent="0.2">
      <c r="B13" s="496"/>
      <c r="C13" s="497"/>
      <c r="D13" s="497"/>
      <c r="E13" s="497"/>
      <c r="F13" s="542"/>
      <c r="G13" s="543"/>
      <c r="H13" s="535" t="str">
        <f>IF(F13="","",IF(ISERROR(F13+G13),"",F13+G13))</f>
        <v/>
      </c>
      <c r="I13" s="144" t="str">
        <f t="shared" si="0"/>
        <v/>
      </c>
      <c r="J13" s="536" t="str">
        <f>IF(H13="","",MIN(H13,I13))</f>
        <v/>
      </c>
      <c r="K13" s="89" t="s">
        <v>109</v>
      </c>
      <c r="L13" s="45" t="s">
        <v>108</v>
      </c>
      <c r="M13" s="86"/>
      <c r="N13" s="87"/>
      <c r="O13" s="88"/>
      <c r="P13" s="44"/>
      <c r="Q13" s="43"/>
      <c r="R13" s="44"/>
    </row>
    <row r="14" spans="2:18" s="32" customFormat="1" ht="21.95" customHeight="1" thickBot="1" x14ac:dyDescent="0.2">
      <c r="B14" s="496"/>
      <c r="C14" s="497"/>
      <c r="D14" s="497"/>
      <c r="E14" s="497"/>
      <c r="F14" s="511"/>
      <c r="G14" s="513"/>
      <c r="H14" s="515"/>
      <c r="I14" s="414" t="str">
        <f t="shared" si="0"/>
        <v/>
      </c>
      <c r="J14" s="537"/>
      <c r="K14" s="503" t="s">
        <v>65</v>
      </c>
      <c r="L14" s="504"/>
      <c r="M14" s="90"/>
      <c r="N14" s="46"/>
      <c r="O14" s="90"/>
      <c r="P14" s="46"/>
      <c r="Q14" s="91"/>
      <c r="R14" s="46"/>
    </row>
    <row r="15" spans="2:18" s="32" customFormat="1" ht="18.95" customHeight="1" thickBot="1" x14ac:dyDescent="0.2">
      <c r="B15" s="498">
        <v>2</v>
      </c>
      <c r="C15" s="497"/>
      <c r="D15" s="497"/>
      <c r="E15" s="497"/>
      <c r="F15" s="538"/>
      <c r="G15" s="540"/>
      <c r="H15" s="544" t="str">
        <f>IF(F15="","",IF(ISERROR(F15+G15),"",F15+G15))</f>
        <v/>
      </c>
      <c r="I15" s="144" t="str">
        <f t="shared" si="0"/>
        <v/>
      </c>
      <c r="J15" s="546" t="str">
        <f>IF(H15="","",MIN(H15,I15))</f>
        <v/>
      </c>
      <c r="K15" s="92" t="s">
        <v>106</v>
      </c>
      <c r="L15" s="47">
        <v>184000</v>
      </c>
      <c r="M15" s="80"/>
      <c r="N15" s="38"/>
      <c r="O15" s="80"/>
      <c r="P15" s="38"/>
      <c r="Q15" s="37"/>
      <c r="R15" s="38"/>
    </row>
    <row r="16" spans="2:18" s="32" customFormat="1" ht="18.95" customHeight="1" thickBot="1" x14ac:dyDescent="0.2">
      <c r="B16" s="496"/>
      <c r="C16" s="497"/>
      <c r="D16" s="497"/>
      <c r="E16" s="497"/>
      <c r="F16" s="539"/>
      <c r="G16" s="541"/>
      <c r="H16" s="545"/>
      <c r="I16" s="144" t="str">
        <f t="shared" si="0"/>
        <v/>
      </c>
      <c r="J16" s="547"/>
      <c r="K16" s="93" t="s">
        <v>241</v>
      </c>
      <c r="L16" s="48">
        <v>261200</v>
      </c>
      <c r="M16" s="84"/>
      <c r="N16" s="41"/>
      <c r="O16" s="84"/>
      <c r="P16" s="41"/>
      <c r="Q16" s="40"/>
      <c r="R16" s="41"/>
    </row>
    <row r="17" spans="2:19" s="32" customFormat="1" ht="18.95" customHeight="1" thickBot="1" x14ac:dyDescent="0.2">
      <c r="B17" s="496"/>
      <c r="C17" s="497"/>
      <c r="D17" s="497"/>
      <c r="E17" s="497"/>
      <c r="F17" s="542"/>
      <c r="G17" s="543"/>
      <c r="H17" s="535" t="str">
        <f>IF(F17="","",IF(ISERROR(F17+G17),"",F17+G17))</f>
        <v/>
      </c>
      <c r="I17" s="144" t="str">
        <f t="shared" si="0"/>
        <v/>
      </c>
      <c r="J17" s="536" t="str">
        <f>IF(H17="","",MIN(H17,I17))</f>
        <v/>
      </c>
      <c r="K17" s="93" t="s">
        <v>244</v>
      </c>
      <c r="L17" s="48">
        <v>361200</v>
      </c>
      <c r="M17" s="84"/>
      <c r="N17" s="41"/>
      <c r="O17" s="84"/>
      <c r="P17" s="41"/>
      <c r="Q17" s="40"/>
      <c r="R17" s="41"/>
    </row>
    <row r="18" spans="2:19" s="32" customFormat="1" ht="18.95" customHeight="1" thickBot="1" x14ac:dyDescent="0.2">
      <c r="B18" s="496"/>
      <c r="C18" s="497"/>
      <c r="D18" s="497"/>
      <c r="E18" s="497"/>
      <c r="F18" s="542"/>
      <c r="G18" s="543"/>
      <c r="H18" s="535"/>
      <c r="I18" s="144" t="str">
        <f t="shared" si="0"/>
        <v/>
      </c>
      <c r="J18" s="536"/>
      <c r="K18" s="94" t="s">
        <v>240</v>
      </c>
      <c r="L18" s="49">
        <v>261200</v>
      </c>
      <c r="M18" s="84"/>
      <c r="N18" s="41"/>
      <c r="O18" s="84"/>
      <c r="P18" s="41"/>
      <c r="Q18" s="40"/>
      <c r="R18" s="41"/>
    </row>
    <row r="19" spans="2:19" s="32" customFormat="1" ht="18.95" customHeight="1" thickBot="1" x14ac:dyDescent="0.2">
      <c r="B19" s="496"/>
      <c r="C19" s="497"/>
      <c r="D19" s="497"/>
      <c r="E19" s="497"/>
      <c r="F19" s="542"/>
      <c r="G19" s="543"/>
      <c r="H19" s="535" t="str">
        <f>IF(F19="","",IF(ISERROR(F19+G19),"",F19+G19))</f>
        <v/>
      </c>
      <c r="I19" s="144" t="str">
        <f t="shared" si="0"/>
        <v/>
      </c>
      <c r="J19" s="536" t="str">
        <f>IF(H19="","",MIN(H19,I19))</f>
        <v/>
      </c>
      <c r="K19" s="94" t="s">
        <v>109</v>
      </c>
      <c r="L19" s="50" t="s">
        <v>108</v>
      </c>
      <c r="M19" s="88"/>
      <c r="N19" s="44"/>
      <c r="O19" s="88"/>
      <c r="P19" s="44"/>
      <c r="Q19" s="43"/>
      <c r="R19" s="44"/>
    </row>
    <row r="20" spans="2:19" s="32" customFormat="1" ht="21.95" customHeight="1" thickBot="1" x14ac:dyDescent="0.2">
      <c r="B20" s="499"/>
      <c r="C20" s="497"/>
      <c r="D20" s="497"/>
      <c r="E20" s="497"/>
      <c r="F20" s="511"/>
      <c r="G20" s="513"/>
      <c r="H20" s="515"/>
      <c r="I20" s="414" t="str">
        <f t="shared" si="0"/>
        <v/>
      </c>
      <c r="J20" s="537"/>
      <c r="K20" s="503" t="s">
        <v>66</v>
      </c>
      <c r="L20" s="504"/>
      <c r="M20" s="90"/>
      <c r="N20" s="46"/>
      <c r="O20" s="90"/>
      <c r="P20" s="46"/>
      <c r="Q20" s="91"/>
      <c r="R20" s="46"/>
    </row>
    <row r="21" spans="2:19" s="32" customFormat="1" ht="18.95" customHeight="1" thickBot="1" x14ac:dyDescent="0.2">
      <c r="B21" s="496">
        <v>3</v>
      </c>
      <c r="C21" s="497"/>
      <c r="D21" s="497"/>
      <c r="E21" s="497"/>
      <c r="F21" s="538"/>
      <c r="G21" s="540"/>
      <c r="H21" s="544" t="str">
        <f>IF(F21="","",IF(ISERROR(F21+G21),"",F21+G21))</f>
        <v/>
      </c>
      <c r="I21" s="144" t="str">
        <f t="shared" si="0"/>
        <v/>
      </c>
      <c r="J21" s="546" t="str">
        <f>IF(H21="","",MIN(H21,I21))</f>
        <v/>
      </c>
      <c r="K21" s="95" t="s">
        <v>106</v>
      </c>
      <c r="L21" s="51">
        <v>184000</v>
      </c>
      <c r="M21" s="96"/>
      <c r="N21" s="97"/>
      <c r="O21" s="98"/>
      <c r="P21" s="53"/>
      <c r="Q21" s="52"/>
      <c r="R21" s="53"/>
    </row>
    <row r="22" spans="2:19" s="32" customFormat="1" ht="18.95" customHeight="1" thickBot="1" x14ac:dyDescent="0.2">
      <c r="B22" s="496"/>
      <c r="C22" s="497"/>
      <c r="D22" s="497"/>
      <c r="E22" s="497"/>
      <c r="F22" s="539"/>
      <c r="G22" s="541"/>
      <c r="H22" s="545"/>
      <c r="I22" s="144" t="str">
        <f t="shared" si="0"/>
        <v/>
      </c>
      <c r="J22" s="547"/>
      <c r="K22" s="93" t="s">
        <v>245</v>
      </c>
      <c r="L22" s="48">
        <v>261200</v>
      </c>
      <c r="M22" s="82"/>
      <c r="N22" s="83"/>
      <c r="O22" s="84"/>
      <c r="P22" s="41"/>
      <c r="Q22" s="40"/>
      <c r="R22" s="41"/>
    </row>
    <row r="23" spans="2:19" s="32" customFormat="1" ht="18.95" customHeight="1" thickBot="1" x14ac:dyDescent="0.2">
      <c r="B23" s="496"/>
      <c r="C23" s="497"/>
      <c r="D23" s="497"/>
      <c r="E23" s="497"/>
      <c r="F23" s="542"/>
      <c r="G23" s="543"/>
      <c r="H23" s="535" t="str">
        <f>IF(F23="","",IF(ISERROR(F23+G23),"",F23+G23))</f>
        <v/>
      </c>
      <c r="I23" s="144" t="str">
        <f t="shared" si="0"/>
        <v/>
      </c>
      <c r="J23" s="536"/>
      <c r="K23" s="93" t="s">
        <v>244</v>
      </c>
      <c r="L23" s="48">
        <v>361200</v>
      </c>
      <c r="M23" s="82"/>
      <c r="N23" s="83"/>
      <c r="O23" s="84"/>
      <c r="P23" s="41"/>
      <c r="Q23" s="40"/>
      <c r="R23" s="41"/>
    </row>
    <row r="24" spans="2:19" s="32" customFormat="1" ht="18.95" customHeight="1" thickBot="1" x14ac:dyDescent="0.2">
      <c r="B24" s="496"/>
      <c r="C24" s="497"/>
      <c r="D24" s="497"/>
      <c r="E24" s="497"/>
      <c r="F24" s="542"/>
      <c r="G24" s="543"/>
      <c r="H24" s="535"/>
      <c r="I24" s="144" t="str">
        <f t="shared" si="0"/>
        <v/>
      </c>
      <c r="J24" s="536"/>
      <c r="K24" s="94" t="s">
        <v>246</v>
      </c>
      <c r="L24" s="49">
        <v>261200</v>
      </c>
      <c r="M24" s="86"/>
      <c r="N24" s="87"/>
      <c r="O24" s="88"/>
      <c r="P24" s="44"/>
      <c r="Q24" s="43"/>
      <c r="R24" s="44"/>
    </row>
    <row r="25" spans="2:19" s="32" customFormat="1" ht="18.95" customHeight="1" thickBot="1" x14ac:dyDescent="0.2">
      <c r="B25" s="496"/>
      <c r="C25" s="497"/>
      <c r="D25" s="497"/>
      <c r="E25" s="497"/>
      <c r="F25" s="542"/>
      <c r="G25" s="543"/>
      <c r="H25" s="535" t="str">
        <f>IF(F25="","",IF(ISERROR(F25+G25),"",F25+G25))</f>
        <v/>
      </c>
      <c r="I25" s="144" t="str">
        <f t="shared" si="0"/>
        <v/>
      </c>
      <c r="J25" s="536" t="str">
        <f>IF(H25="","",MIN(H25,I25))</f>
        <v/>
      </c>
      <c r="K25" s="94" t="s">
        <v>109</v>
      </c>
      <c r="L25" s="50" t="s">
        <v>108</v>
      </c>
      <c r="M25" s="86"/>
      <c r="N25" s="87"/>
      <c r="O25" s="88"/>
      <c r="P25" s="44"/>
      <c r="Q25" s="43"/>
      <c r="R25" s="44"/>
    </row>
    <row r="26" spans="2:19" s="32" customFormat="1" ht="21.95" customHeight="1" thickBot="1" x14ac:dyDescent="0.2">
      <c r="B26" s="496"/>
      <c r="C26" s="497"/>
      <c r="D26" s="497"/>
      <c r="E26" s="497"/>
      <c r="F26" s="511"/>
      <c r="G26" s="513"/>
      <c r="H26" s="515"/>
      <c r="I26" s="144" t="str">
        <f t="shared" si="0"/>
        <v/>
      </c>
      <c r="J26" s="537"/>
      <c r="K26" s="503" t="s">
        <v>67</v>
      </c>
      <c r="L26" s="504"/>
      <c r="M26" s="90"/>
      <c r="N26" s="46"/>
      <c r="O26" s="90"/>
      <c r="P26" s="46"/>
      <c r="Q26" s="91"/>
      <c r="R26" s="46"/>
    </row>
    <row r="27" spans="2:19" s="32" customFormat="1" ht="18.95" customHeight="1" thickBot="1" x14ac:dyDescent="0.2">
      <c r="B27" s="498" t="s">
        <v>12</v>
      </c>
      <c r="C27" s="500"/>
      <c r="D27" s="500"/>
      <c r="E27" s="500"/>
      <c r="F27" s="501"/>
      <c r="G27" s="502"/>
      <c r="H27" s="505"/>
      <c r="I27" s="506"/>
      <c r="J27" s="506"/>
      <c r="K27" s="92" t="s">
        <v>106</v>
      </c>
      <c r="L27" s="47">
        <v>184000</v>
      </c>
      <c r="M27" s="80"/>
      <c r="N27" s="38"/>
      <c r="O27" s="80"/>
      <c r="P27" s="38"/>
      <c r="Q27" s="37"/>
      <c r="R27" s="38"/>
    </row>
    <row r="28" spans="2:19" s="32" customFormat="1" ht="18.95" customHeight="1" thickBot="1" x14ac:dyDescent="0.2">
      <c r="B28" s="496"/>
      <c r="C28" s="500"/>
      <c r="D28" s="500"/>
      <c r="E28" s="500"/>
      <c r="F28" s="501"/>
      <c r="G28" s="502"/>
      <c r="H28" s="505"/>
      <c r="I28" s="506"/>
      <c r="J28" s="506"/>
      <c r="K28" s="93" t="s">
        <v>247</v>
      </c>
      <c r="L28" s="48">
        <v>261200</v>
      </c>
      <c r="M28" s="84"/>
      <c r="N28" s="41"/>
      <c r="O28" s="84"/>
      <c r="P28" s="41"/>
      <c r="Q28" s="40"/>
      <c r="R28" s="41"/>
    </row>
    <row r="29" spans="2:19" s="32" customFormat="1" ht="18.95" customHeight="1" thickBot="1" x14ac:dyDescent="0.2">
      <c r="B29" s="496"/>
      <c r="C29" s="500"/>
      <c r="D29" s="500"/>
      <c r="E29" s="500"/>
      <c r="F29" s="501"/>
      <c r="G29" s="502"/>
      <c r="H29" s="505"/>
      <c r="I29" s="506"/>
      <c r="J29" s="506"/>
      <c r="K29" s="93" t="s">
        <v>244</v>
      </c>
      <c r="L29" s="48">
        <v>361200</v>
      </c>
      <c r="M29" s="84"/>
      <c r="N29" s="41"/>
      <c r="O29" s="84"/>
      <c r="P29" s="41"/>
      <c r="Q29" s="40"/>
      <c r="R29" s="41"/>
    </row>
    <row r="30" spans="2:19" s="32" customFormat="1" ht="18.95" customHeight="1" thickBot="1" x14ac:dyDescent="0.2">
      <c r="B30" s="496"/>
      <c r="C30" s="500"/>
      <c r="D30" s="500"/>
      <c r="E30" s="500"/>
      <c r="F30" s="501"/>
      <c r="G30" s="502"/>
      <c r="H30" s="505"/>
      <c r="I30" s="506"/>
      <c r="J30" s="506"/>
      <c r="K30" s="94" t="s">
        <v>248</v>
      </c>
      <c r="L30" s="49">
        <v>261200</v>
      </c>
      <c r="M30" s="88"/>
      <c r="N30" s="44"/>
      <c r="O30" s="88"/>
      <c r="P30" s="44"/>
      <c r="Q30" s="43"/>
      <c r="R30" s="44"/>
    </row>
    <row r="31" spans="2:19" s="32" customFormat="1" ht="18.95" customHeight="1" thickBot="1" x14ac:dyDescent="0.2">
      <c r="B31" s="496"/>
      <c r="C31" s="500"/>
      <c r="D31" s="500"/>
      <c r="E31" s="500"/>
      <c r="F31" s="501"/>
      <c r="G31" s="502"/>
      <c r="H31" s="505"/>
      <c r="I31" s="506"/>
      <c r="J31" s="506"/>
      <c r="K31" s="94" t="s">
        <v>109</v>
      </c>
      <c r="L31" s="50" t="s">
        <v>108</v>
      </c>
      <c r="M31" s="88"/>
      <c r="N31" s="44"/>
      <c r="O31" s="88"/>
      <c r="P31" s="44"/>
      <c r="Q31" s="43"/>
      <c r="R31" s="44"/>
    </row>
    <row r="32" spans="2:19" s="32" customFormat="1" ht="21.95" customHeight="1" thickBot="1" x14ac:dyDescent="0.2">
      <c r="B32" s="499"/>
      <c r="C32" s="500"/>
      <c r="D32" s="500"/>
      <c r="E32" s="500"/>
      <c r="F32" s="501"/>
      <c r="G32" s="502"/>
      <c r="H32" s="505"/>
      <c r="I32" s="506"/>
      <c r="J32" s="506"/>
      <c r="K32" s="503" t="s">
        <v>68</v>
      </c>
      <c r="L32" s="504"/>
      <c r="M32" s="90"/>
      <c r="N32" s="46"/>
      <c r="O32" s="90"/>
      <c r="P32" s="46"/>
      <c r="Q32" s="91"/>
      <c r="R32" s="46"/>
      <c r="S32" s="54"/>
    </row>
    <row r="33" spans="2:18" s="60" customFormat="1" ht="21.75" customHeight="1" x14ac:dyDescent="0.15">
      <c r="B33" s="55" t="s">
        <v>26</v>
      </c>
      <c r="C33" s="56"/>
      <c r="D33" s="56"/>
      <c r="E33" s="56"/>
      <c r="F33" s="57"/>
      <c r="G33" s="57"/>
      <c r="H33" s="57"/>
      <c r="I33" s="57"/>
      <c r="J33" s="57"/>
      <c r="K33" s="58"/>
      <c r="L33" s="58"/>
      <c r="M33" s="56"/>
      <c r="N33" s="59"/>
      <c r="O33" s="59"/>
      <c r="P33" s="59"/>
      <c r="Q33" s="59"/>
      <c r="R33" s="59"/>
    </row>
    <row r="34" spans="2:18" s="60" customFormat="1" ht="15" customHeight="1" x14ac:dyDescent="0.15">
      <c r="B34" s="62" t="s">
        <v>233</v>
      </c>
      <c r="C34" s="32"/>
    </row>
    <row r="35" spans="2:18" s="60" customFormat="1" ht="15" customHeight="1" x14ac:dyDescent="0.15">
      <c r="B35" s="62" t="s">
        <v>234</v>
      </c>
      <c r="C35" s="32"/>
    </row>
    <row r="36" spans="2:18" ht="15" customHeight="1" x14ac:dyDescent="0.15">
      <c r="B36" s="62" t="s">
        <v>235</v>
      </c>
      <c r="C36" s="32"/>
    </row>
    <row r="37" spans="2:18" ht="15" customHeight="1" x14ac:dyDescent="0.15">
      <c r="B37" s="62" t="s">
        <v>105</v>
      </c>
      <c r="C37" s="32"/>
    </row>
    <row r="38" spans="2:18" ht="15" hidden="1" customHeight="1" x14ac:dyDescent="0.15">
      <c r="B38" s="61" t="s">
        <v>1</v>
      </c>
      <c r="C38" s="32"/>
    </row>
    <row r="39" spans="2:18" ht="15" hidden="1" customHeight="1" x14ac:dyDescent="0.15">
      <c r="B39" s="61" t="s">
        <v>70</v>
      </c>
      <c r="C39" s="32"/>
    </row>
    <row r="40" spans="2:18" ht="15" hidden="1" customHeight="1" x14ac:dyDescent="0.15">
      <c r="B40" s="62" t="s">
        <v>2</v>
      </c>
      <c r="C40" s="32"/>
    </row>
    <row r="41" spans="2:18" ht="15" hidden="1" customHeight="1" x14ac:dyDescent="0.15">
      <c r="B41" s="61" t="s">
        <v>3</v>
      </c>
      <c r="C41" s="32"/>
    </row>
    <row r="42" spans="2:18" ht="18.75" hidden="1" customHeight="1" x14ac:dyDescent="0.15"/>
    <row r="43" spans="2:18" ht="18.75" hidden="1" customHeight="1" x14ac:dyDescent="0.15"/>
    <row r="44" spans="2:18" ht="18.75" hidden="1" customHeight="1" x14ac:dyDescent="0.15"/>
    <row r="45" spans="2:18" ht="18.75" hidden="1" customHeight="1" x14ac:dyDescent="0.15"/>
    <row r="46" spans="2:18" ht="18.75" hidden="1" customHeight="1" x14ac:dyDescent="0.15"/>
    <row r="47" spans="2:18" ht="18.75" hidden="1" customHeight="1" x14ac:dyDescent="0.15"/>
    <row r="48" spans="2:18" ht="18.75" hidden="1" customHeight="1" x14ac:dyDescent="0.15"/>
    <row r="49" ht="18.75" hidden="1" customHeight="1" x14ac:dyDescent="0.15"/>
    <row r="50" ht="18.75" hidden="1" customHeight="1" x14ac:dyDescent="0.15"/>
    <row r="51" ht="18.75" hidden="1" customHeight="1" x14ac:dyDescent="0.15"/>
    <row r="52" ht="18.75" hidden="1" customHeight="1" x14ac:dyDescent="0.15"/>
    <row r="53" ht="18.75" hidden="1" customHeight="1" x14ac:dyDescent="0.15"/>
    <row r="54" ht="18.75" hidden="1" customHeight="1" x14ac:dyDescent="0.15"/>
    <row r="55" ht="18.75" hidden="1" customHeight="1" x14ac:dyDescent="0.15"/>
    <row r="56" ht="18.75" hidden="1" customHeight="1" x14ac:dyDescent="0.15"/>
    <row r="57" ht="18.75" hidden="1" customHeight="1" x14ac:dyDescent="0.15"/>
    <row r="58" ht="18.75" hidden="1" customHeight="1" x14ac:dyDescent="0.15"/>
    <row r="59" ht="18.75" hidden="1" customHeight="1" x14ac:dyDescent="0.15"/>
    <row r="60" ht="18.75" hidden="1" customHeight="1" x14ac:dyDescent="0.15"/>
    <row r="61" ht="18.75" hidden="1" customHeight="1" x14ac:dyDescent="0.15"/>
    <row r="62" ht="18.75" hidden="1" customHeight="1" x14ac:dyDescent="0.15"/>
    <row r="63" ht="18.75" hidden="1" customHeight="1" x14ac:dyDescent="0.15"/>
    <row r="64" ht="18.75" hidden="1" customHeight="1" x14ac:dyDescent="0.15"/>
    <row r="65" ht="18.75" hidden="1" customHeight="1" x14ac:dyDescent="0.15"/>
    <row r="66" ht="18.75" hidden="1" customHeight="1" x14ac:dyDescent="0.15"/>
    <row r="67" ht="18.75" hidden="1" customHeight="1" x14ac:dyDescent="0.15"/>
    <row r="68" ht="18.75" hidden="1" customHeight="1" x14ac:dyDescent="0.15"/>
    <row r="69" ht="18.75" hidden="1" customHeight="1" x14ac:dyDescent="0.15"/>
    <row r="70" ht="18.75" hidden="1" customHeight="1" x14ac:dyDescent="0.15"/>
    <row r="71" ht="18.75" hidden="1" customHeight="1" x14ac:dyDescent="0.15"/>
    <row r="72" ht="18.75" hidden="1" customHeight="1" x14ac:dyDescent="0.15"/>
    <row r="73" ht="18.75" hidden="1" customHeight="1" x14ac:dyDescent="0.15"/>
    <row r="74" ht="18.75" hidden="1" customHeight="1" x14ac:dyDescent="0.15"/>
    <row r="75" ht="18.75" hidden="1" customHeight="1" x14ac:dyDescent="0.15"/>
    <row r="76" ht="18.75" hidden="1" customHeight="1" x14ac:dyDescent="0.15"/>
    <row r="77" ht="18.75" hidden="1" customHeight="1" x14ac:dyDescent="0.15"/>
    <row r="78" ht="18.75" hidden="1" customHeight="1" x14ac:dyDescent="0.15"/>
    <row r="79" ht="18.75" hidden="1" customHeight="1" x14ac:dyDescent="0.15"/>
    <row r="80" ht="18.75" hidden="1" customHeight="1" x14ac:dyDescent="0.15"/>
    <row r="81" ht="18.75" hidden="1" customHeight="1" x14ac:dyDescent="0.15"/>
    <row r="82" ht="18.75" hidden="1" customHeight="1" x14ac:dyDescent="0.15"/>
    <row r="83" ht="18.75" hidden="1" customHeight="1" x14ac:dyDescent="0.15"/>
    <row r="84" ht="18.75" hidden="1" customHeight="1" x14ac:dyDescent="0.15"/>
    <row r="85" ht="18.75" hidden="1" customHeight="1" x14ac:dyDescent="0.15"/>
    <row r="86" ht="18.75" hidden="1" customHeight="1" x14ac:dyDescent="0.15"/>
    <row r="87" ht="18.75" hidden="1" customHeight="1" x14ac:dyDescent="0.15"/>
    <row r="88" ht="18.75" hidden="1" customHeight="1" x14ac:dyDescent="0.15"/>
    <row r="89" ht="18.75" hidden="1" customHeight="1" x14ac:dyDescent="0.15"/>
    <row r="90" ht="18.75" hidden="1" customHeight="1" x14ac:dyDescent="0.15"/>
    <row r="91" ht="18.75" hidden="1" customHeight="1" x14ac:dyDescent="0.15"/>
    <row r="92" ht="18.75" hidden="1" customHeight="1" x14ac:dyDescent="0.15"/>
    <row r="93" ht="18.75" hidden="1" customHeight="1" x14ac:dyDescent="0.15"/>
    <row r="94" ht="18.75" hidden="1" customHeight="1" x14ac:dyDescent="0.15"/>
    <row r="95" ht="18.75" hidden="1" customHeight="1" x14ac:dyDescent="0.15"/>
    <row r="96" ht="18.75" hidden="1" customHeight="1" x14ac:dyDescent="0.15"/>
    <row r="97" ht="18.75" hidden="1" customHeight="1" x14ac:dyDescent="0.15"/>
    <row r="98" ht="18.75" hidden="1" customHeight="1" x14ac:dyDescent="0.15"/>
    <row r="99" ht="18.75" hidden="1" customHeight="1" x14ac:dyDescent="0.15"/>
    <row r="100" ht="18.75" hidden="1" customHeight="1" x14ac:dyDescent="0.15"/>
    <row r="101" ht="18.75" hidden="1" customHeight="1" x14ac:dyDescent="0.15"/>
    <row r="102" ht="18.75" hidden="1" customHeight="1" x14ac:dyDescent="0.15"/>
    <row r="103" hidden="1" x14ac:dyDescent="0.15"/>
    <row r="104" hidden="1" x14ac:dyDescent="0.15"/>
    <row r="105" hidden="1" x14ac:dyDescent="0.15"/>
    <row r="106" hidden="1" x14ac:dyDescent="0.15"/>
    <row r="107" hidden="1" x14ac:dyDescent="0.15"/>
    <row r="108" hidden="1" x14ac:dyDescent="0.15"/>
    <row r="109" hidden="1" x14ac:dyDescent="0.15"/>
    <row r="110" hidden="1" x14ac:dyDescent="0.15"/>
    <row r="111" hidden="1" x14ac:dyDescent="0.15"/>
    <row r="112" hidden="1" x14ac:dyDescent="0.15"/>
    <row r="113" hidden="1" x14ac:dyDescent="0.15"/>
    <row r="114" hidden="1" x14ac:dyDescent="0.15"/>
    <row r="115" hidden="1" x14ac:dyDescent="0.15"/>
    <row r="116" hidden="1" x14ac:dyDescent="0.15"/>
    <row r="117" hidden="1" x14ac:dyDescent="0.15"/>
    <row r="118" hidden="1" x14ac:dyDescent="0.15"/>
    <row r="119" hidden="1" x14ac:dyDescent="0.15"/>
    <row r="120" hidden="1" x14ac:dyDescent="0.15"/>
    <row r="121" hidden="1" x14ac:dyDescent="0.15"/>
    <row r="122" hidden="1" x14ac:dyDescent="0.15"/>
    <row r="123" hidden="1" x14ac:dyDescent="0.15"/>
    <row r="124" hidden="1" x14ac:dyDescent="0.15"/>
    <row r="125" hidden="1" x14ac:dyDescent="0.15"/>
    <row r="126" hidden="1" x14ac:dyDescent="0.15"/>
    <row r="127" hidden="1" x14ac:dyDescent="0.15"/>
    <row r="128" hidden="1" x14ac:dyDescent="0.15"/>
    <row r="129" hidden="1" x14ac:dyDescent="0.15"/>
    <row r="130" hidden="1" x14ac:dyDescent="0.15"/>
    <row r="131" hidden="1" x14ac:dyDescent="0.15"/>
    <row r="132" hidden="1" x14ac:dyDescent="0.15"/>
    <row r="133" hidden="1" x14ac:dyDescent="0.15"/>
    <row r="134" hidden="1" x14ac:dyDescent="0.15"/>
    <row r="135" hidden="1" x14ac:dyDescent="0.15"/>
    <row r="136" hidden="1" x14ac:dyDescent="0.15"/>
    <row r="137" hidden="1" x14ac:dyDescent="0.15"/>
    <row r="138" hidden="1" x14ac:dyDescent="0.15"/>
    <row r="139" hidden="1" x14ac:dyDescent="0.15"/>
    <row r="140" hidden="1" x14ac:dyDescent="0.15"/>
    <row r="141" hidden="1" x14ac:dyDescent="0.15"/>
  </sheetData>
  <mergeCells count="80">
    <mergeCell ref="D5:E5"/>
    <mergeCell ref="N2:P2"/>
    <mergeCell ref="N3:P3"/>
    <mergeCell ref="B5:B7"/>
    <mergeCell ref="C5:C6"/>
    <mergeCell ref="H5:H6"/>
    <mergeCell ref="I5:I6"/>
    <mergeCell ref="J5:J6"/>
    <mergeCell ref="K5:N5"/>
    <mergeCell ref="O5:P5"/>
    <mergeCell ref="Q5:R5"/>
    <mergeCell ref="K6:K7"/>
    <mergeCell ref="L6:L7"/>
    <mergeCell ref="M6:M7"/>
    <mergeCell ref="N6:N7"/>
    <mergeCell ref="O6:O7"/>
    <mergeCell ref="P6:P7"/>
    <mergeCell ref="Q6:Q7"/>
    <mergeCell ref="R6:R7"/>
    <mergeCell ref="B9:B14"/>
    <mergeCell ref="C9:C14"/>
    <mergeCell ref="D9:D14"/>
    <mergeCell ref="E9:E14"/>
    <mergeCell ref="F9:F10"/>
    <mergeCell ref="G9:G10"/>
    <mergeCell ref="F13:F14"/>
    <mergeCell ref="G13:G14"/>
    <mergeCell ref="H9:H10"/>
    <mergeCell ref="J9:J10"/>
    <mergeCell ref="F11:F12"/>
    <mergeCell ref="G11:G12"/>
    <mergeCell ref="H11:H12"/>
    <mergeCell ref="J11:J12"/>
    <mergeCell ref="H13:H14"/>
    <mergeCell ref="J13:J14"/>
    <mergeCell ref="K14:L14"/>
    <mergeCell ref="B15:B20"/>
    <mergeCell ref="C15:C20"/>
    <mergeCell ref="D15:D20"/>
    <mergeCell ref="E15:E20"/>
    <mergeCell ref="F15:F16"/>
    <mergeCell ref="G15:G16"/>
    <mergeCell ref="H15:H16"/>
    <mergeCell ref="J15:J16"/>
    <mergeCell ref="F17:F18"/>
    <mergeCell ref="G17:G18"/>
    <mergeCell ref="H17:H18"/>
    <mergeCell ref="J17:J18"/>
    <mergeCell ref="F19:F20"/>
    <mergeCell ref="G19:G20"/>
    <mergeCell ref="H19:H20"/>
    <mergeCell ref="J19:J20"/>
    <mergeCell ref="K20:L20"/>
    <mergeCell ref="B21:B26"/>
    <mergeCell ref="C21:C26"/>
    <mergeCell ref="D21:D26"/>
    <mergeCell ref="E21:E26"/>
    <mergeCell ref="F21:F22"/>
    <mergeCell ref="G21:G22"/>
    <mergeCell ref="F25:F26"/>
    <mergeCell ref="G25:G26"/>
    <mergeCell ref="H21:H22"/>
    <mergeCell ref="J21:J22"/>
    <mergeCell ref="F23:F24"/>
    <mergeCell ref="G23:G24"/>
    <mergeCell ref="H23:H24"/>
    <mergeCell ref="J23:J24"/>
    <mergeCell ref="B27:B32"/>
    <mergeCell ref="C27:C32"/>
    <mergeCell ref="D27:D32"/>
    <mergeCell ref="E27:E32"/>
    <mergeCell ref="F27:F32"/>
    <mergeCell ref="H25:H26"/>
    <mergeCell ref="J25:J26"/>
    <mergeCell ref="K26:L26"/>
    <mergeCell ref="G27:G32"/>
    <mergeCell ref="H27:H32"/>
    <mergeCell ref="I27:I32"/>
    <mergeCell ref="J27:J32"/>
    <mergeCell ref="K32:L32"/>
  </mergeCells>
  <phoneticPr fontId="2"/>
  <dataValidations count="1">
    <dataValidation type="whole" allowBlank="1" showInputMessage="1" showErrorMessage="1" sqref="C9:E26">
      <formula1>0</formula1>
      <formula2>999999</formula2>
    </dataValidation>
  </dataValidations>
  <pageMargins left="0.7" right="0.7" top="0.75" bottom="0.75" header="0.3" footer="0.3"/>
  <pageSetup paperSize="9" scale="68"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4.9989318521683403E-2"/>
    <pageSetUpPr fitToPage="1"/>
  </sheetPr>
  <dimension ref="B1:S149"/>
  <sheetViews>
    <sheetView showGridLines="0" zoomScale="75" zoomScaleNormal="75" zoomScaleSheetLayoutView="80" workbookViewId="0">
      <pane xSplit="2" ySplit="8" topLeftCell="C37" activePane="bottomRight" state="frozen"/>
      <selection activeCell="B21" sqref="B21:O24"/>
      <selection pane="topRight" activeCell="B21" sqref="B21:O24"/>
      <selection pane="bottomLeft" activeCell="B21" sqref="B21:O24"/>
      <selection pane="bottomRight" sqref="A1:S45"/>
    </sheetView>
  </sheetViews>
  <sheetFormatPr defaultColWidth="9.625" defaultRowHeight="14.25" x14ac:dyDescent="0.15"/>
  <cols>
    <col min="1" max="1" width="1.875" style="23" customWidth="1"/>
    <col min="2" max="2" width="6.875" style="23" customWidth="1"/>
    <col min="3" max="5" width="12.5" style="23" customWidth="1"/>
    <col min="6" max="7" width="12.25" style="23" customWidth="1"/>
    <col min="8" max="8" width="12.25" style="23" bestFit="1" customWidth="1"/>
    <col min="9" max="9" width="14.125" style="23" bestFit="1" customWidth="1"/>
    <col min="10" max="10" width="13.125" style="23" bestFit="1" customWidth="1"/>
    <col min="11" max="11" width="4.375" style="23" customWidth="1"/>
    <col min="12" max="12" width="10" style="23" customWidth="1"/>
    <col min="13" max="13" width="9.625" style="23" customWidth="1"/>
    <col min="14" max="14" width="15.625" style="23" customWidth="1"/>
    <col min="15" max="15" width="9.625" style="23" customWidth="1"/>
    <col min="16" max="16" width="15.625" style="23" customWidth="1"/>
    <col min="17" max="17" width="9.625" style="23" customWidth="1"/>
    <col min="18" max="18" width="15.625" style="23" customWidth="1"/>
    <col min="19" max="19" width="1.5" style="23" customWidth="1"/>
    <col min="20" max="20" width="5.625" style="23" customWidth="1"/>
    <col min="21" max="16384" width="9.625" style="23"/>
  </cols>
  <sheetData>
    <row r="1" spans="2:18" ht="24.75" customHeight="1" thickBot="1" x14ac:dyDescent="0.2">
      <c r="B1" s="22" t="s">
        <v>81</v>
      </c>
    </row>
    <row r="2" spans="2:18" ht="24.95" customHeight="1" x14ac:dyDescent="0.15">
      <c r="M2" s="24" t="s">
        <v>19</v>
      </c>
      <c r="N2" s="518"/>
      <c r="O2" s="519"/>
      <c r="P2" s="520"/>
      <c r="Q2" s="24" t="s">
        <v>20</v>
      </c>
      <c r="R2" s="25"/>
    </row>
    <row r="3" spans="2:18" ht="24.95" customHeight="1" thickBot="1" x14ac:dyDescent="0.2">
      <c r="B3" s="26"/>
      <c r="F3" s="27"/>
      <c r="G3" s="27"/>
      <c r="I3" s="27"/>
      <c r="M3" s="28" t="s">
        <v>17</v>
      </c>
      <c r="N3" s="521"/>
      <c r="O3" s="522"/>
      <c r="P3" s="523"/>
      <c r="Q3" s="28" t="s">
        <v>18</v>
      </c>
      <c r="R3" s="29"/>
    </row>
    <row r="4" spans="2:18" ht="21.75" customHeight="1" thickBot="1" x14ac:dyDescent="0.2">
      <c r="B4" s="30" t="s">
        <v>288</v>
      </c>
      <c r="F4" s="31"/>
      <c r="G4" s="31"/>
      <c r="H4" s="31"/>
      <c r="I4" s="31"/>
    </row>
    <row r="5" spans="2:18" s="32" customFormat="1" ht="18.75" customHeight="1" thickBot="1" x14ac:dyDescent="0.2">
      <c r="B5" s="524" t="s">
        <v>79</v>
      </c>
      <c r="C5" s="527" t="s">
        <v>205</v>
      </c>
      <c r="D5" s="516"/>
      <c r="E5" s="517"/>
      <c r="F5" s="63"/>
      <c r="G5" s="64"/>
      <c r="H5" s="529" t="s">
        <v>100</v>
      </c>
      <c r="I5" s="531" t="s">
        <v>209</v>
      </c>
      <c r="J5" s="531" t="s">
        <v>101</v>
      </c>
      <c r="K5" s="508" t="s">
        <v>77</v>
      </c>
      <c r="L5" s="533"/>
      <c r="M5" s="533"/>
      <c r="N5" s="534"/>
      <c r="O5" s="508" t="s">
        <v>75</v>
      </c>
      <c r="P5" s="509"/>
      <c r="Q5" s="508" t="s">
        <v>208</v>
      </c>
      <c r="R5" s="509"/>
    </row>
    <row r="6" spans="2:18" s="32" customFormat="1" ht="30" customHeight="1" x14ac:dyDescent="0.15">
      <c r="B6" s="525"/>
      <c r="C6" s="528"/>
      <c r="D6" s="412" t="s">
        <v>199</v>
      </c>
      <c r="E6" s="412" t="s">
        <v>200</v>
      </c>
      <c r="F6" s="65" t="s">
        <v>64</v>
      </c>
      <c r="G6" s="66" t="s">
        <v>69</v>
      </c>
      <c r="H6" s="530"/>
      <c r="I6" s="528"/>
      <c r="J6" s="532"/>
      <c r="K6" s="510" t="s">
        <v>10</v>
      </c>
      <c r="L6" s="512" t="s">
        <v>44</v>
      </c>
      <c r="M6" s="512" t="s">
        <v>43</v>
      </c>
      <c r="N6" s="514" t="s">
        <v>76</v>
      </c>
      <c r="O6" s="510" t="s">
        <v>43</v>
      </c>
      <c r="P6" s="514" t="s">
        <v>76</v>
      </c>
      <c r="Q6" s="510" t="s">
        <v>43</v>
      </c>
      <c r="R6" s="514" t="s">
        <v>76</v>
      </c>
    </row>
    <row r="7" spans="2:18" s="33" customFormat="1" ht="18.75" customHeight="1" thickBot="1" x14ac:dyDescent="0.2">
      <c r="B7" s="526"/>
      <c r="C7" s="67" t="s">
        <v>72</v>
      </c>
      <c r="D7" s="67" t="s">
        <v>202</v>
      </c>
      <c r="E7" s="67" t="s">
        <v>203</v>
      </c>
      <c r="F7" s="68" t="s">
        <v>61</v>
      </c>
      <c r="G7" s="69" t="s">
        <v>22</v>
      </c>
      <c r="H7" s="70" t="s">
        <v>23</v>
      </c>
      <c r="I7" s="67" t="s">
        <v>24</v>
      </c>
      <c r="J7" s="71" t="s">
        <v>62</v>
      </c>
      <c r="K7" s="511"/>
      <c r="L7" s="513"/>
      <c r="M7" s="513"/>
      <c r="N7" s="515"/>
      <c r="O7" s="511"/>
      <c r="P7" s="515"/>
      <c r="Q7" s="511"/>
      <c r="R7" s="515"/>
    </row>
    <row r="8" spans="2:18" s="35" customFormat="1" ht="15" customHeight="1" x14ac:dyDescent="0.15">
      <c r="B8" s="72"/>
      <c r="C8" s="73" t="s">
        <v>8</v>
      </c>
      <c r="D8" s="73" t="s">
        <v>8</v>
      </c>
      <c r="E8" s="73" t="s">
        <v>8</v>
      </c>
      <c r="F8" s="74" t="s">
        <v>13</v>
      </c>
      <c r="G8" s="75" t="s">
        <v>13</v>
      </c>
      <c r="H8" s="34" t="s">
        <v>13</v>
      </c>
      <c r="I8" s="73" t="s">
        <v>13</v>
      </c>
      <c r="J8" s="73" t="s">
        <v>13</v>
      </c>
      <c r="K8" s="74"/>
      <c r="L8" s="76" t="s">
        <v>9</v>
      </c>
      <c r="M8" s="75" t="s">
        <v>8</v>
      </c>
      <c r="N8" s="34" t="s">
        <v>9</v>
      </c>
      <c r="O8" s="75" t="s">
        <v>8</v>
      </c>
      <c r="P8" s="34" t="s">
        <v>9</v>
      </c>
      <c r="Q8" s="74" t="s">
        <v>8</v>
      </c>
      <c r="R8" s="34" t="s">
        <v>9</v>
      </c>
    </row>
    <row r="9" spans="2:18" s="32" customFormat="1" ht="18.95" customHeight="1" thickBot="1" x14ac:dyDescent="0.2">
      <c r="B9" s="496">
        <v>1</v>
      </c>
      <c r="C9" s="507"/>
      <c r="D9" s="507"/>
      <c r="E9" s="507"/>
      <c r="F9" s="542"/>
      <c r="G9" s="543"/>
      <c r="H9" s="535" t="str">
        <f>IF(F9="","",IF(ISERROR(F9+G9),"",F9+G9))</f>
        <v/>
      </c>
      <c r="I9" s="144" t="str">
        <f>IF(H9="","",580000)</f>
        <v/>
      </c>
      <c r="J9" s="536" t="str">
        <f>IF(H9="","",MIN(H9,I9))</f>
        <v/>
      </c>
      <c r="K9" s="77" t="s">
        <v>106</v>
      </c>
      <c r="L9" s="36">
        <v>204000</v>
      </c>
      <c r="M9" s="78"/>
      <c r="N9" s="79"/>
      <c r="O9" s="80"/>
      <c r="P9" s="38"/>
      <c r="Q9" s="37"/>
      <c r="R9" s="38"/>
    </row>
    <row r="10" spans="2:18" s="32" customFormat="1" ht="18.95" customHeight="1" thickBot="1" x14ac:dyDescent="0.2">
      <c r="B10" s="496"/>
      <c r="C10" s="497"/>
      <c r="D10" s="497"/>
      <c r="E10" s="497"/>
      <c r="F10" s="539"/>
      <c r="G10" s="541"/>
      <c r="H10" s="545"/>
      <c r="I10" s="144" t="str">
        <f t="shared" ref="I10:I32" si="0">IF(H10="","",580000)</f>
        <v/>
      </c>
      <c r="J10" s="547"/>
      <c r="K10" s="81" t="s">
        <v>247</v>
      </c>
      <c r="L10" s="39">
        <v>281200</v>
      </c>
      <c r="M10" s="82"/>
      <c r="N10" s="83"/>
      <c r="O10" s="84"/>
      <c r="P10" s="41"/>
      <c r="Q10" s="40"/>
      <c r="R10" s="41"/>
    </row>
    <row r="11" spans="2:18" s="32" customFormat="1" ht="18.95" customHeight="1" thickBot="1" x14ac:dyDescent="0.2">
      <c r="B11" s="496"/>
      <c r="C11" s="497"/>
      <c r="D11" s="497"/>
      <c r="E11" s="497"/>
      <c r="F11" s="542"/>
      <c r="G11" s="543"/>
      <c r="H11" s="535" t="str">
        <f>IF(F11="","",IF(ISERROR(F11+G11),"",F11+G11))</f>
        <v/>
      </c>
      <c r="I11" s="144" t="str">
        <f t="shared" si="0"/>
        <v/>
      </c>
      <c r="J11" s="536" t="str">
        <f>IF(H11="","",MIN(H11,I11))</f>
        <v/>
      </c>
      <c r="K11" s="81" t="s">
        <v>250</v>
      </c>
      <c r="L11" s="39">
        <v>381200</v>
      </c>
      <c r="M11" s="82"/>
      <c r="N11" s="83"/>
      <c r="O11" s="84"/>
      <c r="P11" s="41"/>
      <c r="Q11" s="40"/>
      <c r="R11" s="41"/>
    </row>
    <row r="12" spans="2:18" s="32" customFormat="1" ht="18.95" customHeight="1" thickBot="1" x14ac:dyDescent="0.2">
      <c r="B12" s="496"/>
      <c r="C12" s="497"/>
      <c r="D12" s="497"/>
      <c r="E12" s="497"/>
      <c r="F12" s="542"/>
      <c r="G12" s="543"/>
      <c r="H12" s="535"/>
      <c r="I12" s="144" t="str">
        <f t="shared" si="0"/>
        <v/>
      </c>
      <c r="J12" s="536"/>
      <c r="K12" s="81" t="s">
        <v>251</v>
      </c>
      <c r="L12" s="39">
        <v>481200</v>
      </c>
      <c r="M12" s="82"/>
      <c r="N12" s="83"/>
      <c r="O12" s="84"/>
      <c r="P12" s="41"/>
      <c r="Q12" s="40"/>
      <c r="R12" s="41"/>
    </row>
    <row r="13" spans="2:18" s="32" customFormat="1" ht="18.95" customHeight="1" thickBot="1" x14ac:dyDescent="0.2">
      <c r="B13" s="496"/>
      <c r="C13" s="497"/>
      <c r="D13" s="497"/>
      <c r="E13" s="497"/>
      <c r="F13" s="539"/>
      <c r="G13" s="541"/>
      <c r="H13" s="545"/>
      <c r="I13" s="144" t="str">
        <f t="shared" si="0"/>
        <v/>
      </c>
      <c r="J13" s="547"/>
      <c r="K13" s="85" t="s">
        <v>249</v>
      </c>
      <c r="L13" s="42">
        <v>181200</v>
      </c>
      <c r="M13" s="86"/>
      <c r="N13" s="87"/>
      <c r="O13" s="88"/>
      <c r="P13" s="44"/>
      <c r="Q13" s="43"/>
      <c r="R13" s="44"/>
    </row>
    <row r="14" spans="2:18" s="32" customFormat="1" ht="18.95" customHeight="1" thickBot="1" x14ac:dyDescent="0.2">
      <c r="B14" s="496"/>
      <c r="C14" s="497"/>
      <c r="D14" s="497"/>
      <c r="E14" s="497"/>
      <c r="F14" s="141"/>
      <c r="G14" s="142"/>
      <c r="H14" s="150"/>
      <c r="I14" s="144"/>
      <c r="J14" s="151"/>
      <c r="K14" s="85" t="s">
        <v>252</v>
      </c>
      <c r="L14" s="42">
        <v>381200</v>
      </c>
      <c r="M14" s="86"/>
      <c r="N14" s="87"/>
      <c r="O14" s="88"/>
      <c r="P14" s="44"/>
      <c r="Q14" s="43"/>
      <c r="R14" s="44"/>
    </row>
    <row r="15" spans="2:18" s="32" customFormat="1" ht="18.95" customHeight="1" thickBot="1" x14ac:dyDescent="0.2">
      <c r="B15" s="496"/>
      <c r="C15" s="497"/>
      <c r="D15" s="497"/>
      <c r="E15" s="497"/>
      <c r="F15" s="542"/>
      <c r="G15" s="543"/>
      <c r="H15" s="535" t="str">
        <f>IF(F15="","",IF(ISERROR(F15+G15),"",F15+G15))</f>
        <v/>
      </c>
      <c r="I15" s="144" t="str">
        <f t="shared" si="0"/>
        <v/>
      </c>
      <c r="J15" s="536" t="str">
        <f>IF(H15="","",MIN(H15,I15))</f>
        <v/>
      </c>
      <c r="K15" s="89" t="s">
        <v>109</v>
      </c>
      <c r="L15" s="45" t="s">
        <v>108</v>
      </c>
      <c r="M15" s="86"/>
      <c r="N15" s="87"/>
      <c r="O15" s="88"/>
      <c r="P15" s="44"/>
      <c r="Q15" s="43"/>
      <c r="R15" s="44"/>
    </row>
    <row r="16" spans="2:18" s="32" customFormat="1" ht="21.95" customHeight="1" thickBot="1" x14ac:dyDescent="0.2">
      <c r="B16" s="496"/>
      <c r="C16" s="497"/>
      <c r="D16" s="497"/>
      <c r="E16" s="497"/>
      <c r="F16" s="511"/>
      <c r="G16" s="513"/>
      <c r="H16" s="515"/>
      <c r="I16" s="414" t="str">
        <f t="shared" si="0"/>
        <v/>
      </c>
      <c r="J16" s="537"/>
      <c r="K16" s="503" t="s">
        <v>65</v>
      </c>
      <c r="L16" s="504"/>
      <c r="M16" s="90"/>
      <c r="N16" s="46"/>
      <c r="O16" s="90"/>
      <c r="P16" s="46"/>
      <c r="Q16" s="91"/>
      <c r="R16" s="46"/>
    </row>
    <row r="17" spans="2:18" s="32" customFormat="1" ht="18.95" customHeight="1" thickBot="1" x14ac:dyDescent="0.2">
      <c r="B17" s="498">
        <v>2</v>
      </c>
      <c r="C17" s="497"/>
      <c r="D17" s="497"/>
      <c r="E17" s="497"/>
      <c r="F17" s="538"/>
      <c r="G17" s="540"/>
      <c r="H17" s="544" t="str">
        <f>IF(F17="","",IF(ISERROR(F17+G17),"",F17+G17))</f>
        <v/>
      </c>
      <c r="I17" s="144" t="str">
        <f t="shared" si="0"/>
        <v/>
      </c>
      <c r="J17" s="546" t="str">
        <f>IF(H17="","",MIN(H17,I17))</f>
        <v/>
      </c>
      <c r="K17" s="77" t="s">
        <v>106</v>
      </c>
      <c r="L17" s="36">
        <v>204000</v>
      </c>
      <c r="M17" s="80"/>
      <c r="N17" s="38"/>
      <c r="O17" s="80"/>
      <c r="P17" s="38"/>
      <c r="Q17" s="37"/>
      <c r="R17" s="38"/>
    </row>
    <row r="18" spans="2:18" s="32" customFormat="1" ht="18.95" customHeight="1" thickBot="1" x14ac:dyDescent="0.2">
      <c r="B18" s="496"/>
      <c r="C18" s="497"/>
      <c r="D18" s="497"/>
      <c r="E18" s="497"/>
      <c r="F18" s="539"/>
      <c r="G18" s="541"/>
      <c r="H18" s="545"/>
      <c r="I18" s="144" t="str">
        <f t="shared" si="0"/>
        <v/>
      </c>
      <c r="J18" s="547"/>
      <c r="K18" s="81" t="s">
        <v>253</v>
      </c>
      <c r="L18" s="39">
        <v>281200</v>
      </c>
      <c r="M18" s="84"/>
      <c r="N18" s="41"/>
      <c r="O18" s="84"/>
      <c r="P18" s="41"/>
      <c r="Q18" s="40"/>
      <c r="R18" s="41"/>
    </row>
    <row r="19" spans="2:18" s="32" customFormat="1" ht="18.95" customHeight="1" thickBot="1" x14ac:dyDescent="0.2">
      <c r="B19" s="496"/>
      <c r="C19" s="497"/>
      <c r="D19" s="497"/>
      <c r="E19" s="497"/>
      <c r="F19" s="542"/>
      <c r="G19" s="543"/>
      <c r="H19" s="535" t="str">
        <f>IF(F19="","",IF(ISERROR(F19+G19),"",F19+G19))</f>
        <v/>
      </c>
      <c r="I19" s="144" t="str">
        <f t="shared" si="0"/>
        <v/>
      </c>
      <c r="J19" s="536" t="str">
        <f>IF(H19="","",MIN(H19,I19))</f>
        <v/>
      </c>
      <c r="K19" s="81" t="s">
        <v>244</v>
      </c>
      <c r="L19" s="39">
        <v>381200</v>
      </c>
      <c r="M19" s="84"/>
      <c r="N19" s="41"/>
      <c r="O19" s="84"/>
      <c r="P19" s="41"/>
      <c r="Q19" s="40"/>
      <c r="R19" s="41"/>
    </row>
    <row r="20" spans="2:18" s="32" customFormat="1" ht="18.95" customHeight="1" thickBot="1" x14ac:dyDescent="0.2">
      <c r="B20" s="496"/>
      <c r="C20" s="497"/>
      <c r="D20" s="497"/>
      <c r="E20" s="497"/>
      <c r="F20" s="542"/>
      <c r="G20" s="543"/>
      <c r="H20" s="535"/>
      <c r="I20" s="144" t="str">
        <f t="shared" si="0"/>
        <v/>
      </c>
      <c r="J20" s="536"/>
      <c r="K20" s="81" t="s">
        <v>254</v>
      </c>
      <c r="L20" s="39">
        <v>481200</v>
      </c>
      <c r="M20" s="84"/>
      <c r="N20" s="41"/>
      <c r="O20" s="84"/>
      <c r="P20" s="41"/>
      <c r="Q20" s="40"/>
      <c r="R20" s="41"/>
    </row>
    <row r="21" spans="2:18" s="32" customFormat="1" ht="18.95" customHeight="1" thickBot="1" x14ac:dyDescent="0.2">
      <c r="B21" s="496"/>
      <c r="C21" s="497"/>
      <c r="D21" s="497"/>
      <c r="E21" s="497"/>
      <c r="F21" s="539"/>
      <c r="G21" s="541"/>
      <c r="H21" s="545"/>
      <c r="I21" s="144" t="str">
        <f t="shared" si="0"/>
        <v/>
      </c>
      <c r="J21" s="547"/>
      <c r="K21" s="85" t="s">
        <v>255</v>
      </c>
      <c r="L21" s="42">
        <v>181200</v>
      </c>
      <c r="M21" s="84"/>
      <c r="N21" s="41"/>
      <c r="O21" s="84"/>
      <c r="P21" s="41"/>
      <c r="Q21" s="40"/>
      <c r="R21" s="41"/>
    </row>
    <row r="22" spans="2:18" s="32" customFormat="1" ht="18.95" customHeight="1" thickBot="1" x14ac:dyDescent="0.2">
      <c r="B22" s="496"/>
      <c r="C22" s="497"/>
      <c r="D22" s="497"/>
      <c r="E22" s="497"/>
      <c r="F22" s="141"/>
      <c r="G22" s="142"/>
      <c r="H22" s="150"/>
      <c r="I22" s="144"/>
      <c r="J22" s="151"/>
      <c r="K22" s="85" t="s">
        <v>252</v>
      </c>
      <c r="L22" s="42">
        <v>381200</v>
      </c>
      <c r="M22" s="88"/>
      <c r="N22" s="44"/>
      <c r="O22" s="88"/>
      <c r="P22" s="44"/>
      <c r="Q22" s="43"/>
      <c r="R22" s="44"/>
    </row>
    <row r="23" spans="2:18" s="32" customFormat="1" ht="18.95" customHeight="1" thickBot="1" x14ac:dyDescent="0.2">
      <c r="B23" s="496"/>
      <c r="C23" s="497"/>
      <c r="D23" s="497"/>
      <c r="E23" s="497"/>
      <c r="F23" s="542"/>
      <c r="G23" s="543"/>
      <c r="H23" s="535" t="str">
        <f>IF(F23="","",IF(ISERROR(F23+G23),"",F23+G23))</f>
        <v/>
      </c>
      <c r="I23" s="144" t="str">
        <f t="shared" si="0"/>
        <v/>
      </c>
      <c r="J23" s="536" t="str">
        <f>IF(H23="","",MIN(H23,I23))</f>
        <v/>
      </c>
      <c r="K23" s="89" t="s">
        <v>109</v>
      </c>
      <c r="L23" s="45" t="s">
        <v>108</v>
      </c>
      <c r="M23" s="88"/>
      <c r="N23" s="44"/>
      <c r="O23" s="88"/>
      <c r="P23" s="44"/>
      <c r="Q23" s="43"/>
      <c r="R23" s="44"/>
    </row>
    <row r="24" spans="2:18" s="32" customFormat="1" ht="21.95" customHeight="1" thickBot="1" x14ac:dyDescent="0.2">
      <c r="B24" s="499"/>
      <c r="C24" s="497"/>
      <c r="D24" s="497"/>
      <c r="E24" s="497"/>
      <c r="F24" s="511"/>
      <c r="G24" s="513"/>
      <c r="H24" s="515"/>
      <c r="I24" s="414" t="str">
        <f t="shared" si="0"/>
        <v/>
      </c>
      <c r="J24" s="537"/>
      <c r="K24" s="503" t="s">
        <v>66</v>
      </c>
      <c r="L24" s="504"/>
      <c r="M24" s="90"/>
      <c r="N24" s="46"/>
      <c r="O24" s="90"/>
      <c r="P24" s="46"/>
      <c r="Q24" s="91"/>
      <c r="R24" s="46"/>
    </row>
    <row r="25" spans="2:18" s="32" customFormat="1" ht="18.95" customHeight="1" thickBot="1" x14ac:dyDescent="0.2">
      <c r="B25" s="496">
        <v>3</v>
      </c>
      <c r="C25" s="497"/>
      <c r="D25" s="497"/>
      <c r="E25" s="497"/>
      <c r="F25" s="538"/>
      <c r="G25" s="540"/>
      <c r="H25" s="544" t="str">
        <f>IF(F25="","",IF(ISERROR(F25+G25),"",F25+G25))</f>
        <v/>
      </c>
      <c r="I25" s="144" t="str">
        <f t="shared" si="0"/>
        <v/>
      </c>
      <c r="J25" s="546" t="str">
        <f>IF(H25="","",MIN(H25,I25))</f>
        <v/>
      </c>
      <c r="K25" s="77" t="s">
        <v>106</v>
      </c>
      <c r="L25" s="36">
        <v>204000</v>
      </c>
      <c r="M25" s="96"/>
      <c r="N25" s="97"/>
      <c r="O25" s="98"/>
      <c r="P25" s="53"/>
      <c r="Q25" s="52"/>
      <c r="R25" s="53"/>
    </row>
    <row r="26" spans="2:18" s="32" customFormat="1" ht="18.95" customHeight="1" thickBot="1" x14ac:dyDescent="0.2">
      <c r="B26" s="496"/>
      <c r="C26" s="497"/>
      <c r="D26" s="497"/>
      <c r="E26" s="497"/>
      <c r="F26" s="539"/>
      <c r="G26" s="541"/>
      <c r="H26" s="545"/>
      <c r="I26" s="144" t="str">
        <f t="shared" si="0"/>
        <v/>
      </c>
      <c r="J26" s="547"/>
      <c r="K26" s="81" t="s">
        <v>245</v>
      </c>
      <c r="L26" s="39">
        <v>281200</v>
      </c>
      <c r="M26" s="82"/>
      <c r="N26" s="83"/>
      <c r="O26" s="84"/>
      <c r="P26" s="41"/>
      <c r="Q26" s="40"/>
      <c r="R26" s="41"/>
    </row>
    <row r="27" spans="2:18" s="32" customFormat="1" ht="18.95" customHeight="1" thickBot="1" x14ac:dyDescent="0.2">
      <c r="B27" s="496"/>
      <c r="C27" s="497"/>
      <c r="D27" s="497"/>
      <c r="E27" s="497"/>
      <c r="F27" s="542"/>
      <c r="G27" s="543"/>
      <c r="H27" s="535" t="str">
        <f>IF(F27="","",IF(ISERROR(F27+G27),"",F27+G27))</f>
        <v/>
      </c>
      <c r="I27" s="144" t="str">
        <f t="shared" si="0"/>
        <v/>
      </c>
      <c r="J27" s="536"/>
      <c r="K27" s="81" t="s">
        <v>242</v>
      </c>
      <c r="L27" s="39">
        <v>381200</v>
      </c>
      <c r="M27" s="82"/>
      <c r="N27" s="83"/>
      <c r="O27" s="84"/>
      <c r="P27" s="41"/>
      <c r="Q27" s="40"/>
      <c r="R27" s="41"/>
    </row>
    <row r="28" spans="2:18" s="32" customFormat="1" ht="18.95" customHeight="1" thickBot="1" x14ac:dyDescent="0.2">
      <c r="B28" s="496"/>
      <c r="C28" s="497"/>
      <c r="D28" s="497"/>
      <c r="E28" s="497"/>
      <c r="F28" s="542"/>
      <c r="G28" s="543"/>
      <c r="H28" s="535"/>
      <c r="I28" s="144" t="str">
        <f t="shared" si="0"/>
        <v/>
      </c>
      <c r="J28" s="536"/>
      <c r="K28" s="81" t="s">
        <v>256</v>
      </c>
      <c r="L28" s="39">
        <v>481200</v>
      </c>
      <c r="M28" s="86"/>
      <c r="N28" s="87"/>
      <c r="O28" s="88"/>
      <c r="P28" s="44"/>
      <c r="Q28" s="43"/>
      <c r="R28" s="44"/>
    </row>
    <row r="29" spans="2:18" s="32" customFormat="1" ht="18.95" customHeight="1" thickBot="1" x14ac:dyDescent="0.2">
      <c r="B29" s="496"/>
      <c r="C29" s="497"/>
      <c r="D29" s="497"/>
      <c r="E29" s="497"/>
      <c r="F29" s="542"/>
      <c r="G29" s="543"/>
      <c r="H29" s="535"/>
      <c r="I29" s="144"/>
      <c r="J29" s="536"/>
      <c r="K29" s="85" t="s">
        <v>255</v>
      </c>
      <c r="L29" s="42">
        <v>181200</v>
      </c>
      <c r="M29" s="86"/>
      <c r="N29" s="87"/>
      <c r="O29" s="88"/>
      <c r="P29" s="44"/>
      <c r="Q29" s="43"/>
      <c r="R29" s="44"/>
    </row>
    <row r="30" spans="2:18" s="32" customFormat="1" ht="18.95" customHeight="1" thickBot="1" x14ac:dyDescent="0.2">
      <c r="B30" s="496"/>
      <c r="C30" s="497"/>
      <c r="D30" s="497"/>
      <c r="E30" s="497"/>
      <c r="F30" s="542"/>
      <c r="G30" s="543"/>
      <c r="H30" s="535"/>
      <c r="I30" s="144"/>
      <c r="J30" s="536"/>
      <c r="K30" s="85" t="s">
        <v>257</v>
      </c>
      <c r="L30" s="42">
        <v>381200</v>
      </c>
      <c r="M30" s="86"/>
      <c r="N30" s="87"/>
      <c r="O30" s="88"/>
      <c r="P30" s="44"/>
      <c r="Q30" s="43"/>
      <c r="R30" s="44"/>
    </row>
    <row r="31" spans="2:18" s="32" customFormat="1" ht="18.95" customHeight="1" thickBot="1" x14ac:dyDescent="0.2">
      <c r="B31" s="496"/>
      <c r="C31" s="497"/>
      <c r="D31" s="497"/>
      <c r="E31" s="497"/>
      <c r="F31" s="542"/>
      <c r="G31" s="543"/>
      <c r="H31" s="535" t="str">
        <f>IF(F31="","",IF(ISERROR(F31+G31),"",F31+G31))</f>
        <v/>
      </c>
      <c r="I31" s="144" t="str">
        <f t="shared" si="0"/>
        <v/>
      </c>
      <c r="J31" s="536" t="str">
        <f>IF(H31="","",MIN(H31,I31))</f>
        <v/>
      </c>
      <c r="K31" s="89" t="s">
        <v>109</v>
      </c>
      <c r="L31" s="45" t="s">
        <v>108</v>
      </c>
      <c r="M31" s="86"/>
      <c r="N31" s="87"/>
      <c r="O31" s="88"/>
      <c r="P31" s="44"/>
      <c r="Q31" s="43"/>
      <c r="R31" s="44"/>
    </row>
    <row r="32" spans="2:18" s="32" customFormat="1" ht="21.95" customHeight="1" thickBot="1" x14ac:dyDescent="0.2">
      <c r="B32" s="496"/>
      <c r="C32" s="497"/>
      <c r="D32" s="497"/>
      <c r="E32" s="497"/>
      <c r="F32" s="511"/>
      <c r="G32" s="513"/>
      <c r="H32" s="515"/>
      <c r="I32" s="144" t="str">
        <f t="shared" si="0"/>
        <v/>
      </c>
      <c r="J32" s="537"/>
      <c r="K32" s="503" t="s">
        <v>67</v>
      </c>
      <c r="L32" s="504"/>
      <c r="M32" s="90"/>
      <c r="N32" s="46"/>
      <c r="O32" s="90"/>
      <c r="P32" s="46"/>
      <c r="Q32" s="91"/>
      <c r="R32" s="46"/>
    </row>
    <row r="33" spans="2:19" s="32" customFormat="1" ht="18.95" customHeight="1" thickBot="1" x14ac:dyDescent="0.2">
      <c r="B33" s="498" t="s">
        <v>12</v>
      </c>
      <c r="C33" s="500"/>
      <c r="D33" s="500"/>
      <c r="E33" s="500"/>
      <c r="F33" s="501"/>
      <c r="G33" s="502"/>
      <c r="H33" s="505"/>
      <c r="I33" s="506"/>
      <c r="J33" s="506"/>
      <c r="K33" s="77" t="s">
        <v>106</v>
      </c>
      <c r="L33" s="36">
        <v>204000</v>
      </c>
      <c r="M33" s="80"/>
      <c r="N33" s="38"/>
      <c r="O33" s="80"/>
      <c r="P33" s="38"/>
      <c r="Q33" s="37"/>
      <c r="R33" s="38"/>
    </row>
    <row r="34" spans="2:19" s="32" customFormat="1" ht="18.95" customHeight="1" thickBot="1" x14ac:dyDescent="0.2">
      <c r="B34" s="496"/>
      <c r="C34" s="500"/>
      <c r="D34" s="500"/>
      <c r="E34" s="500"/>
      <c r="F34" s="501"/>
      <c r="G34" s="502"/>
      <c r="H34" s="505"/>
      <c r="I34" s="506"/>
      <c r="J34" s="506"/>
      <c r="K34" s="81" t="s">
        <v>245</v>
      </c>
      <c r="L34" s="39">
        <v>281200</v>
      </c>
      <c r="M34" s="84"/>
      <c r="N34" s="41"/>
      <c r="O34" s="84"/>
      <c r="P34" s="41"/>
      <c r="Q34" s="40"/>
      <c r="R34" s="41"/>
    </row>
    <row r="35" spans="2:19" s="32" customFormat="1" ht="18.95" customHeight="1" thickBot="1" x14ac:dyDescent="0.2">
      <c r="B35" s="496"/>
      <c r="C35" s="500"/>
      <c r="D35" s="500"/>
      <c r="E35" s="500"/>
      <c r="F35" s="501"/>
      <c r="G35" s="502"/>
      <c r="H35" s="505"/>
      <c r="I35" s="506"/>
      <c r="J35" s="506"/>
      <c r="K35" s="81" t="s">
        <v>242</v>
      </c>
      <c r="L35" s="39">
        <v>381200</v>
      </c>
      <c r="M35" s="84"/>
      <c r="N35" s="41"/>
      <c r="O35" s="84"/>
      <c r="P35" s="41"/>
      <c r="Q35" s="40"/>
      <c r="R35" s="41"/>
    </row>
    <row r="36" spans="2:19" s="32" customFormat="1" ht="18.95" customHeight="1" thickBot="1" x14ac:dyDescent="0.2">
      <c r="B36" s="496"/>
      <c r="C36" s="500"/>
      <c r="D36" s="500"/>
      <c r="E36" s="500"/>
      <c r="F36" s="501"/>
      <c r="G36" s="502"/>
      <c r="H36" s="505"/>
      <c r="I36" s="506"/>
      <c r="J36" s="506"/>
      <c r="K36" s="81" t="s">
        <v>258</v>
      </c>
      <c r="L36" s="39">
        <v>481200</v>
      </c>
      <c r="M36" s="88"/>
      <c r="N36" s="44"/>
      <c r="O36" s="88"/>
      <c r="P36" s="44"/>
      <c r="Q36" s="43"/>
      <c r="R36" s="44"/>
    </row>
    <row r="37" spans="2:19" s="32" customFormat="1" ht="18.95" customHeight="1" thickBot="1" x14ac:dyDescent="0.2">
      <c r="B37" s="496"/>
      <c r="C37" s="500"/>
      <c r="D37" s="500"/>
      <c r="E37" s="500"/>
      <c r="F37" s="501"/>
      <c r="G37" s="502"/>
      <c r="H37" s="505"/>
      <c r="I37" s="506"/>
      <c r="J37" s="506"/>
      <c r="K37" s="85" t="s">
        <v>255</v>
      </c>
      <c r="L37" s="42">
        <v>181200</v>
      </c>
      <c r="M37" s="88"/>
      <c r="N37" s="44"/>
      <c r="O37" s="88"/>
      <c r="P37" s="44"/>
      <c r="Q37" s="43"/>
      <c r="R37" s="44"/>
    </row>
    <row r="38" spans="2:19" s="32" customFormat="1" ht="18.95" customHeight="1" thickBot="1" x14ac:dyDescent="0.2">
      <c r="B38" s="496"/>
      <c r="C38" s="500"/>
      <c r="D38" s="500"/>
      <c r="E38" s="500"/>
      <c r="F38" s="501"/>
      <c r="G38" s="502"/>
      <c r="H38" s="505"/>
      <c r="I38" s="506"/>
      <c r="J38" s="506"/>
      <c r="K38" s="85" t="s">
        <v>259</v>
      </c>
      <c r="L38" s="42">
        <v>381200</v>
      </c>
      <c r="M38" s="88"/>
      <c r="N38" s="44"/>
      <c r="O38" s="88"/>
      <c r="P38" s="44"/>
      <c r="Q38" s="43"/>
      <c r="R38" s="44"/>
    </row>
    <row r="39" spans="2:19" s="32" customFormat="1" ht="18.95" customHeight="1" thickBot="1" x14ac:dyDescent="0.2">
      <c r="B39" s="496"/>
      <c r="C39" s="500"/>
      <c r="D39" s="500"/>
      <c r="E39" s="500"/>
      <c r="F39" s="501"/>
      <c r="G39" s="502"/>
      <c r="H39" s="505"/>
      <c r="I39" s="506"/>
      <c r="J39" s="506"/>
      <c r="K39" s="89" t="s">
        <v>109</v>
      </c>
      <c r="L39" s="45" t="s">
        <v>108</v>
      </c>
      <c r="M39" s="88"/>
      <c r="N39" s="44"/>
      <c r="O39" s="88"/>
      <c r="P39" s="44"/>
      <c r="Q39" s="43"/>
      <c r="R39" s="44"/>
    </row>
    <row r="40" spans="2:19" s="32" customFormat="1" ht="21.95" customHeight="1" thickBot="1" x14ac:dyDescent="0.2">
      <c r="B40" s="499"/>
      <c r="C40" s="500"/>
      <c r="D40" s="500"/>
      <c r="E40" s="500"/>
      <c r="F40" s="501"/>
      <c r="G40" s="502"/>
      <c r="H40" s="505"/>
      <c r="I40" s="506"/>
      <c r="J40" s="506"/>
      <c r="K40" s="503" t="s">
        <v>68</v>
      </c>
      <c r="L40" s="504"/>
      <c r="M40" s="90"/>
      <c r="N40" s="46"/>
      <c r="O40" s="90"/>
      <c r="P40" s="46"/>
      <c r="Q40" s="91"/>
      <c r="R40" s="46"/>
      <c r="S40" s="54"/>
    </row>
    <row r="41" spans="2:19" s="60" customFormat="1" ht="21.75" customHeight="1" x14ac:dyDescent="0.15">
      <c r="B41" s="55" t="s">
        <v>26</v>
      </c>
      <c r="C41" s="56"/>
      <c r="D41" s="56"/>
      <c r="E41" s="56"/>
      <c r="F41" s="57"/>
      <c r="G41" s="57"/>
      <c r="H41" s="57"/>
      <c r="I41" s="57"/>
      <c r="J41" s="57"/>
      <c r="K41" s="58"/>
      <c r="L41" s="58"/>
      <c r="M41" s="56"/>
      <c r="N41" s="59"/>
      <c r="O41" s="59"/>
      <c r="P41" s="59"/>
      <c r="Q41" s="59"/>
      <c r="R41" s="59"/>
    </row>
    <row r="42" spans="2:19" s="60" customFormat="1" ht="15" customHeight="1" x14ac:dyDescent="0.15">
      <c r="B42" s="62" t="s">
        <v>233</v>
      </c>
      <c r="C42" s="32"/>
    </row>
    <row r="43" spans="2:19" s="60" customFormat="1" ht="15" customHeight="1" x14ac:dyDescent="0.15">
      <c r="B43" s="62" t="s">
        <v>234</v>
      </c>
      <c r="C43" s="32"/>
    </row>
    <row r="44" spans="2:19" ht="15" customHeight="1" x14ac:dyDescent="0.15">
      <c r="B44" s="62" t="s">
        <v>235</v>
      </c>
      <c r="C44" s="32"/>
    </row>
    <row r="45" spans="2:19" ht="15" customHeight="1" x14ac:dyDescent="0.15">
      <c r="B45" s="62" t="s">
        <v>105</v>
      </c>
      <c r="C45" s="32"/>
    </row>
    <row r="46" spans="2:19" ht="15" hidden="1" customHeight="1" x14ac:dyDescent="0.15">
      <c r="B46" s="61" t="s">
        <v>1</v>
      </c>
      <c r="C46" s="32"/>
    </row>
    <row r="47" spans="2:19" ht="15" hidden="1" customHeight="1" x14ac:dyDescent="0.15">
      <c r="B47" s="61" t="s">
        <v>70</v>
      </c>
      <c r="C47" s="32"/>
    </row>
    <row r="48" spans="2:19" ht="15" hidden="1" customHeight="1" x14ac:dyDescent="0.15">
      <c r="B48" s="62" t="s">
        <v>2</v>
      </c>
      <c r="C48" s="32"/>
    </row>
    <row r="49" spans="2:3" ht="15" hidden="1" customHeight="1" x14ac:dyDescent="0.15">
      <c r="B49" s="61" t="s">
        <v>3</v>
      </c>
      <c r="C49" s="32"/>
    </row>
    <row r="50" spans="2:3" ht="18.75" hidden="1" customHeight="1" x14ac:dyDescent="0.15"/>
    <row r="51" spans="2:3" ht="18.75" hidden="1" customHeight="1" x14ac:dyDescent="0.15"/>
    <row r="52" spans="2:3" ht="18.75" hidden="1" customHeight="1" x14ac:dyDescent="0.15"/>
    <row r="53" spans="2:3" ht="18.75" hidden="1" customHeight="1" x14ac:dyDescent="0.15"/>
    <row r="54" spans="2:3" ht="18.75" hidden="1" customHeight="1" x14ac:dyDescent="0.15"/>
    <row r="55" spans="2:3" ht="18.75" hidden="1" customHeight="1" x14ac:dyDescent="0.15"/>
    <row r="56" spans="2:3" ht="18.75" hidden="1" customHeight="1" x14ac:dyDescent="0.15"/>
    <row r="57" spans="2:3" ht="18.75" hidden="1" customHeight="1" x14ac:dyDescent="0.15"/>
    <row r="58" spans="2:3" ht="18.75" hidden="1" customHeight="1" x14ac:dyDescent="0.15"/>
    <row r="59" spans="2:3" ht="18.75" hidden="1" customHeight="1" x14ac:dyDescent="0.15"/>
    <row r="60" spans="2:3" ht="18.75" hidden="1" customHeight="1" x14ac:dyDescent="0.15"/>
    <row r="61" spans="2:3" ht="18.75" hidden="1" customHeight="1" x14ac:dyDescent="0.15"/>
    <row r="62" spans="2:3" ht="18.75" hidden="1" customHeight="1" x14ac:dyDescent="0.15"/>
    <row r="63" spans="2:3" ht="18.75" hidden="1" customHeight="1" x14ac:dyDescent="0.15"/>
    <row r="64" spans="2:3" ht="18.75" hidden="1" customHeight="1" x14ac:dyDescent="0.15"/>
    <row r="65" ht="18.75" hidden="1" customHeight="1" x14ac:dyDescent="0.15"/>
    <row r="66" ht="18.75" hidden="1" customHeight="1" x14ac:dyDescent="0.15"/>
    <row r="67" ht="18.75" hidden="1" customHeight="1" x14ac:dyDescent="0.15"/>
    <row r="68" ht="18.75" hidden="1" customHeight="1" x14ac:dyDescent="0.15"/>
    <row r="69" ht="18.75" hidden="1" customHeight="1" x14ac:dyDescent="0.15"/>
    <row r="70" ht="18.75" hidden="1" customHeight="1" x14ac:dyDescent="0.15"/>
    <row r="71" ht="18.75" hidden="1" customHeight="1" x14ac:dyDescent="0.15"/>
    <row r="72" ht="18.75" hidden="1" customHeight="1" x14ac:dyDescent="0.15"/>
    <row r="73" ht="18.75" hidden="1" customHeight="1" x14ac:dyDescent="0.15"/>
    <row r="74" ht="18.75" hidden="1" customHeight="1" x14ac:dyDescent="0.15"/>
    <row r="75" ht="18.75" hidden="1" customHeight="1" x14ac:dyDescent="0.15"/>
    <row r="76" ht="18.75" hidden="1" customHeight="1" x14ac:dyDescent="0.15"/>
    <row r="77" ht="18.75" hidden="1" customHeight="1" x14ac:dyDescent="0.15"/>
    <row r="78" ht="18.75" hidden="1" customHeight="1" x14ac:dyDescent="0.15"/>
    <row r="79" ht="18.75" hidden="1" customHeight="1" x14ac:dyDescent="0.15"/>
    <row r="80" ht="18.75" hidden="1" customHeight="1" x14ac:dyDescent="0.15"/>
    <row r="81" ht="18.75" hidden="1" customHeight="1" x14ac:dyDescent="0.15"/>
    <row r="82" ht="18.75" hidden="1" customHeight="1" x14ac:dyDescent="0.15"/>
    <row r="83" ht="18.75" hidden="1" customHeight="1" x14ac:dyDescent="0.15"/>
    <row r="84" ht="18.75" hidden="1" customHeight="1" x14ac:dyDescent="0.15"/>
    <row r="85" ht="18.75" hidden="1" customHeight="1" x14ac:dyDescent="0.15"/>
    <row r="86" ht="18.75" hidden="1" customHeight="1" x14ac:dyDescent="0.15"/>
    <row r="87" ht="18.75" hidden="1" customHeight="1" x14ac:dyDescent="0.15"/>
    <row r="88" ht="18.75" hidden="1" customHeight="1" x14ac:dyDescent="0.15"/>
    <row r="89" ht="18.75" hidden="1" customHeight="1" x14ac:dyDescent="0.15"/>
    <row r="90" ht="18.75" hidden="1" customHeight="1" x14ac:dyDescent="0.15"/>
    <row r="91" ht="18.75" hidden="1" customHeight="1" x14ac:dyDescent="0.15"/>
    <row r="92" ht="18.75" hidden="1" customHeight="1" x14ac:dyDescent="0.15"/>
    <row r="93" ht="18.75" hidden="1" customHeight="1" x14ac:dyDescent="0.15"/>
    <row r="94" ht="18.75" hidden="1" customHeight="1" x14ac:dyDescent="0.15"/>
    <row r="95" ht="18.75" hidden="1" customHeight="1" x14ac:dyDescent="0.15"/>
    <row r="96" ht="18.75" hidden="1" customHeight="1" x14ac:dyDescent="0.15"/>
    <row r="97" ht="18.75" hidden="1" customHeight="1" x14ac:dyDescent="0.15"/>
    <row r="98" ht="18.75" hidden="1" customHeight="1" x14ac:dyDescent="0.15"/>
    <row r="99" ht="18.75" hidden="1" customHeight="1" x14ac:dyDescent="0.15"/>
    <row r="100" ht="18.75" hidden="1" customHeight="1" x14ac:dyDescent="0.15"/>
    <row r="101" ht="18.75" hidden="1" customHeight="1" x14ac:dyDescent="0.15"/>
    <row r="102" ht="18.75" hidden="1" customHeight="1" x14ac:dyDescent="0.15"/>
    <row r="103" ht="18.75" hidden="1" customHeight="1" x14ac:dyDescent="0.15"/>
    <row r="104" ht="18.75" hidden="1" customHeight="1" x14ac:dyDescent="0.15"/>
    <row r="105" ht="18.75" hidden="1" customHeight="1" x14ac:dyDescent="0.15"/>
    <row r="106" ht="18.75" hidden="1" customHeight="1" x14ac:dyDescent="0.15"/>
    <row r="107" ht="18.75" hidden="1" customHeight="1" x14ac:dyDescent="0.15"/>
    <row r="108" ht="18.75" hidden="1" customHeight="1" x14ac:dyDescent="0.15"/>
    <row r="109" ht="18.75" hidden="1" customHeight="1" x14ac:dyDescent="0.15"/>
    <row r="110" ht="18.75" hidden="1" customHeight="1" x14ac:dyDescent="0.15"/>
    <row r="111" hidden="1" x14ac:dyDescent="0.15"/>
    <row r="112" hidden="1" x14ac:dyDescent="0.15"/>
    <row r="113" hidden="1" x14ac:dyDescent="0.15"/>
    <row r="114" hidden="1" x14ac:dyDescent="0.15"/>
    <row r="115" hidden="1" x14ac:dyDescent="0.15"/>
    <row r="116" hidden="1" x14ac:dyDescent="0.15"/>
    <row r="117" hidden="1" x14ac:dyDescent="0.15"/>
    <row r="118" hidden="1" x14ac:dyDescent="0.15"/>
    <row r="119" hidden="1" x14ac:dyDescent="0.15"/>
    <row r="120" hidden="1" x14ac:dyDescent="0.15"/>
    <row r="121" hidden="1" x14ac:dyDescent="0.15"/>
    <row r="122" hidden="1" x14ac:dyDescent="0.15"/>
    <row r="123" hidden="1" x14ac:dyDescent="0.15"/>
    <row r="124" hidden="1" x14ac:dyDescent="0.15"/>
    <row r="125" hidden="1" x14ac:dyDescent="0.15"/>
    <row r="126" hidden="1" x14ac:dyDescent="0.15"/>
    <row r="127" hidden="1" x14ac:dyDescent="0.15"/>
    <row r="128" hidden="1" x14ac:dyDescent="0.15"/>
    <row r="129" hidden="1" x14ac:dyDescent="0.15"/>
    <row r="130" hidden="1" x14ac:dyDescent="0.15"/>
    <row r="131" hidden="1" x14ac:dyDescent="0.15"/>
    <row r="132" hidden="1" x14ac:dyDescent="0.15"/>
    <row r="133" hidden="1" x14ac:dyDescent="0.15"/>
    <row r="134" hidden="1" x14ac:dyDescent="0.15"/>
    <row r="135" hidden="1" x14ac:dyDescent="0.15"/>
    <row r="136" hidden="1" x14ac:dyDescent="0.15"/>
    <row r="137" hidden="1" x14ac:dyDescent="0.15"/>
    <row r="138" hidden="1" x14ac:dyDescent="0.15"/>
    <row r="139" hidden="1" x14ac:dyDescent="0.15"/>
    <row r="140" hidden="1" x14ac:dyDescent="0.15"/>
    <row r="141" hidden="1" x14ac:dyDescent="0.15"/>
    <row r="142" hidden="1" x14ac:dyDescent="0.15"/>
    <row r="143" hidden="1" x14ac:dyDescent="0.15"/>
    <row r="144" hidden="1" x14ac:dyDescent="0.15"/>
    <row r="145" hidden="1" x14ac:dyDescent="0.15"/>
    <row r="146" hidden="1" x14ac:dyDescent="0.15"/>
    <row r="147" hidden="1" x14ac:dyDescent="0.15"/>
    <row r="148" hidden="1" x14ac:dyDescent="0.15"/>
    <row r="149" hidden="1" x14ac:dyDescent="0.15"/>
  </sheetData>
  <mergeCells count="80">
    <mergeCell ref="K40:L40"/>
    <mergeCell ref="K32:L32"/>
    <mergeCell ref="B33:B40"/>
    <mergeCell ref="C33:C40"/>
    <mergeCell ref="D33:D40"/>
    <mergeCell ref="E33:E40"/>
    <mergeCell ref="F33:F40"/>
    <mergeCell ref="G33:G40"/>
    <mergeCell ref="H33:H40"/>
    <mergeCell ref="I33:I40"/>
    <mergeCell ref="J33:J40"/>
    <mergeCell ref="J27:J30"/>
    <mergeCell ref="F31:F32"/>
    <mergeCell ref="G31:G32"/>
    <mergeCell ref="H31:H32"/>
    <mergeCell ref="J31:J32"/>
    <mergeCell ref="K24:L24"/>
    <mergeCell ref="B25:B32"/>
    <mergeCell ref="C25:C32"/>
    <mergeCell ref="D25:D32"/>
    <mergeCell ref="E25:E32"/>
    <mergeCell ref="F25:F26"/>
    <mergeCell ref="G25:G26"/>
    <mergeCell ref="H25:H26"/>
    <mergeCell ref="J25:J26"/>
    <mergeCell ref="F27:F30"/>
    <mergeCell ref="F23:F24"/>
    <mergeCell ref="G23:G24"/>
    <mergeCell ref="H23:H24"/>
    <mergeCell ref="J23:J24"/>
    <mergeCell ref="G27:G30"/>
    <mergeCell ref="H27:H30"/>
    <mergeCell ref="J17:J18"/>
    <mergeCell ref="F19:F21"/>
    <mergeCell ref="G19:G21"/>
    <mergeCell ref="H19:H21"/>
    <mergeCell ref="J19:J21"/>
    <mergeCell ref="H15:H16"/>
    <mergeCell ref="J15:J16"/>
    <mergeCell ref="K16:L16"/>
    <mergeCell ref="B17:B24"/>
    <mergeCell ref="C17:C24"/>
    <mergeCell ref="D17:D24"/>
    <mergeCell ref="E17:E24"/>
    <mergeCell ref="F17:F18"/>
    <mergeCell ref="G17:G18"/>
    <mergeCell ref="H17:H18"/>
    <mergeCell ref="B9:B16"/>
    <mergeCell ref="C9:C16"/>
    <mergeCell ref="D9:D16"/>
    <mergeCell ref="E9:E16"/>
    <mergeCell ref="F15:F16"/>
    <mergeCell ref="G15:G16"/>
    <mergeCell ref="H9:H10"/>
    <mergeCell ref="J9:J10"/>
    <mergeCell ref="F11:F13"/>
    <mergeCell ref="G11:G13"/>
    <mergeCell ref="H11:H13"/>
    <mergeCell ref="J11:J13"/>
    <mergeCell ref="F9:F10"/>
    <mergeCell ref="G9:G10"/>
    <mergeCell ref="Q5:R5"/>
    <mergeCell ref="K6:K7"/>
    <mergeCell ref="L6:L7"/>
    <mergeCell ref="M6:M7"/>
    <mergeCell ref="N6:N7"/>
    <mergeCell ref="O6:O7"/>
    <mergeCell ref="P6:P7"/>
    <mergeCell ref="Q6:Q7"/>
    <mergeCell ref="R6:R7"/>
    <mergeCell ref="N2:P2"/>
    <mergeCell ref="N3:P3"/>
    <mergeCell ref="B5:B7"/>
    <mergeCell ref="C5:C6"/>
    <mergeCell ref="D5:E5"/>
    <mergeCell ref="H5:H6"/>
    <mergeCell ref="I5:I6"/>
    <mergeCell ref="J5:J6"/>
    <mergeCell ref="K5:N5"/>
    <mergeCell ref="O5:P5"/>
  </mergeCells>
  <phoneticPr fontId="2"/>
  <dataValidations count="1">
    <dataValidation type="whole" allowBlank="1" showInputMessage="1" showErrorMessage="1" sqref="C9:E32">
      <formula1>0</formula1>
      <formula2>999999</formula2>
    </dataValidation>
  </dataValidations>
  <pageMargins left="0.7" right="0.7" top="0.75" bottom="0.75" header="0.3" footer="0.3"/>
  <pageSetup paperSize="9" scale="6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S98"/>
  <sheetViews>
    <sheetView showGridLines="0" zoomScale="75" zoomScaleNormal="75" zoomScaleSheetLayoutView="80" workbookViewId="0">
      <pane xSplit="1" ySplit="8" topLeftCell="B23" activePane="bottomRight" state="frozen"/>
      <selection activeCell="B21" sqref="B21:O24"/>
      <selection pane="topRight" activeCell="B21" sqref="B21:O24"/>
      <selection pane="bottomLeft" activeCell="B21" sqref="B21:O24"/>
      <selection pane="bottomRight" sqref="A1:S37"/>
    </sheetView>
  </sheetViews>
  <sheetFormatPr defaultColWidth="9.625" defaultRowHeight="14.25" x14ac:dyDescent="0.15"/>
  <cols>
    <col min="1" max="1" width="6.875" style="228" customWidth="1"/>
    <col min="2" max="4" width="12.5" style="228" customWidth="1"/>
    <col min="5" max="5" width="10.25" style="228" bestFit="1" customWidth="1"/>
    <col min="6" max="6" width="13.625" style="228" customWidth="1"/>
    <col min="7" max="7" width="13" style="228" customWidth="1"/>
    <col min="8" max="8" width="11.25" style="228" bestFit="1" customWidth="1"/>
    <col min="9" max="10" width="12.25" style="228" bestFit="1" customWidth="1"/>
    <col min="11" max="11" width="5.125" style="228" customWidth="1"/>
    <col min="12" max="12" width="10" style="228" customWidth="1"/>
    <col min="13" max="13" width="8.25" style="228" customWidth="1"/>
    <col min="14" max="14" width="14.875" style="228" customWidth="1"/>
    <col min="15" max="15" width="8.25" style="228" customWidth="1"/>
    <col min="16" max="16" width="14.875" style="228" customWidth="1"/>
    <col min="17" max="17" width="8.25" style="228" customWidth="1"/>
    <col min="18" max="18" width="14.875" style="228" customWidth="1"/>
    <col min="19" max="19" width="3.125" style="228" customWidth="1"/>
    <col min="20" max="20" width="5.625" style="228" customWidth="1"/>
    <col min="21" max="16384" width="9.625" style="228"/>
  </cols>
  <sheetData>
    <row r="1" spans="1:18" ht="18.75" customHeight="1" thickBot="1" x14ac:dyDescent="0.2">
      <c r="A1" s="227" t="s">
        <v>81</v>
      </c>
    </row>
    <row r="2" spans="1:18" ht="24.95" customHeight="1" thickBot="1" x14ac:dyDescent="0.2">
      <c r="L2" s="229" t="s">
        <v>19</v>
      </c>
      <c r="M2" s="548"/>
      <c r="N2" s="549"/>
      <c r="O2" s="550"/>
      <c r="P2" s="551" t="s">
        <v>20</v>
      </c>
      <c r="Q2" s="552"/>
      <c r="R2" s="153"/>
    </row>
    <row r="3" spans="1:18" ht="24.95" customHeight="1" thickBot="1" x14ac:dyDescent="0.2">
      <c r="A3" s="227"/>
      <c r="F3" s="230"/>
      <c r="G3" s="230"/>
      <c r="I3" s="230"/>
      <c r="L3" s="229" t="s">
        <v>17</v>
      </c>
      <c r="M3" s="548"/>
      <c r="N3" s="549"/>
      <c r="O3" s="550"/>
      <c r="P3" s="551" t="s">
        <v>18</v>
      </c>
      <c r="Q3" s="552"/>
      <c r="R3" s="153"/>
    </row>
    <row r="4" spans="1:18" ht="18.75" customHeight="1" thickBot="1" x14ac:dyDescent="0.2">
      <c r="A4" s="231" t="s">
        <v>289</v>
      </c>
      <c r="F4" s="232"/>
      <c r="G4" s="232"/>
      <c r="H4" s="232"/>
      <c r="I4" s="232"/>
    </row>
    <row r="5" spans="1:18" s="236" customFormat="1" ht="19.5" customHeight="1" thickBot="1" x14ac:dyDescent="0.2">
      <c r="A5" s="233" t="s">
        <v>6</v>
      </c>
      <c r="B5" s="527" t="s">
        <v>205</v>
      </c>
      <c r="C5" s="516"/>
      <c r="D5" s="517"/>
      <c r="E5" s="587" t="s">
        <v>110</v>
      </c>
      <c r="F5" s="234"/>
      <c r="G5" s="235"/>
      <c r="H5" s="585" t="s">
        <v>111</v>
      </c>
      <c r="I5" s="578" t="s">
        <v>210</v>
      </c>
      <c r="J5" s="578" t="s">
        <v>112</v>
      </c>
      <c r="K5" s="556" t="s">
        <v>140</v>
      </c>
      <c r="L5" s="557"/>
      <c r="M5" s="557"/>
      <c r="N5" s="557"/>
      <c r="O5" s="556" t="s">
        <v>141</v>
      </c>
      <c r="P5" s="558"/>
      <c r="Q5" s="556" t="s">
        <v>211</v>
      </c>
      <c r="R5" s="559"/>
    </row>
    <row r="6" spans="1:18" s="236" customFormat="1" ht="38.25" customHeight="1" x14ac:dyDescent="0.15">
      <c r="A6" s="580" t="s">
        <v>113</v>
      </c>
      <c r="B6" s="528"/>
      <c r="C6" s="412" t="s">
        <v>199</v>
      </c>
      <c r="D6" s="412" t="s">
        <v>200</v>
      </c>
      <c r="E6" s="589"/>
      <c r="F6" s="237" t="s">
        <v>114</v>
      </c>
      <c r="G6" s="238" t="s">
        <v>115</v>
      </c>
      <c r="H6" s="586"/>
      <c r="I6" s="587"/>
      <c r="J6" s="579"/>
      <c r="K6" s="237" t="s">
        <v>10</v>
      </c>
      <c r="L6" s="239" t="s">
        <v>44</v>
      </c>
      <c r="M6" s="238" t="s">
        <v>43</v>
      </c>
      <c r="N6" s="180" t="s">
        <v>142</v>
      </c>
      <c r="O6" s="238" t="s">
        <v>43</v>
      </c>
      <c r="P6" s="180" t="s">
        <v>142</v>
      </c>
      <c r="Q6" s="238" t="s">
        <v>43</v>
      </c>
      <c r="R6" s="180" t="s">
        <v>142</v>
      </c>
    </row>
    <row r="7" spans="1:18" s="236" customFormat="1" ht="20.25" customHeight="1" thickBot="1" x14ac:dyDescent="0.2">
      <c r="A7" s="581"/>
      <c r="B7" s="67" t="s">
        <v>201</v>
      </c>
      <c r="C7" s="67" t="s">
        <v>202</v>
      </c>
      <c r="D7" s="67" t="s">
        <v>203</v>
      </c>
      <c r="E7" s="240" t="s">
        <v>116</v>
      </c>
      <c r="F7" s="241" t="s">
        <v>117</v>
      </c>
      <c r="G7" s="242" t="s">
        <v>118</v>
      </c>
      <c r="H7" s="181" t="s">
        <v>119</v>
      </c>
      <c r="I7" s="240" t="s">
        <v>120</v>
      </c>
      <c r="J7" s="243" t="s">
        <v>121</v>
      </c>
      <c r="K7" s="241"/>
      <c r="L7" s="244"/>
      <c r="M7" s="242"/>
      <c r="N7" s="181"/>
      <c r="O7" s="242"/>
      <c r="P7" s="181"/>
      <c r="Q7" s="242"/>
      <c r="R7" s="181"/>
    </row>
    <row r="8" spans="1:18" s="250" customFormat="1" ht="20.25" customHeight="1" x14ac:dyDescent="0.15">
      <c r="A8" s="245"/>
      <c r="B8" s="246" t="s">
        <v>8</v>
      </c>
      <c r="C8" s="246" t="s">
        <v>8</v>
      </c>
      <c r="D8" s="246" t="s">
        <v>8</v>
      </c>
      <c r="E8" s="246" t="s">
        <v>122</v>
      </c>
      <c r="F8" s="247" t="s">
        <v>123</v>
      </c>
      <c r="G8" s="248" t="s">
        <v>124</v>
      </c>
      <c r="H8" s="182" t="s">
        <v>13</v>
      </c>
      <c r="I8" s="246" t="s">
        <v>13</v>
      </c>
      <c r="J8" s="246" t="s">
        <v>13</v>
      </c>
      <c r="K8" s="247"/>
      <c r="L8" s="249" t="s">
        <v>9</v>
      </c>
      <c r="M8" s="248" t="s">
        <v>8</v>
      </c>
      <c r="N8" s="182" t="s">
        <v>9</v>
      </c>
      <c r="O8" s="248" t="s">
        <v>8</v>
      </c>
      <c r="P8" s="182" t="s">
        <v>9</v>
      </c>
      <c r="Q8" s="248" t="s">
        <v>8</v>
      </c>
      <c r="R8" s="182" t="s">
        <v>9</v>
      </c>
    </row>
    <row r="9" spans="1:18" s="236" customFormat="1" ht="18" customHeight="1" thickBot="1" x14ac:dyDescent="0.2">
      <c r="A9" s="577">
        <v>1</v>
      </c>
      <c r="B9" s="582"/>
      <c r="C9" s="582"/>
      <c r="D9" s="582"/>
      <c r="E9" s="588"/>
      <c r="F9" s="251"/>
      <c r="G9" s="252"/>
      <c r="H9" s="154" t="str">
        <f>IF(F9="","",IF(ISERROR(F9+ROUNDDOWN(G9*3/74,0)),"",F9+ROUNDDOWN(G9*3/74,0)))</f>
        <v/>
      </c>
      <c r="I9" s="155" t="str">
        <f>IF(H9="","",IF(H9&gt;10032,10032,H9))</f>
        <v/>
      </c>
      <c r="J9" s="156" t="str">
        <f>IF(H9="","",MIN(H9,I9))</f>
        <v/>
      </c>
      <c r="K9" s="253" t="s">
        <v>136</v>
      </c>
      <c r="L9" s="157">
        <v>1532</v>
      </c>
      <c r="M9" s="158"/>
      <c r="N9" s="183"/>
      <c r="O9" s="158"/>
      <c r="P9" s="183"/>
      <c r="Q9" s="158"/>
      <c r="R9" s="183"/>
    </row>
    <row r="10" spans="1:18" s="236" customFormat="1" ht="18" customHeight="1" thickBot="1" x14ac:dyDescent="0.2">
      <c r="A10" s="577"/>
      <c r="B10" s="573"/>
      <c r="C10" s="573"/>
      <c r="D10" s="573"/>
      <c r="E10" s="575"/>
      <c r="F10" s="251"/>
      <c r="G10" s="252"/>
      <c r="H10" s="154" t="str">
        <f>IF(F10="","",IF(ISERROR(F10+ROUNDDOWN(G10*3/74,0)),"",F10+ROUNDDOWN(G10*3/74,0)))</f>
        <v/>
      </c>
      <c r="I10" s="155" t="str">
        <f t="shared" ref="I10:I24" si="0">IF(H10="","",IF(H10&gt;10032,10032,H10))</f>
        <v/>
      </c>
      <c r="J10" s="156" t="str">
        <f>IF(H10="","",MIN(H10,I10))</f>
        <v/>
      </c>
      <c r="K10" s="254" t="s">
        <v>137</v>
      </c>
      <c r="L10" s="159">
        <v>2814</v>
      </c>
      <c r="M10" s="160"/>
      <c r="N10" s="184"/>
      <c r="O10" s="160"/>
      <c r="P10" s="184"/>
      <c r="Q10" s="160"/>
      <c r="R10" s="184"/>
    </row>
    <row r="11" spans="1:18" s="236" customFormat="1" ht="18" customHeight="1" thickBot="1" x14ac:dyDescent="0.2">
      <c r="A11" s="577"/>
      <c r="B11" s="573"/>
      <c r="C11" s="573"/>
      <c r="D11" s="573"/>
      <c r="E11" s="575"/>
      <c r="F11" s="251"/>
      <c r="G11" s="252"/>
      <c r="H11" s="154" t="str">
        <f t="shared" ref="H11:H24" si="1">IF(F11="","",IF(ISERROR(F11+ROUNDDOWN(G11*3/74,0)),"",F11+ROUNDDOWN(G11*3/74,0)))</f>
        <v/>
      </c>
      <c r="I11" s="155" t="str">
        <f t="shared" si="0"/>
        <v/>
      </c>
      <c r="J11" s="156" t="str">
        <f>IF(H11="","",MIN(H11,I11))</f>
        <v/>
      </c>
      <c r="K11" s="254" t="s">
        <v>236</v>
      </c>
      <c r="L11" s="161" t="s">
        <v>138</v>
      </c>
      <c r="M11" s="160"/>
      <c r="N11" s="184"/>
      <c r="O11" s="160"/>
      <c r="P11" s="184"/>
      <c r="Q11" s="160"/>
      <c r="R11" s="184"/>
    </row>
    <row r="12" spans="1:18" s="236" customFormat="1" ht="18" customHeight="1" thickBot="1" x14ac:dyDescent="0.2">
      <c r="A12" s="577"/>
      <c r="B12" s="573"/>
      <c r="C12" s="573"/>
      <c r="D12" s="573"/>
      <c r="E12" s="576"/>
      <c r="F12" s="255"/>
      <c r="G12" s="256"/>
      <c r="H12" s="162" t="str">
        <f t="shared" si="1"/>
        <v/>
      </c>
      <c r="I12" s="163" t="str">
        <f t="shared" si="0"/>
        <v/>
      </c>
      <c r="J12" s="164" t="str">
        <f>IF(H12="","",MIN(H12,I12))</f>
        <v/>
      </c>
      <c r="K12" s="560" t="s">
        <v>125</v>
      </c>
      <c r="L12" s="561"/>
      <c r="M12" s="257"/>
      <c r="N12" s="185"/>
      <c r="O12" s="257"/>
      <c r="P12" s="185"/>
      <c r="Q12" s="257"/>
      <c r="R12" s="185"/>
    </row>
    <row r="13" spans="1:18" s="236" customFormat="1" ht="18" customHeight="1" thickBot="1" x14ac:dyDescent="0.2">
      <c r="A13" s="583">
        <v>2</v>
      </c>
      <c r="B13" s="573"/>
      <c r="C13" s="573"/>
      <c r="D13" s="573"/>
      <c r="E13" s="574"/>
      <c r="F13" s="251"/>
      <c r="G13" s="252"/>
      <c r="H13" s="154" t="str">
        <f t="shared" si="1"/>
        <v/>
      </c>
      <c r="I13" s="155" t="str">
        <f t="shared" si="0"/>
        <v/>
      </c>
      <c r="J13" s="156" t="str">
        <f>IF(H13="","",MIN(H13,I13))</f>
        <v/>
      </c>
      <c r="K13" s="258" t="s">
        <v>136</v>
      </c>
      <c r="L13" s="165">
        <v>1532</v>
      </c>
      <c r="M13" s="158"/>
      <c r="N13" s="183"/>
      <c r="O13" s="158"/>
      <c r="P13" s="183"/>
      <c r="Q13" s="158"/>
      <c r="R13" s="183"/>
    </row>
    <row r="14" spans="1:18" s="236" customFormat="1" ht="18" customHeight="1" thickBot="1" x14ac:dyDescent="0.2">
      <c r="A14" s="577"/>
      <c r="B14" s="573"/>
      <c r="C14" s="573"/>
      <c r="D14" s="573"/>
      <c r="E14" s="575"/>
      <c r="F14" s="251"/>
      <c r="G14" s="252"/>
      <c r="H14" s="154" t="str">
        <f t="shared" si="1"/>
        <v/>
      </c>
      <c r="I14" s="155" t="str">
        <f t="shared" si="0"/>
        <v/>
      </c>
      <c r="J14" s="156" t="str">
        <f t="shared" ref="J14:J20" si="2">IF(H14="","",MIN(H14,I14))</f>
        <v/>
      </c>
      <c r="K14" s="259" t="s">
        <v>137</v>
      </c>
      <c r="L14" s="166">
        <v>2814</v>
      </c>
      <c r="M14" s="160"/>
      <c r="N14" s="184"/>
      <c r="O14" s="160"/>
      <c r="P14" s="184"/>
      <c r="Q14" s="160"/>
      <c r="R14" s="184"/>
    </row>
    <row r="15" spans="1:18" s="236" customFormat="1" ht="18" customHeight="1" thickBot="1" x14ac:dyDescent="0.2">
      <c r="A15" s="577"/>
      <c r="B15" s="573"/>
      <c r="C15" s="573"/>
      <c r="D15" s="573"/>
      <c r="E15" s="575"/>
      <c r="F15" s="251"/>
      <c r="G15" s="252"/>
      <c r="H15" s="154" t="str">
        <f t="shared" si="1"/>
        <v/>
      </c>
      <c r="I15" s="155" t="str">
        <f t="shared" si="0"/>
        <v/>
      </c>
      <c r="J15" s="156" t="str">
        <f t="shared" si="2"/>
        <v/>
      </c>
      <c r="K15" s="89" t="s">
        <v>109</v>
      </c>
      <c r="L15" s="167" t="s">
        <v>138</v>
      </c>
      <c r="M15" s="160"/>
      <c r="N15" s="184"/>
      <c r="O15" s="160"/>
      <c r="P15" s="184"/>
      <c r="Q15" s="160"/>
      <c r="R15" s="184"/>
    </row>
    <row r="16" spans="1:18" s="236" customFormat="1" ht="18" customHeight="1" thickBot="1" x14ac:dyDescent="0.2">
      <c r="A16" s="584"/>
      <c r="B16" s="573"/>
      <c r="C16" s="573"/>
      <c r="D16" s="573"/>
      <c r="E16" s="576"/>
      <c r="F16" s="255"/>
      <c r="G16" s="256"/>
      <c r="H16" s="162" t="str">
        <f t="shared" si="1"/>
        <v/>
      </c>
      <c r="I16" s="163" t="str">
        <f t="shared" si="0"/>
        <v/>
      </c>
      <c r="J16" s="164" t="str">
        <f t="shared" si="2"/>
        <v/>
      </c>
      <c r="K16" s="560" t="s">
        <v>126</v>
      </c>
      <c r="L16" s="561"/>
      <c r="M16" s="257"/>
      <c r="N16" s="185"/>
      <c r="O16" s="257"/>
      <c r="P16" s="185"/>
      <c r="Q16" s="257"/>
      <c r="R16" s="185"/>
    </row>
    <row r="17" spans="1:19" s="236" customFormat="1" ht="18" customHeight="1" thickBot="1" x14ac:dyDescent="0.2">
      <c r="A17" s="577">
        <v>3</v>
      </c>
      <c r="B17" s="573"/>
      <c r="C17" s="573"/>
      <c r="D17" s="573"/>
      <c r="E17" s="574"/>
      <c r="F17" s="251"/>
      <c r="G17" s="252"/>
      <c r="H17" s="154" t="str">
        <f t="shared" si="1"/>
        <v/>
      </c>
      <c r="I17" s="155" t="str">
        <f t="shared" si="0"/>
        <v/>
      </c>
      <c r="J17" s="156" t="str">
        <f t="shared" si="2"/>
        <v/>
      </c>
      <c r="K17" s="260" t="s">
        <v>136</v>
      </c>
      <c r="L17" s="168">
        <v>1532</v>
      </c>
      <c r="M17" s="158"/>
      <c r="N17" s="183"/>
      <c r="O17" s="169"/>
      <c r="P17" s="186"/>
      <c r="Q17" s="169"/>
      <c r="R17" s="186"/>
    </row>
    <row r="18" spans="1:19" s="236" customFormat="1" ht="18" customHeight="1" thickBot="1" x14ac:dyDescent="0.2">
      <c r="A18" s="577"/>
      <c r="B18" s="573"/>
      <c r="C18" s="573"/>
      <c r="D18" s="573"/>
      <c r="E18" s="575"/>
      <c r="F18" s="251"/>
      <c r="G18" s="252"/>
      <c r="H18" s="154" t="str">
        <f t="shared" si="1"/>
        <v/>
      </c>
      <c r="I18" s="155" t="str">
        <f t="shared" si="0"/>
        <v/>
      </c>
      <c r="J18" s="156" t="str">
        <f t="shared" si="2"/>
        <v/>
      </c>
      <c r="K18" s="259" t="s">
        <v>137</v>
      </c>
      <c r="L18" s="166">
        <v>2814</v>
      </c>
      <c r="M18" s="160"/>
      <c r="N18" s="184"/>
      <c r="O18" s="160"/>
      <c r="P18" s="184"/>
      <c r="Q18" s="160"/>
      <c r="R18" s="184"/>
    </row>
    <row r="19" spans="1:19" s="236" customFormat="1" ht="18" customHeight="1" thickBot="1" x14ac:dyDescent="0.2">
      <c r="A19" s="577"/>
      <c r="B19" s="573"/>
      <c r="C19" s="573"/>
      <c r="D19" s="573"/>
      <c r="E19" s="575"/>
      <c r="F19" s="251"/>
      <c r="G19" s="252"/>
      <c r="H19" s="154" t="str">
        <f t="shared" si="1"/>
        <v/>
      </c>
      <c r="I19" s="155" t="str">
        <f t="shared" si="0"/>
        <v/>
      </c>
      <c r="J19" s="156" t="str">
        <f t="shared" si="2"/>
        <v/>
      </c>
      <c r="K19" s="89" t="s">
        <v>109</v>
      </c>
      <c r="L19" s="167" t="s">
        <v>138</v>
      </c>
      <c r="M19" s="160"/>
      <c r="N19" s="184"/>
      <c r="O19" s="160"/>
      <c r="P19" s="184"/>
      <c r="Q19" s="160"/>
      <c r="R19" s="184"/>
    </row>
    <row r="20" spans="1:19" s="236" customFormat="1" ht="18" customHeight="1" thickBot="1" x14ac:dyDescent="0.2">
      <c r="A20" s="577"/>
      <c r="B20" s="573"/>
      <c r="C20" s="573"/>
      <c r="D20" s="573"/>
      <c r="E20" s="576"/>
      <c r="F20" s="255"/>
      <c r="G20" s="256"/>
      <c r="H20" s="162" t="str">
        <f t="shared" si="1"/>
        <v/>
      </c>
      <c r="I20" s="163" t="str">
        <f t="shared" si="0"/>
        <v/>
      </c>
      <c r="J20" s="164" t="str">
        <f t="shared" si="2"/>
        <v/>
      </c>
      <c r="K20" s="560" t="s">
        <v>127</v>
      </c>
      <c r="L20" s="561"/>
      <c r="M20" s="257"/>
      <c r="N20" s="185"/>
      <c r="O20" s="257"/>
      <c r="P20" s="185"/>
      <c r="Q20" s="257"/>
      <c r="R20" s="185"/>
    </row>
    <row r="21" spans="1:19" s="236" customFormat="1" ht="18" customHeight="1" thickBot="1" x14ac:dyDescent="0.2">
      <c r="A21" s="570">
        <v>4</v>
      </c>
      <c r="B21" s="573"/>
      <c r="C21" s="573"/>
      <c r="D21" s="573"/>
      <c r="E21" s="574"/>
      <c r="F21" s="251"/>
      <c r="G21" s="252"/>
      <c r="H21" s="154" t="str">
        <f t="shared" si="1"/>
        <v/>
      </c>
      <c r="I21" s="155" t="str">
        <f t="shared" si="0"/>
        <v/>
      </c>
      <c r="J21" s="156" t="str">
        <f>IF(H21="","",MIN(H21,I21))</f>
        <v/>
      </c>
      <c r="K21" s="260" t="s">
        <v>136</v>
      </c>
      <c r="L21" s="168">
        <v>1532</v>
      </c>
      <c r="M21" s="158"/>
      <c r="N21" s="183"/>
      <c r="O21" s="169"/>
      <c r="P21" s="186"/>
      <c r="Q21" s="169"/>
      <c r="R21" s="186"/>
    </row>
    <row r="22" spans="1:19" s="236" customFormat="1" ht="18" customHeight="1" thickBot="1" x14ac:dyDescent="0.2">
      <c r="A22" s="571"/>
      <c r="B22" s="573"/>
      <c r="C22" s="573"/>
      <c r="D22" s="573"/>
      <c r="E22" s="575"/>
      <c r="F22" s="251"/>
      <c r="G22" s="252"/>
      <c r="H22" s="154" t="str">
        <f t="shared" si="1"/>
        <v/>
      </c>
      <c r="I22" s="155" t="str">
        <f t="shared" si="0"/>
        <v/>
      </c>
      <c r="J22" s="156" t="str">
        <f>IF(H22="","",MIN(H22,I22))</f>
        <v/>
      </c>
      <c r="K22" s="259" t="s">
        <v>137</v>
      </c>
      <c r="L22" s="166">
        <v>2814</v>
      </c>
      <c r="M22" s="160"/>
      <c r="N22" s="184"/>
      <c r="O22" s="160"/>
      <c r="P22" s="184"/>
      <c r="Q22" s="160"/>
      <c r="R22" s="184"/>
    </row>
    <row r="23" spans="1:19" s="236" customFormat="1" ht="18" customHeight="1" thickBot="1" x14ac:dyDescent="0.2">
      <c r="A23" s="571"/>
      <c r="B23" s="573"/>
      <c r="C23" s="573"/>
      <c r="D23" s="573"/>
      <c r="E23" s="575"/>
      <c r="F23" s="251"/>
      <c r="G23" s="252"/>
      <c r="H23" s="154" t="str">
        <f t="shared" si="1"/>
        <v/>
      </c>
      <c r="I23" s="155" t="str">
        <f t="shared" si="0"/>
        <v/>
      </c>
      <c r="J23" s="156" t="str">
        <f>IF(H23="","",MIN(H23,I23))</f>
        <v/>
      </c>
      <c r="K23" s="89" t="s">
        <v>109</v>
      </c>
      <c r="L23" s="167" t="s">
        <v>138</v>
      </c>
      <c r="M23" s="160"/>
      <c r="N23" s="184"/>
      <c r="O23" s="160"/>
      <c r="P23" s="184"/>
      <c r="Q23" s="160"/>
      <c r="R23" s="184"/>
    </row>
    <row r="24" spans="1:19" s="236" customFormat="1" ht="18" customHeight="1" thickBot="1" x14ac:dyDescent="0.2">
      <c r="A24" s="572"/>
      <c r="B24" s="573"/>
      <c r="C24" s="573"/>
      <c r="D24" s="573"/>
      <c r="E24" s="576"/>
      <c r="F24" s="255"/>
      <c r="G24" s="256"/>
      <c r="H24" s="162" t="str">
        <f t="shared" si="1"/>
        <v/>
      </c>
      <c r="I24" s="163" t="str">
        <f t="shared" si="0"/>
        <v/>
      </c>
      <c r="J24" s="164" t="str">
        <f>IF(H24="","",MIN(H24,I24))</f>
        <v/>
      </c>
      <c r="K24" s="560" t="s">
        <v>128</v>
      </c>
      <c r="L24" s="561"/>
      <c r="M24" s="257"/>
      <c r="N24" s="185"/>
      <c r="O24" s="257"/>
      <c r="P24" s="185"/>
      <c r="Q24" s="257"/>
      <c r="R24" s="185"/>
    </row>
    <row r="25" spans="1:19" s="236" customFormat="1" ht="18" customHeight="1" thickBot="1" x14ac:dyDescent="0.2">
      <c r="A25" s="562" t="s">
        <v>21</v>
      </c>
      <c r="B25" s="565"/>
      <c r="C25" s="565"/>
      <c r="D25" s="565"/>
      <c r="E25" s="566"/>
      <c r="F25" s="569"/>
      <c r="G25" s="553"/>
      <c r="H25" s="554"/>
      <c r="I25" s="555"/>
      <c r="J25" s="555"/>
      <c r="K25" s="258" t="s">
        <v>136</v>
      </c>
      <c r="L25" s="165">
        <v>1532</v>
      </c>
      <c r="M25" s="158"/>
      <c r="N25" s="183"/>
      <c r="O25" s="158"/>
      <c r="P25" s="183"/>
      <c r="Q25" s="158"/>
      <c r="R25" s="183"/>
    </row>
    <row r="26" spans="1:19" s="236" customFormat="1" ht="18" customHeight="1" thickBot="1" x14ac:dyDescent="0.2">
      <c r="A26" s="563"/>
      <c r="B26" s="565"/>
      <c r="C26" s="565"/>
      <c r="D26" s="565"/>
      <c r="E26" s="567"/>
      <c r="F26" s="569"/>
      <c r="G26" s="553"/>
      <c r="H26" s="554"/>
      <c r="I26" s="555"/>
      <c r="J26" s="555"/>
      <c r="K26" s="259" t="s">
        <v>137</v>
      </c>
      <c r="L26" s="166">
        <v>2814</v>
      </c>
      <c r="M26" s="160"/>
      <c r="N26" s="184"/>
      <c r="O26" s="160"/>
      <c r="P26" s="184"/>
      <c r="Q26" s="160"/>
      <c r="R26" s="184"/>
    </row>
    <row r="27" spans="1:19" s="236" customFormat="1" ht="18" customHeight="1" thickBot="1" x14ac:dyDescent="0.2">
      <c r="A27" s="563"/>
      <c r="B27" s="565"/>
      <c r="C27" s="565"/>
      <c r="D27" s="565"/>
      <c r="E27" s="567"/>
      <c r="F27" s="569"/>
      <c r="G27" s="553"/>
      <c r="H27" s="554"/>
      <c r="I27" s="555"/>
      <c r="J27" s="555"/>
      <c r="K27" s="89" t="s">
        <v>109</v>
      </c>
      <c r="L27" s="167" t="s">
        <v>138</v>
      </c>
      <c r="M27" s="160"/>
      <c r="N27" s="184"/>
      <c r="O27" s="160"/>
      <c r="P27" s="184"/>
      <c r="Q27" s="160"/>
      <c r="R27" s="184"/>
    </row>
    <row r="28" spans="1:19" s="236" customFormat="1" ht="18" customHeight="1" thickBot="1" x14ac:dyDescent="0.2">
      <c r="A28" s="564"/>
      <c r="B28" s="565"/>
      <c r="C28" s="565"/>
      <c r="D28" s="565"/>
      <c r="E28" s="568"/>
      <c r="F28" s="569"/>
      <c r="G28" s="553"/>
      <c r="H28" s="554"/>
      <c r="I28" s="555"/>
      <c r="J28" s="555"/>
      <c r="K28" s="560" t="s">
        <v>129</v>
      </c>
      <c r="L28" s="561"/>
      <c r="M28" s="257"/>
      <c r="N28" s="185"/>
      <c r="O28" s="257"/>
      <c r="P28" s="185"/>
      <c r="Q28" s="257"/>
      <c r="R28" s="185"/>
      <c r="S28" s="261"/>
    </row>
    <row r="29" spans="1:19" s="267" customFormat="1" ht="11.25" customHeight="1" x14ac:dyDescent="0.15">
      <c r="A29" s="262" t="s">
        <v>26</v>
      </c>
      <c r="B29" s="263"/>
      <c r="C29" s="263"/>
      <c r="D29" s="263"/>
      <c r="E29" s="263"/>
      <c r="F29" s="264"/>
      <c r="G29" s="264"/>
      <c r="H29" s="264"/>
      <c r="I29" s="264"/>
      <c r="J29" s="264"/>
      <c r="K29" s="265"/>
      <c r="L29" s="265"/>
      <c r="M29" s="263"/>
      <c r="N29" s="266"/>
      <c r="O29" s="263"/>
      <c r="P29" s="266"/>
      <c r="Q29" s="263"/>
      <c r="R29" s="266"/>
    </row>
    <row r="30" spans="1:19" s="267" customFormat="1" ht="11.25" customHeight="1" x14ac:dyDescent="0.15">
      <c r="A30" s="262" t="s">
        <v>260</v>
      </c>
      <c r="B30" s="263"/>
      <c r="C30" s="263"/>
      <c r="D30" s="263"/>
      <c r="E30" s="263"/>
      <c r="F30" s="264"/>
      <c r="G30" s="264"/>
      <c r="H30" s="264"/>
      <c r="I30" s="264"/>
      <c r="J30" s="264"/>
      <c r="K30" s="265"/>
      <c r="L30" s="265"/>
      <c r="M30" s="263"/>
      <c r="N30" s="266"/>
      <c r="O30" s="263"/>
      <c r="P30" s="266"/>
      <c r="Q30" s="263"/>
      <c r="R30" s="266"/>
    </row>
    <row r="31" spans="1:19" ht="11.25" customHeight="1" x14ac:dyDescent="0.15">
      <c r="A31" s="268" t="s">
        <v>131</v>
      </c>
      <c r="K31" s="267"/>
      <c r="L31" s="267"/>
      <c r="M31" s="267"/>
      <c r="N31" s="267"/>
      <c r="O31" s="267"/>
      <c r="P31" s="267"/>
      <c r="Q31" s="267"/>
      <c r="R31" s="267"/>
    </row>
    <row r="32" spans="1:19" s="267" customFormat="1" ht="11.25" customHeight="1" x14ac:dyDescent="0.15">
      <c r="A32" s="268" t="s">
        <v>132</v>
      </c>
      <c r="K32" s="228"/>
      <c r="L32" s="228"/>
      <c r="M32" s="228"/>
      <c r="N32" s="228"/>
      <c r="O32" s="228"/>
      <c r="P32" s="228"/>
      <c r="Q32" s="228"/>
      <c r="R32" s="228"/>
    </row>
    <row r="33" spans="1:1" ht="11.25" customHeight="1" x14ac:dyDescent="0.15">
      <c r="A33" s="268" t="s">
        <v>0</v>
      </c>
    </row>
    <row r="34" spans="1:1" ht="11.25" customHeight="1" x14ac:dyDescent="0.15">
      <c r="A34" s="262" t="s">
        <v>133</v>
      </c>
    </row>
    <row r="35" spans="1:1" ht="11.25" customHeight="1" x14ac:dyDescent="0.15">
      <c r="A35" s="262" t="s">
        <v>134</v>
      </c>
    </row>
    <row r="36" spans="1:1" ht="11.25" customHeight="1" x14ac:dyDescent="0.15">
      <c r="A36" s="268" t="s">
        <v>2</v>
      </c>
    </row>
    <row r="37" spans="1:1" ht="11.25" customHeight="1" x14ac:dyDescent="0.15">
      <c r="A37" s="262" t="s">
        <v>135</v>
      </c>
    </row>
    <row r="38" spans="1:1" ht="18.75" customHeight="1" x14ac:dyDescent="0.15"/>
    <row r="39" spans="1:1" ht="18.75" customHeight="1" x14ac:dyDescent="0.15"/>
    <row r="40" spans="1:1" ht="18.75" customHeight="1" x14ac:dyDescent="0.15"/>
    <row r="41" spans="1:1" ht="18.75" customHeight="1" x14ac:dyDescent="0.15"/>
    <row r="42" spans="1:1" ht="18.75" customHeight="1" x14ac:dyDescent="0.15"/>
    <row r="43" spans="1:1" ht="18.75" customHeight="1" x14ac:dyDescent="0.15"/>
    <row r="44" spans="1:1" ht="18.75" customHeight="1" x14ac:dyDescent="0.15"/>
    <row r="45" spans="1:1" ht="18.75" customHeight="1" x14ac:dyDescent="0.15"/>
    <row r="46" spans="1:1" ht="18.75" customHeight="1" x14ac:dyDescent="0.15"/>
    <row r="47" spans="1:1" ht="18.75" customHeight="1" x14ac:dyDescent="0.15"/>
    <row r="48" spans="1:1" ht="18.75" customHeight="1" x14ac:dyDescent="0.15"/>
    <row r="49" ht="18.75" customHeight="1" x14ac:dyDescent="0.15"/>
    <row r="50" ht="18.75" customHeight="1" x14ac:dyDescent="0.15"/>
    <row r="51" ht="18.75" customHeight="1" x14ac:dyDescent="0.15"/>
    <row r="52" ht="18.75" customHeight="1" x14ac:dyDescent="0.15"/>
    <row r="53" ht="18.75" customHeight="1" x14ac:dyDescent="0.15"/>
    <row r="54" ht="18.75" customHeight="1" x14ac:dyDescent="0.15"/>
    <row r="55" ht="18.75" customHeight="1" x14ac:dyDescent="0.15"/>
    <row r="56" ht="18.75" customHeight="1" x14ac:dyDescent="0.15"/>
    <row r="57" ht="18.75" customHeight="1" x14ac:dyDescent="0.15"/>
    <row r="58" ht="18.75" customHeight="1" x14ac:dyDescent="0.15"/>
    <row r="59" ht="18.75" customHeight="1" x14ac:dyDescent="0.15"/>
    <row r="60" ht="18.75" customHeight="1" x14ac:dyDescent="0.15"/>
    <row r="61" ht="18.75" customHeight="1" x14ac:dyDescent="0.15"/>
    <row r="62" ht="18.75" customHeight="1" x14ac:dyDescent="0.15"/>
    <row r="63" ht="18.75" customHeight="1" x14ac:dyDescent="0.15"/>
    <row r="64" ht="18.75" customHeight="1" x14ac:dyDescent="0.15"/>
    <row r="65" ht="18.75" customHeight="1" x14ac:dyDescent="0.15"/>
    <row r="66" ht="18.75" customHeight="1" x14ac:dyDescent="0.15"/>
    <row r="67" ht="18.75" customHeight="1" x14ac:dyDescent="0.15"/>
    <row r="68" ht="18.75" customHeight="1" x14ac:dyDescent="0.15"/>
    <row r="69" ht="18.75" customHeight="1" x14ac:dyDescent="0.15"/>
    <row r="70" ht="18.75" customHeight="1" x14ac:dyDescent="0.15"/>
    <row r="71" ht="18.75" customHeight="1" x14ac:dyDescent="0.15"/>
    <row r="72" ht="18.75" customHeight="1" x14ac:dyDescent="0.15"/>
    <row r="73" ht="18.75" customHeight="1" x14ac:dyDescent="0.15"/>
    <row r="74" ht="18.75" customHeight="1" x14ac:dyDescent="0.15"/>
    <row r="75" ht="18.75" customHeight="1" x14ac:dyDescent="0.15"/>
    <row r="76" ht="18.75" customHeight="1" x14ac:dyDescent="0.15"/>
    <row r="77" ht="18.75" customHeight="1" x14ac:dyDescent="0.15"/>
    <row r="78" ht="18.75" customHeight="1" x14ac:dyDescent="0.15"/>
    <row r="79" ht="18.75" customHeight="1" x14ac:dyDescent="0.15"/>
    <row r="80" ht="18.75" customHeight="1" x14ac:dyDescent="0.15"/>
    <row r="81" ht="18.75" customHeight="1" x14ac:dyDescent="0.15"/>
    <row r="82" ht="18.75" customHeight="1" x14ac:dyDescent="0.15"/>
    <row r="83" ht="18.75" customHeight="1" x14ac:dyDescent="0.15"/>
    <row r="84" ht="18.75" customHeight="1" x14ac:dyDescent="0.15"/>
    <row r="85" ht="18.75" customHeight="1" x14ac:dyDescent="0.15"/>
    <row r="86" ht="18.75" customHeight="1" x14ac:dyDescent="0.15"/>
    <row r="87" ht="18.75" customHeight="1" x14ac:dyDescent="0.15"/>
    <row r="88" ht="18.75" customHeight="1" x14ac:dyDescent="0.15"/>
    <row r="89" ht="18.75" customHeight="1" x14ac:dyDescent="0.15"/>
    <row r="90" ht="18.75" customHeight="1" x14ac:dyDescent="0.15"/>
    <row r="91" ht="18.75" customHeight="1" x14ac:dyDescent="0.15"/>
    <row r="92" ht="18.75" customHeight="1" x14ac:dyDescent="0.15"/>
    <row r="93" ht="18.75" customHeight="1" x14ac:dyDescent="0.15"/>
    <row r="94" ht="18.75" customHeight="1" x14ac:dyDescent="0.15"/>
    <row r="95" ht="18.75" customHeight="1" x14ac:dyDescent="0.15"/>
    <row r="96" ht="18.75" customHeight="1" x14ac:dyDescent="0.15"/>
    <row r="97" ht="18.75" customHeight="1" x14ac:dyDescent="0.15"/>
    <row r="98" ht="18.75" customHeight="1" x14ac:dyDescent="0.15"/>
  </sheetData>
  <mergeCells count="49">
    <mergeCell ref="D13:D16"/>
    <mergeCell ref="E13:E16"/>
    <mergeCell ref="H5:H6"/>
    <mergeCell ref="I5:I6"/>
    <mergeCell ref="D9:D12"/>
    <mergeCell ref="E9:E12"/>
    <mergeCell ref="E5:E6"/>
    <mergeCell ref="C5:D5"/>
    <mergeCell ref="A6:A7"/>
    <mergeCell ref="A9:A12"/>
    <mergeCell ref="B9:B12"/>
    <mergeCell ref="C9:C12"/>
    <mergeCell ref="A13:A16"/>
    <mergeCell ref="B13:B16"/>
    <mergeCell ref="C13:C16"/>
    <mergeCell ref="B5:B6"/>
    <mergeCell ref="F25:F28"/>
    <mergeCell ref="K28:L28"/>
    <mergeCell ref="K20:L20"/>
    <mergeCell ref="A21:A24"/>
    <mergeCell ref="B21:B24"/>
    <mergeCell ref="C21:C24"/>
    <mergeCell ref="D21:D24"/>
    <mergeCell ref="E21:E24"/>
    <mergeCell ref="K24:L24"/>
    <mergeCell ref="A17:A20"/>
    <mergeCell ref="B17:B20"/>
    <mergeCell ref="C17:C20"/>
    <mergeCell ref="D17:D20"/>
    <mergeCell ref="E17:E20"/>
    <mergeCell ref="A25:A28"/>
    <mergeCell ref="B25:B28"/>
    <mergeCell ref="C25:C28"/>
    <mergeCell ref="D25:D28"/>
    <mergeCell ref="E25:E28"/>
    <mergeCell ref="M2:O2"/>
    <mergeCell ref="P2:Q2"/>
    <mergeCell ref="M3:O3"/>
    <mergeCell ref="P3:Q3"/>
    <mergeCell ref="G25:G28"/>
    <mergeCell ref="H25:H28"/>
    <mergeCell ref="I25:I28"/>
    <mergeCell ref="J25:J28"/>
    <mergeCell ref="K5:N5"/>
    <mergeCell ref="O5:P5"/>
    <mergeCell ref="Q5:R5"/>
    <mergeCell ref="K12:L12"/>
    <mergeCell ref="K16:L16"/>
    <mergeCell ref="J5:J6"/>
  </mergeCells>
  <phoneticPr fontId="2"/>
  <dataValidations count="1">
    <dataValidation type="whole" allowBlank="1" showInputMessage="1" showErrorMessage="1" sqref="B9:D24 E21 E17 E13 E9">
      <formula1>0</formula1>
      <formula2>999999</formula2>
    </dataValidation>
  </dataValidations>
  <pageMargins left="0.7" right="0.7" top="0.75" bottom="0.75" header="0.3" footer="0.3"/>
  <pageSetup paperSize="9" scale="65"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S93"/>
  <sheetViews>
    <sheetView showGridLines="0" zoomScale="75" zoomScaleNormal="75" zoomScaleSheetLayoutView="80" workbookViewId="0">
      <pane xSplit="1" ySplit="8" topLeftCell="B18" activePane="bottomRight" state="frozen"/>
      <selection activeCell="B21" sqref="B21:O24"/>
      <selection pane="topRight" activeCell="B21" sqref="B21:O24"/>
      <selection pane="bottomLeft" activeCell="B21" sqref="B21:O24"/>
      <selection pane="bottomRight" sqref="A1:R32"/>
    </sheetView>
  </sheetViews>
  <sheetFormatPr defaultColWidth="9.625" defaultRowHeight="14.25" x14ac:dyDescent="0.15"/>
  <cols>
    <col min="1" max="1" width="6.875" style="228" customWidth="1"/>
    <col min="2" max="4" width="12.5" style="228" customWidth="1"/>
    <col min="5" max="5" width="10.25" style="228" bestFit="1" customWidth="1"/>
    <col min="6" max="6" width="13.625" style="228" customWidth="1"/>
    <col min="7" max="7" width="13" style="228" customWidth="1"/>
    <col min="8" max="8" width="11.25" style="228" bestFit="1" customWidth="1"/>
    <col min="9" max="10" width="12.25" style="228" bestFit="1" customWidth="1"/>
    <col min="11" max="11" width="5.125" style="228" customWidth="1"/>
    <col min="12" max="12" width="10" style="228" customWidth="1"/>
    <col min="13" max="13" width="8.25" style="228" customWidth="1"/>
    <col min="14" max="14" width="14.875" style="228" customWidth="1"/>
    <col min="15" max="15" width="8.25" style="228" customWidth="1"/>
    <col min="16" max="16" width="14.875" style="228" customWidth="1"/>
    <col min="17" max="17" width="8.25" style="228" customWidth="1"/>
    <col min="18" max="18" width="14.875" style="228" customWidth="1"/>
    <col min="19" max="19" width="3.125" style="228" customWidth="1"/>
    <col min="20" max="20" width="5.625" style="228" customWidth="1"/>
    <col min="21" max="16384" width="9.625" style="228"/>
  </cols>
  <sheetData>
    <row r="1" spans="1:18" ht="18.75" customHeight="1" thickBot="1" x14ac:dyDescent="0.2">
      <c r="A1" s="227" t="s">
        <v>81</v>
      </c>
    </row>
    <row r="2" spans="1:18" ht="24.95" customHeight="1" thickBot="1" x14ac:dyDescent="0.2">
      <c r="L2" s="229" t="s">
        <v>19</v>
      </c>
      <c r="M2" s="548"/>
      <c r="N2" s="549"/>
      <c r="O2" s="550"/>
      <c r="P2" s="551" t="s">
        <v>20</v>
      </c>
      <c r="Q2" s="552"/>
      <c r="R2" s="153"/>
    </row>
    <row r="3" spans="1:18" ht="24.95" customHeight="1" thickBot="1" x14ac:dyDescent="0.2">
      <c r="A3" s="227"/>
      <c r="F3" s="230"/>
      <c r="G3" s="230"/>
      <c r="I3" s="230"/>
      <c r="L3" s="229" t="s">
        <v>17</v>
      </c>
      <c r="M3" s="548"/>
      <c r="N3" s="549"/>
      <c r="O3" s="550"/>
      <c r="P3" s="551" t="s">
        <v>18</v>
      </c>
      <c r="Q3" s="552"/>
      <c r="R3" s="153"/>
    </row>
    <row r="4" spans="1:18" ht="18.75" customHeight="1" thickBot="1" x14ac:dyDescent="0.2">
      <c r="A4" s="231" t="s">
        <v>290</v>
      </c>
      <c r="F4" s="232"/>
      <c r="G4" s="232"/>
      <c r="H4" s="232"/>
      <c r="I4" s="232"/>
    </row>
    <row r="5" spans="1:18" s="236" customFormat="1" ht="19.5" customHeight="1" thickBot="1" x14ac:dyDescent="0.2">
      <c r="A5" s="233" t="s">
        <v>6</v>
      </c>
      <c r="B5" s="527" t="s">
        <v>205</v>
      </c>
      <c r="C5" s="516"/>
      <c r="D5" s="517"/>
      <c r="E5" s="587" t="s">
        <v>110</v>
      </c>
      <c r="F5" s="234"/>
      <c r="G5" s="235"/>
      <c r="H5" s="585" t="s">
        <v>111</v>
      </c>
      <c r="I5" s="578" t="s">
        <v>210</v>
      </c>
      <c r="J5" s="578" t="s">
        <v>112</v>
      </c>
      <c r="K5" s="556" t="s">
        <v>140</v>
      </c>
      <c r="L5" s="557"/>
      <c r="M5" s="557"/>
      <c r="N5" s="557"/>
      <c r="O5" s="556" t="s">
        <v>141</v>
      </c>
      <c r="P5" s="558"/>
      <c r="Q5" s="556" t="s">
        <v>211</v>
      </c>
      <c r="R5" s="559"/>
    </row>
    <row r="6" spans="1:18" s="236" customFormat="1" ht="38.25" customHeight="1" x14ac:dyDescent="0.15">
      <c r="A6" s="580" t="s">
        <v>113</v>
      </c>
      <c r="B6" s="528"/>
      <c r="C6" s="412" t="s">
        <v>199</v>
      </c>
      <c r="D6" s="412" t="s">
        <v>200</v>
      </c>
      <c r="E6" s="589"/>
      <c r="F6" s="237" t="s">
        <v>114</v>
      </c>
      <c r="G6" s="238" t="s">
        <v>115</v>
      </c>
      <c r="H6" s="586"/>
      <c r="I6" s="587"/>
      <c r="J6" s="579"/>
      <c r="K6" s="237" t="s">
        <v>10</v>
      </c>
      <c r="L6" s="239" t="s">
        <v>44</v>
      </c>
      <c r="M6" s="238" t="s">
        <v>43</v>
      </c>
      <c r="N6" s="180" t="s">
        <v>142</v>
      </c>
      <c r="O6" s="238" t="s">
        <v>43</v>
      </c>
      <c r="P6" s="180" t="s">
        <v>142</v>
      </c>
      <c r="Q6" s="238" t="s">
        <v>43</v>
      </c>
      <c r="R6" s="180" t="s">
        <v>142</v>
      </c>
    </row>
    <row r="7" spans="1:18" s="236" customFormat="1" ht="20.25" customHeight="1" thickBot="1" x14ac:dyDescent="0.2">
      <c r="A7" s="581"/>
      <c r="B7" s="67" t="s">
        <v>201</v>
      </c>
      <c r="C7" s="67" t="s">
        <v>202</v>
      </c>
      <c r="D7" s="67" t="s">
        <v>203</v>
      </c>
      <c r="E7" s="240" t="s">
        <v>116</v>
      </c>
      <c r="F7" s="241" t="s">
        <v>117</v>
      </c>
      <c r="G7" s="242" t="s">
        <v>118</v>
      </c>
      <c r="H7" s="181" t="s">
        <v>119</v>
      </c>
      <c r="I7" s="240" t="s">
        <v>120</v>
      </c>
      <c r="J7" s="243" t="s">
        <v>121</v>
      </c>
      <c r="K7" s="241"/>
      <c r="L7" s="244"/>
      <c r="M7" s="242"/>
      <c r="N7" s="181"/>
      <c r="O7" s="242"/>
      <c r="P7" s="181"/>
      <c r="Q7" s="242"/>
      <c r="R7" s="181"/>
    </row>
    <row r="8" spans="1:18" s="250" customFormat="1" ht="20.25" customHeight="1" x14ac:dyDescent="0.15">
      <c r="A8" s="245"/>
      <c r="B8" s="246" t="s">
        <v>8</v>
      </c>
      <c r="C8" s="246" t="s">
        <v>8</v>
      </c>
      <c r="D8" s="246" t="s">
        <v>8</v>
      </c>
      <c r="E8" s="246" t="s">
        <v>122</v>
      </c>
      <c r="F8" s="247" t="s">
        <v>123</v>
      </c>
      <c r="G8" s="248" t="s">
        <v>124</v>
      </c>
      <c r="H8" s="182" t="s">
        <v>13</v>
      </c>
      <c r="I8" s="246" t="s">
        <v>13</v>
      </c>
      <c r="J8" s="246" t="s">
        <v>13</v>
      </c>
      <c r="K8" s="247"/>
      <c r="L8" s="249" t="s">
        <v>9</v>
      </c>
      <c r="M8" s="248" t="s">
        <v>8</v>
      </c>
      <c r="N8" s="182" t="s">
        <v>9</v>
      </c>
      <c r="O8" s="248" t="s">
        <v>8</v>
      </c>
      <c r="P8" s="182" t="s">
        <v>9</v>
      </c>
      <c r="Q8" s="248" t="s">
        <v>8</v>
      </c>
      <c r="R8" s="182" t="s">
        <v>9</v>
      </c>
    </row>
    <row r="9" spans="1:18" s="236" customFormat="1" ht="18" customHeight="1" thickBot="1" x14ac:dyDescent="0.2">
      <c r="A9" s="577">
        <v>1</v>
      </c>
      <c r="B9" s="582"/>
      <c r="C9" s="582"/>
      <c r="D9" s="582"/>
      <c r="E9" s="588"/>
      <c r="F9" s="251"/>
      <c r="G9" s="252"/>
      <c r="H9" s="154" t="str">
        <f>IF(F9="","",IF(ISERROR(F9+ROUNDDOWN(G9*3/74,0)),"",F9+ROUNDDOWN(G9*3/74,0)))</f>
        <v/>
      </c>
      <c r="I9" s="155" t="str">
        <f>IF(H9="","",IF(H9&gt;10032,10032,H9))</f>
        <v/>
      </c>
      <c r="J9" s="156" t="str">
        <f t="shared" ref="J9:J20" si="0">IF(H9="","",MIN(H9,I9))</f>
        <v/>
      </c>
      <c r="K9" s="253" t="s">
        <v>136</v>
      </c>
      <c r="L9" s="157">
        <v>1532</v>
      </c>
      <c r="M9" s="158"/>
      <c r="N9" s="183"/>
      <c r="O9" s="158"/>
      <c r="P9" s="183"/>
      <c r="Q9" s="158"/>
      <c r="R9" s="183"/>
    </row>
    <row r="10" spans="1:18" s="236" customFormat="1" ht="18" customHeight="1" thickBot="1" x14ac:dyDescent="0.2">
      <c r="A10" s="577"/>
      <c r="B10" s="573"/>
      <c r="C10" s="573"/>
      <c r="D10" s="573"/>
      <c r="E10" s="575"/>
      <c r="F10" s="251"/>
      <c r="G10" s="252"/>
      <c r="H10" s="154" t="str">
        <f t="shared" ref="H10:H20" si="1">IF(F10="","",IF(ISERROR(F10+ROUNDDOWN(G10*3/74,0)),"",F10+ROUNDDOWN(G10*3/74,0)))</f>
        <v/>
      </c>
      <c r="I10" s="155" t="str">
        <f t="shared" ref="I10:I20" si="2">IF(H10="","",IF(H10&gt;10032,10032,H10))</f>
        <v/>
      </c>
      <c r="J10" s="156" t="str">
        <f t="shared" si="0"/>
        <v/>
      </c>
      <c r="K10" s="89" t="s">
        <v>109</v>
      </c>
      <c r="L10" s="161" t="s">
        <v>138</v>
      </c>
      <c r="M10" s="160"/>
      <c r="N10" s="184"/>
      <c r="O10" s="160"/>
      <c r="P10" s="184"/>
      <c r="Q10" s="160"/>
      <c r="R10" s="184"/>
    </row>
    <row r="11" spans="1:18" s="236" customFormat="1" ht="18" customHeight="1" thickBot="1" x14ac:dyDescent="0.2">
      <c r="A11" s="577"/>
      <c r="B11" s="573"/>
      <c r="C11" s="573"/>
      <c r="D11" s="573"/>
      <c r="E11" s="576"/>
      <c r="F11" s="255"/>
      <c r="G11" s="256"/>
      <c r="H11" s="162" t="str">
        <f t="shared" si="1"/>
        <v/>
      </c>
      <c r="I11" s="163" t="str">
        <f t="shared" si="2"/>
        <v/>
      </c>
      <c r="J11" s="164" t="str">
        <f t="shared" si="0"/>
        <v/>
      </c>
      <c r="K11" s="560" t="s">
        <v>125</v>
      </c>
      <c r="L11" s="561"/>
      <c r="M11" s="257"/>
      <c r="N11" s="185"/>
      <c r="O11" s="257"/>
      <c r="P11" s="185"/>
      <c r="Q11" s="257"/>
      <c r="R11" s="185"/>
    </row>
    <row r="12" spans="1:18" s="236" customFormat="1" ht="18" customHeight="1" thickBot="1" x14ac:dyDescent="0.2">
      <c r="A12" s="583">
        <v>2</v>
      </c>
      <c r="B12" s="573"/>
      <c r="C12" s="573"/>
      <c r="D12" s="573"/>
      <c r="E12" s="574"/>
      <c r="F12" s="251"/>
      <c r="G12" s="252"/>
      <c r="H12" s="154" t="str">
        <f t="shared" si="1"/>
        <v/>
      </c>
      <c r="I12" s="155" t="str">
        <f t="shared" si="2"/>
        <v/>
      </c>
      <c r="J12" s="156" t="str">
        <f t="shared" si="0"/>
        <v/>
      </c>
      <c r="K12" s="258" t="s">
        <v>136</v>
      </c>
      <c r="L12" s="165">
        <v>1532</v>
      </c>
      <c r="M12" s="158"/>
      <c r="N12" s="183"/>
      <c r="O12" s="158"/>
      <c r="P12" s="183"/>
      <c r="Q12" s="158"/>
      <c r="R12" s="183"/>
    </row>
    <row r="13" spans="1:18" s="236" customFormat="1" ht="18" customHeight="1" thickBot="1" x14ac:dyDescent="0.2">
      <c r="A13" s="577"/>
      <c r="B13" s="573"/>
      <c r="C13" s="573"/>
      <c r="D13" s="573"/>
      <c r="E13" s="575"/>
      <c r="F13" s="251"/>
      <c r="G13" s="252"/>
      <c r="H13" s="154" t="str">
        <f t="shared" si="1"/>
        <v/>
      </c>
      <c r="I13" s="155" t="str">
        <f t="shared" si="2"/>
        <v/>
      </c>
      <c r="J13" s="156" t="str">
        <f t="shared" si="0"/>
        <v/>
      </c>
      <c r="K13" s="89" t="s">
        <v>109</v>
      </c>
      <c r="L13" s="167" t="s">
        <v>138</v>
      </c>
      <c r="M13" s="160"/>
      <c r="N13" s="184"/>
      <c r="O13" s="160"/>
      <c r="P13" s="184"/>
      <c r="Q13" s="160"/>
      <c r="R13" s="184"/>
    </row>
    <row r="14" spans="1:18" s="236" customFormat="1" ht="18" customHeight="1" thickBot="1" x14ac:dyDescent="0.2">
      <c r="A14" s="584"/>
      <c r="B14" s="573"/>
      <c r="C14" s="573"/>
      <c r="D14" s="573"/>
      <c r="E14" s="576"/>
      <c r="F14" s="255"/>
      <c r="G14" s="256"/>
      <c r="H14" s="162" t="str">
        <f t="shared" si="1"/>
        <v/>
      </c>
      <c r="I14" s="163" t="str">
        <f t="shared" si="2"/>
        <v/>
      </c>
      <c r="J14" s="164" t="str">
        <f t="shared" si="0"/>
        <v/>
      </c>
      <c r="K14" s="560" t="s">
        <v>126</v>
      </c>
      <c r="L14" s="561"/>
      <c r="M14" s="257"/>
      <c r="N14" s="185"/>
      <c r="O14" s="257"/>
      <c r="P14" s="185"/>
      <c r="Q14" s="257"/>
      <c r="R14" s="185"/>
    </row>
    <row r="15" spans="1:18" s="236" customFormat="1" ht="18" customHeight="1" thickBot="1" x14ac:dyDescent="0.2">
      <c r="A15" s="577">
        <v>3</v>
      </c>
      <c r="B15" s="573"/>
      <c r="C15" s="573"/>
      <c r="D15" s="573"/>
      <c r="E15" s="574"/>
      <c r="F15" s="251"/>
      <c r="G15" s="252"/>
      <c r="H15" s="154" t="str">
        <f t="shared" si="1"/>
        <v/>
      </c>
      <c r="I15" s="155" t="str">
        <f t="shared" si="2"/>
        <v/>
      </c>
      <c r="J15" s="156" t="str">
        <f t="shared" si="0"/>
        <v/>
      </c>
      <c r="K15" s="260" t="s">
        <v>136</v>
      </c>
      <c r="L15" s="168">
        <v>1532</v>
      </c>
      <c r="M15" s="158"/>
      <c r="N15" s="183"/>
      <c r="O15" s="169"/>
      <c r="P15" s="186"/>
      <c r="Q15" s="169"/>
      <c r="R15" s="186"/>
    </row>
    <row r="16" spans="1:18" s="236" customFormat="1" ht="18" customHeight="1" thickBot="1" x14ac:dyDescent="0.2">
      <c r="A16" s="577"/>
      <c r="B16" s="573"/>
      <c r="C16" s="573"/>
      <c r="D16" s="573"/>
      <c r="E16" s="575"/>
      <c r="F16" s="251"/>
      <c r="G16" s="252"/>
      <c r="H16" s="154" t="str">
        <f t="shared" si="1"/>
        <v/>
      </c>
      <c r="I16" s="155" t="str">
        <f t="shared" si="2"/>
        <v/>
      </c>
      <c r="J16" s="156" t="str">
        <f t="shared" si="0"/>
        <v/>
      </c>
      <c r="K16" s="89" t="s">
        <v>109</v>
      </c>
      <c r="L16" s="167" t="s">
        <v>138</v>
      </c>
      <c r="M16" s="160"/>
      <c r="N16" s="184"/>
      <c r="O16" s="160"/>
      <c r="P16" s="184"/>
      <c r="Q16" s="160"/>
      <c r="R16" s="184"/>
    </row>
    <row r="17" spans="1:19" s="236" customFormat="1" ht="18" customHeight="1" thickBot="1" x14ac:dyDescent="0.2">
      <c r="A17" s="577"/>
      <c r="B17" s="573"/>
      <c r="C17" s="573"/>
      <c r="D17" s="573"/>
      <c r="E17" s="576"/>
      <c r="F17" s="255"/>
      <c r="G17" s="256"/>
      <c r="H17" s="162" t="str">
        <f t="shared" si="1"/>
        <v/>
      </c>
      <c r="I17" s="163" t="str">
        <f t="shared" si="2"/>
        <v/>
      </c>
      <c r="J17" s="164" t="str">
        <f t="shared" si="0"/>
        <v/>
      </c>
      <c r="K17" s="560" t="s">
        <v>127</v>
      </c>
      <c r="L17" s="561"/>
      <c r="M17" s="257"/>
      <c r="N17" s="185"/>
      <c r="O17" s="257"/>
      <c r="P17" s="185"/>
      <c r="Q17" s="257"/>
      <c r="R17" s="185"/>
    </row>
    <row r="18" spans="1:19" s="236" customFormat="1" ht="18" customHeight="1" thickBot="1" x14ac:dyDescent="0.2">
      <c r="A18" s="570">
        <v>4</v>
      </c>
      <c r="B18" s="573"/>
      <c r="C18" s="573"/>
      <c r="D18" s="573"/>
      <c r="E18" s="574"/>
      <c r="F18" s="251"/>
      <c r="G18" s="252"/>
      <c r="H18" s="154" t="str">
        <f t="shared" si="1"/>
        <v/>
      </c>
      <c r="I18" s="155" t="str">
        <f t="shared" si="2"/>
        <v/>
      </c>
      <c r="J18" s="156" t="str">
        <f t="shared" si="0"/>
        <v/>
      </c>
      <c r="K18" s="260" t="s">
        <v>136</v>
      </c>
      <c r="L18" s="168">
        <v>1532</v>
      </c>
      <c r="M18" s="158"/>
      <c r="N18" s="183"/>
      <c r="O18" s="169"/>
      <c r="P18" s="186"/>
      <c r="Q18" s="169"/>
      <c r="R18" s="186"/>
    </row>
    <row r="19" spans="1:19" s="236" customFormat="1" ht="18" customHeight="1" thickBot="1" x14ac:dyDescent="0.2">
      <c r="A19" s="571"/>
      <c r="B19" s="573"/>
      <c r="C19" s="573"/>
      <c r="D19" s="573"/>
      <c r="E19" s="575"/>
      <c r="F19" s="251"/>
      <c r="G19" s="252"/>
      <c r="H19" s="154" t="str">
        <f t="shared" si="1"/>
        <v/>
      </c>
      <c r="I19" s="155" t="str">
        <f t="shared" si="2"/>
        <v/>
      </c>
      <c r="J19" s="156" t="str">
        <f t="shared" si="0"/>
        <v/>
      </c>
      <c r="K19" s="89" t="s">
        <v>109</v>
      </c>
      <c r="L19" s="167" t="s">
        <v>138</v>
      </c>
      <c r="M19" s="160"/>
      <c r="N19" s="184"/>
      <c r="O19" s="160"/>
      <c r="P19" s="184"/>
      <c r="Q19" s="160"/>
      <c r="R19" s="184"/>
    </row>
    <row r="20" spans="1:19" s="236" customFormat="1" ht="18" customHeight="1" thickBot="1" x14ac:dyDescent="0.2">
      <c r="A20" s="572"/>
      <c r="B20" s="573"/>
      <c r="C20" s="573"/>
      <c r="D20" s="573"/>
      <c r="E20" s="576"/>
      <c r="F20" s="255"/>
      <c r="G20" s="256"/>
      <c r="H20" s="162" t="str">
        <f t="shared" si="1"/>
        <v/>
      </c>
      <c r="I20" s="163" t="str">
        <f t="shared" si="2"/>
        <v/>
      </c>
      <c r="J20" s="164" t="str">
        <f t="shared" si="0"/>
        <v/>
      </c>
      <c r="K20" s="560" t="s">
        <v>128</v>
      </c>
      <c r="L20" s="561"/>
      <c r="M20" s="257"/>
      <c r="N20" s="185"/>
      <c r="O20" s="257"/>
      <c r="P20" s="185"/>
      <c r="Q20" s="257"/>
      <c r="R20" s="185"/>
    </row>
    <row r="21" spans="1:19" s="236" customFormat="1" ht="18" customHeight="1" thickBot="1" x14ac:dyDescent="0.2">
      <c r="A21" s="562" t="s">
        <v>21</v>
      </c>
      <c r="B21" s="565"/>
      <c r="C21" s="565"/>
      <c r="D21" s="565"/>
      <c r="E21" s="566"/>
      <c r="F21" s="569"/>
      <c r="G21" s="553"/>
      <c r="H21" s="554"/>
      <c r="I21" s="555"/>
      <c r="J21" s="555"/>
      <c r="K21" s="258" t="s">
        <v>136</v>
      </c>
      <c r="L21" s="165">
        <v>1532</v>
      </c>
      <c r="M21" s="158"/>
      <c r="N21" s="183"/>
      <c r="O21" s="158"/>
      <c r="P21" s="183"/>
      <c r="Q21" s="158"/>
      <c r="R21" s="183"/>
    </row>
    <row r="22" spans="1:19" s="236" customFormat="1" ht="18" customHeight="1" thickBot="1" x14ac:dyDescent="0.2">
      <c r="A22" s="563"/>
      <c r="B22" s="565"/>
      <c r="C22" s="565"/>
      <c r="D22" s="565"/>
      <c r="E22" s="567"/>
      <c r="F22" s="569"/>
      <c r="G22" s="553"/>
      <c r="H22" s="554"/>
      <c r="I22" s="555"/>
      <c r="J22" s="555"/>
      <c r="K22" s="89" t="s">
        <v>109</v>
      </c>
      <c r="L22" s="167" t="s">
        <v>138</v>
      </c>
      <c r="M22" s="160"/>
      <c r="N22" s="184"/>
      <c r="O22" s="160"/>
      <c r="P22" s="184"/>
      <c r="Q22" s="160"/>
      <c r="R22" s="184"/>
    </row>
    <row r="23" spans="1:19" s="236" customFormat="1" ht="18" customHeight="1" thickBot="1" x14ac:dyDescent="0.2">
      <c r="A23" s="564"/>
      <c r="B23" s="565"/>
      <c r="C23" s="565"/>
      <c r="D23" s="565"/>
      <c r="E23" s="568"/>
      <c r="F23" s="569"/>
      <c r="G23" s="553"/>
      <c r="H23" s="554"/>
      <c r="I23" s="555"/>
      <c r="J23" s="555"/>
      <c r="K23" s="560" t="s">
        <v>129</v>
      </c>
      <c r="L23" s="561"/>
      <c r="M23" s="257"/>
      <c r="N23" s="185"/>
      <c r="O23" s="257"/>
      <c r="P23" s="185"/>
      <c r="Q23" s="257"/>
      <c r="R23" s="185"/>
      <c r="S23" s="261"/>
    </row>
    <row r="24" spans="1:19" s="267" customFormat="1" ht="11.25" customHeight="1" x14ac:dyDescent="0.15">
      <c r="A24" s="262" t="s">
        <v>26</v>
      </c>
      <c r="B24" s="263"/>
      <c r="C24" s="263"/>
      <c r="D24" s="263"/>
      <c r="E24" s="263"/>
      <c r="F24" s="264"/>
      <c r="G24" s="264"/>
      <c r="H24" s="264"/>
      <c r="I24" s="264"/>
      <c r="J24" s="264"/>
      <c r="K24" s="265"/>
      <c r="L24" s="265"/>
      <c r="M24" s="263"/>
      <c r="N24" s="266"/>
      <c r="O24" s="263"/>
      <c r="P24" s="266"/>
      <c r="Q24" s="263"/>
      <c r="R24" s="266"/>
    </row>
    <row r="25" spans="1:19" s="267" customFormat="1" ht="11.25" customHeight="1" x14ac:dyDescent="0.15">
      <c r="A25" s="262" t="s">
        <v>261</v>
      </c>
      <c r="B25" s="263"/>
      <c r="C25" s="263"/>
      <c r="D25" s="263"/>
      <c r="E25" s="263"/>
      <c r="F25" s="264"/>
      <c r="G25" s="264"/>
      <c r="H25" s="264"/>
      <c r="I25" s="264"/>
      <c r="J25" s="264"/>
      <c r="K25" s="265"/>
      <c r="L25" s="265"/>
      <c r="M25" s="263"/>
      <c r="N25" s="266"/>
      <c r="O25" s="263"/>
      <c r="P25" s="266"/>
      <c r="Q25" s="263"/>
      <c r="R25" s="266"/>
    </row>
    <row r="26" spans="1:19" ht="11.25" customHeight="1" x14ac:dyDescent="0.15">
      <c r="A26" s="268" t="s">
        <v>131</v>
      </c>
      <c r="K26" s="267"/>
      <c r="L26" s="267"/>
      <c r="M26" s="267"/>
      <c r="N26" s="267"/>
      <c r="O26" s="267"/>
      <c r="P26" s="267"/>
      <c r="Q26" s="267"/>
      <c r="R26" s="267"/>
    </row>
    <row r="27" spans="1:19" s="267" customFormat="1" ht="11.25" customHeight="1" x14ac:dyDescent="0.15">
      <c r="A27" s="268" t="s">
        <v>132</v>
      </c>
      <c r="K27" s="228"/>
      <c r="L27" s="228"/>
      <c r="M27" s="228"/>
      <c r="N27" s="228"/>
      <c r="O27" s="228"/>
      <c r="P27" s="228"/>
      <c r="Q27" s="228"/>
      <c r="R27" s="228"/>
    </row>
    <row r="28" spans="1:19" ht="11.25" customHeight="1" x14ac:dyDescent="0.15">
      <c r="A28" s="268" t="s">
        <v>0</v>
      </c>
    </row>
    <row r="29" spans="1:19" ht="11.25" customHeight="1" x14ac:dyDescent="0.15">
      <c r="A29" s="262" t="s">
        <v>133</v>
      </c>
    </row>
    <row r="30" spans="1:19" ht="11.25" customHeight="1" x14ac:dyDescent="0.15">
      <c r="A30" s="262" t="s">
        <v>134</v>
      </c>
    </row>
    <row r="31" spans="1:19" ht="11.25" customHeight="1" x14ac:dyDescent="0.15">
      <c r="A31" s="268" t="s">
        <v>2</v>
      </c>
    </row>
    <row r="32" spans="1:19" ht="11.25" customHeight="1" x14ac:dyDescent="0.15">
      <c r="A32" s="262" t="s">
        <v>135</v>
      </c>
    </row>
    <row r="33" ht="18.75" customHeight="1" x14ac:dyDescent="0.15"/>
    <row r="34" ht="18.75" customHeight="1" x14ac:dyDescent="0.15"/>
    <row r="35" ht="18.75" customHeight="1" x14ac:dyDescent="0.15"/>
    <row r="36" ht="18.75" customHeight="1" x14ac:dyDescent="0.15"/>
    <row r="37" ht="18.75" customHeight="1" x14ac:dyDescent="0.15"/>
    <row r="38" ht="18.75" customHeight="1" x14ac:dyDescent="0.15"/>
    <row r="39" ht="18.75" customHeight="1" x14ac:dyDescent="0.15"/>
    <row r="40" ht="18.75" customHeight="1" x14ac:dyDescent="0.15"/>
    <row r="41" ht="18.75" customHeight="1" x14ac:dyDescent="0.15"/>
    <row r="42" ht="18.75" customHeight="1" x14ac:dyDescent="0.15"/>
    <row r="43" ht="18.75" customHeight="1" x14ac:dyDescent="0.15"/>
    <row r="44" ht="18.75" customHeight="1" x14ac:dyDescent="0.15"/>
    <row r="45" ht="18.75" customHeight="1" x14ac:dyDescent="0.15"/>
    <row r="46" ht="18.75" customHeight="1" x14ac:dyDescent="0.15"/>
    <row r="47" ht="18.75" customHeight="1" x14ac:dyDescent="0.15"/>
    <row r="48" ht="18.75" customHeight="1" x14ac:dyDescent="0.15"/>
    <row r="49" ht="18.75" customHeight="1" x14ac:dyDescent="0.15"/>
    <row r="50" ht="18.75" customHeight="1" x14ac:dyDescent="0.15"/>
    <row r="51" ht="18.75" customHeight="1" x14ac:dyDescent="0.15"/>
    <row r="52" ht="18.75" customHeight="1" x14ac:dyDescent="0.15"/>
    <row r="53" ht="18.75" customHeight="1" x14ac:dyDescent="0.15"/>
    <row r="54" ht="18.75" customHeight="1" x14ac:dyDescent="0.15"/>
    <row r="55" ht="18.75" customHeight="1" x14ac:dyDescent="0.15"/>
    <row r="56" ht="18.75" customHeight="1" x14ac:dyDescent="0.15"/>
    <row r="57" ht="18.75" customHeight="1" x14ac:dyDescent="0.15"/>
    <row r="58" ht="18.75" customHeight="1" x14ac:dyDescent="0.15"/>
    <row r="59" ht="18.75" customHeight="1" x14ac:dyDescent="0.15"/>
    <row r="60" ht="18.75" customHeight="1" x14ac:dyDescent="0.15"/>
    <row r="61" ht="18.75" customHeight="1" x14ac:dyDescent="0.15"/>
    <row r="62" ht="18.75" customHeight="1" x14ac:dyDescent="0.15"/>
    <row r="63" ht="18.75" customHeight="1" x14ac:dyDescent="0.15"/>
    <row r="64" ht="18.75" customHeight="1" x14ac:dyDescent="0.15"/>
    <row r="65" ht="18.75" customHeight="1" x14ac:dyDescent="0.15"/>
    <row r="66" ht="18.75" customHeight="1" x14ac:dyDescent="0.15"/>
    <row r="67" ht="18.75" customHeight="1" x14ac:dyDescent="0.15"/>
    <row r="68" ht="18.75" customHeight="1" x14ac:dyDescent="0.15"/>
    <row r="69" ht="18.75" customHeight="1" x14ac:dyDescent="0.15"/>
    <row r="70" ht="18.75" customHeight="1" x14ac:dyDescent="0.15"/>
    <row r="71" ht="18.75" customHeight="1" x14ac:dyDescent="0.15"/>
    <row r="72" ht="18.75" customHeight="1" x14ac:dyDescent="0.15"/>
    <row r="73" ht="18.75" customHeight="1" x14ac:dyDescent="0.15"/>
    <row r="74" ht="18.75" customHeight="1" x14ac:dyDescent="0.15"/>
    <row r="75" ht="18.75" customHeight="1" x14ac:dyDescent="0.15"/>
    <row r="76" ht="18.75" customHeight="1" x14ac:dyDescent="0.15"/>
    <row r="77" ht="18.75" customHeight="1" x14ac:dyDescent="0.15"/>
    <row r="78" ht="18.75" customHeight="1" x14ac:dyDescent="0.15"/>
    <row r="79" ht="18.75" customHeight="1" x14ac:dyDescent="0.15"/>
    <row r="80" ht="18.75" customHeight="1" x14ac:dyDescent="0.15"/>
    <row r="81" ht="18.75" customHeight="1" x14ac:dyDescent="0.15"/>
    <row r="82" ht="18.75" customHeight="1" x14ac:dyDescent="0.15"/>
    <row r="83" ht="18.75" customHeight="1" x14ac:dyDescent="0.15"/>
    <row r="84" ht="18.75" customHeight="1" x14ac:dyDescent="0.15"/>
    <row r="85" ht="18.75" customHeight="1" x14ac:dyDescent="0.15"/>
    <row r="86" ht="18.75" customHeight="1" x14ac:dyDescent="0.15"/>
    <row r="87" ht="18.75" customHeight="1" x14ac:dyDescent="0.15"/>
    <row r="88" ht="18.75" customHeight="1" x14ac:dyDescent="0.15"/>
    <row r="89" ht="18.75" customHeight="1" x14ac:dyDescent="0.15"/>
    <row r="90" ht="18.75" customHeight="1" x14ac:dyDescent="0.15"/>
    <row r="91" ht="18.75" customHeight="1" x14ac:dyDescent="0.15"/>
    <row r="92" ht="18.75" customHeight="1" x14ac:dyDescent="0.15"/>
    <row r="93" ht="18.75" customHeight="1" x14ac:dyDescent="0.15"/>
  </sheetData>
  <mergeCells count="49">
    <mergeCell ref="M2:O2"/>
    <mergeCell ref="P2:Q2"/>
    <mergeCell ref="M3:O3"/>
    <mergeCell ref="P3:Q3"/>
    <mergeCell ref="K5:N5"/>
    <mergeCell ref="O5:P5"/>
    <mergeCell ref="Q5:R5"/>
    <mergeCell ref="E5:E6"/>
    <mergeCell ref="H5:H6"/>
    <mergeCell ref="I5:I6"/>
    <mergeCell ref="J5:J6"/>
    <mergeCell ref="C5:D5"/>
    <mergeCell ref="A6:A7"/>
    <mergeCell ref="A9:A11"/>
    <mergeCell ref="B9:B11"/>
    <mergeCell ref="C9:C11"/>
    <mergeCell ref="D9:D11"/>
    <mergeCell ref="B5:B6"/>
    <mergeCell ref="E9:E11"/>
    <mergeCell ref="K11:L11"/>
    <mergeCell ref="A12:A14"/>
    <mergeCell ref="B12:B14"/>
    <mergeCell ref="C12:C14"/>
    <mergeCell ref="D12:D14"/>
    <mergeCell ref="E12:E14"/>
    <mergeCell ref="K14:L14"/>
    <mergeCell ref="K20:L20"/>
    <mergeCell ref="A15:A17"/>
    <mergeCell ref="B15:B17"/>
    <mergeCell ref="C15:C17"/>
    <mergeCell ref="D15:D17"/>
    <mergeCell ref="E15:E17"/>
    <mergeCell ref="K17:L17"/>
    <mergeCell ref="F21:F23"/>
    <mergeCell ref="A18:A20"/>
    <mergeCell ref="B18:B20"/>
    <mergeCell ref="C18:C20"/>
    <mergeCell ref="D18:D20"/>
    <mergeCell ref="E18:E20"/>
    <mergeCell ref="A21:A23"/>
    <mergeCell ref="B21:B23"/>
    <mergeCell ref="C21:C23"/>
    <mergeCell ref="D21:D23"/>
    <mergeCell ref="E21:E23"/>
    <mergeCell ref="G21:G23"/>
    <mergeCell ref="H21:H23"/>
    <mergeCell ref="I21:I23"/>
    <mergeCell ref="J21:J23"/>
    <mergeCell ref="K23:L23"/>
  </mergeCells>
  <phoneticPr fontId="2"/>
  <dataValidations count="1">
    <dataValidation type="whole" allowBlank="1" showInputMessage="1" showErrorMessage="1" sqref="E18 E15 E12 E9 B9:D20">
      <formula1>0</formula1>
      <formula2>999999</formula2>
    </dataValidation>
  </dataValidations>
  <pageMargins left="0.7" right="0.7" top="0.75" bottom="0.75" header="0.3" footer="0.3"/>
  <pageSetup paperSize="9" scale="65"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S98"/>
  <sheetViews>
    <sheetView showGridLines="0" zoomScale="75" zoomScaleNormal="75" zoomScaleSheetLayoutView="80" workbookViewId="0">
      <pane xSplit="1" ySplit="8" topLeftCell="B23" activePane="bottomRight" state="frozen"/>
      <selection activeCell="B21" sqref="B21:O24"/>
      <selection pane="topRight" activeCell="B21" sqref="B21:O24"/>
      <selection pane="bottomLeft" activeCell="B21" sqref="B21:O24"/>
      <selection pane="bottomRight" sqref="A1:S38"/>
    </sheetView>
  </sheetViews>
  <sheetFormatPr defaultColWidth="9.625" defaultRowHeight="14.25" x14ac:dyDescent="0.15"/>
  <cols>
    <col min="1" max="1" width="6.875" style="228" customWidth="1"/>
    <col min="2" max="4" width="12.5" style="228" customWidth="1"/>
    <col min="5" max="5" width="10.25" style="228" bestFit="1" customWidth="1"/>
    <col min="6" max="6" width="13.625" style="228" customWidth="1"/>
    <col min="7" max="7" width="13" style="228" customWidth="1"/>
    <col min="8" max="8" width="11.25" style="228" bestFit="1" customWidth="1"/>
    <col min="9" max="10" width="12.25" style="228" bestFit="1" customWidth="1"/>
    <col min="11" max="11" width="5.125" style="228" customWidth="1"/>
    <col min="12" max="12" width="10" style="228" customWidth="1"/>
    <col min="13" max="13" width="8.25" style="228" customWidth="1"/>
    <col min="14" max="14" width="14.875" style="228" customWidth="1"/>
    <col min="15" max="15" width="8.25" style="228" customWidth="1"/>
    <col min="16" max="16" width="14.875" style="228" customWidth="1"/>
    <col min="17" max="17" width="8.25" style="228" customWidth="1"/>
    <col min="18" max="18" width="14.875" style="228" customWidth="1"/>
    <col min="19" max="19" width="3.125" style="228" customWidth="1"/>
    <col min="20" max="16384" width="9.625" style="228"/>
  </cols>
  <sheetData>
    <row r="1" spans="1:18" ht="18.75" customHeight="1" thickBot="1" x14ac:dyDescent="0.2">
      <c r="A1" s="227" t="s">
        <v>81</v>
      </c>
    </row>
    <row r="2" spans="1:18" ht="24.95" customHeight="1" thickBot="1" x14ac:dyDescent="0.2">
      <c r="L2" s="229" t="s">
        <v>19</v>
      </c>
      <c r="M2" s="548"/>
      <c r="N2" s="591"/>
      <c r="O2" s="592"/>
      <c r="P2" s="551" t="s">
        <v>20</v>
      </c>
      <c r="Q2" s="552"/>
      <c r="R2" s="153"/>
    </row>
    <row r="3" spans="1:18" ht="24.95" customHeight="1" thickBot="1" x14ac:dyDescent="0.2">
      <c r="A3" s="227"/>
      <c r="F3" s="230"/>
      <c r="G3" s="230"/>
      <c r="I3" s="230"/>
      <c r="L3" s="229" t="s">
        <v>17</v>
      </c>
      <c r="M3" s="548"/>
      <c r="N3" s="591"/>
      <c r="O3" s="592"/>
      <c r="P3" s="551" t="s">
        <v>18</v>
      </c>
      <c r="Q3" s="552"/>
      <c r="R3" s="153"/>
    </row>
    <row r="4" spans="1:18" ht="18.75" customHeight="1" thickBot="1" x14ac:dyDescent="0.2">
      <c r="A4" s="231" t="s">
        <v>284</v>
      </c>
      <c r="F4" s="232"/>
      <c r="G4" s="232"/>
      <c r="H4" s="232"/>
      <c r="I4" s="232"/>
    </row>
    <row r="5" spans="1:18" s="236" customFormat="1" ht="19.5" customHeight="1" thickBot="1" x14ac:dyDescent="0.2">
      <c r="A5" s="233" t="s">
        <v>6</v>
      </c>
      <c r="B5" s="527" t="s">
        <v>205</v>
      </c>
      <c r="C5" s="516"/>
      <c r="D5" s="517"/>
      <c r="E5" s="587" t="s">
        <v>110</v>
      </c>
      <c r="F5" s="234"/>
      <c r="G5" s="235"/>
      <c r="H5" s="585" t="s">
        <v>111</v>
      </c>
      <c r="I5" s="578" t="s">
        <v>210</v>
      </c>
      <c r="J5" s="578" t="s">
        <v>112</v>
      </c>
      <c r="K5" s="556" t="s">
        <v>140</v>
      </c>
      <c r="L5" s="557"/>
      <c r="M5" s="557"/>
      <c r="N5" s="557"/>
      <c r="O5" s="556" t="s">
        <v>141</v>
      </c>
      <c r="P5" s="558"/>
      <c r="Q5" s="556" t="s">
        <v>211</v>
      </c>
      <c r="R5" s="559"/>
    </row>
    <row r="6" spans="1:18" s="236" customFormat="1" ht="38.25" customHeight="1" x14ac:dyDescent="0.15">
      <c r="A6" s="580" t="s">
        <v>113</v>
      </c>
      <c r="B6" s="528"/>
      <c r="C6" s="412" t="s">
        <v>199</v>
      </c>
      <c r="D6" s="412" t="s">
        <v>200</v>
      </c>
      <c r="E6" s="589"/>
      <c r="F6" s="237" t="s">
        <v>114</v>
      </c>
      <c r="G6" s="238" t="s">
        <v>115</v>
      </c>
      <c r="H6" s="586"/>
      <c r="I6" s="587"/>
      <c r="J6" s="579"/>
      <c r="K6" s="237" t="s">
        <v>10</v>
      </c>
      <c r="L6" s="239" t="s">
        <v>44</v>
      </c>
      <c r="M6" s="238" t="s">
        <v>43</v>
      </c>
      <c r="N6" s="180" t="s">
        <v>142</v>
      </c>
      <c r="O6" s="238" t="s">
        <v>43</v>
      </c>
      <c r="P6" s="180" t="s">
        <v>142</v>
      </c>
      <c r="Q6" s="238" t="s">
        <v>43</v>
      </c>
      <c r="R6" s="180" t="s">
        <v>142</v>
      </c>
    </row>
    <row r="7" spans="1:18" s="236" customFormat="1" ht="20.25" customHeight="1" thickBot="1" x14ac:dyDescent="0.2">
      <c r="A7" s="581"/>
      <c r="B7" s="67" t="s">
        <v>201</v>
      </c>
      <c r="C7" s="67" t="s">
        <v>202</v>
      </c>
      <c r="D7" s="67" t="s">
        <v>203</v>
      </c>
      <c r="E7" s="240" t="s">
        <v>116</v>
      </c>
      <c r="F7" s="241" t="s">
        <v>117</v>
      </c>
      <c r="G7" s="242" t="s">
        <v>118</v>
      </c>
      <c r="H7" s="181" t="s">
        <v>119</v>
      </c>
      <c r="I7" s="240" t="s">
        <v>120</v>
      </c>
      <c r="J7" s="243" t="s">
        <v>121</v>
      </c>
      <c r="K7" s="241"/>
      <c r="L7" s="244"/>
      <c r="M7" s="242"/>
      <c r="N7" s="181"/>
      <c r="O7" s="242"/>
      <c r="P7" s="181"/>
      <c r="Q7" s="242"/>
      <c r="R7" s="181"/>
    </row>
    <row r="8" spans="1:18" s="250" customFormat="1" ht="20.25" customHeight="1" x14ac:dyDescent="0.15">
      <c r="A8" s="245"/>
      <c r="B8" s="246" t="s">
        <v>8</v>
      </c>
      <c r="C8" s="246" t="s">
        <v>8</v>
      </c>
      <c r="D8" s="246" t="s">
        <v>8</v>
      </c>
      <c r="E8" s="246" t="s">
        <v>122</v>
      </c>
      <c r="F8" s="247" t="s">
        <v>123</v>
      </c>
      <c r="G8" s="248" t="s">
        <v>124</v>
      </c>
      <c r="H8" s="182" t="s">
        <v>13</v>
      </c>
      <c r="I8" s="246" t="s">
        <v>13</v>
      </c>
      <c r="J8" s="246" t="s">
        <v>13</v>
      </c>
      <c r="K8" s="247"/>
      <c r="L8" s="249" t="s">
        <v>9</v>
      </c>
      <c r="M8" s="248" t="s">
        <v>8</v>
      </c>
      <c r="N8" s="182" t="s">
        <v>9</v>
      </c>
      <c r="O8" s="248" t="s">
        <v>8</v>
      </c>
      <c r="P8" s="182" t="s">
        <v>9</v>
      </c>
      <c r="Q8" s="248" t="s">
        <v>8</v>
      </c>
      <c r="R8" s="182" t="s">
        <v>9</v>
      </c>
    </row>
    <row r="9" spans="1:18" s="236" customFormat="1" ht="18" customHeight="1" thickBot="1" x14ac:dyDescent="0.2">
      <c r="A9" s="577">
        <v>1</v>
      </c>
      <c r="B9" s="582"/>
      <c r="C9" s="582"/>
      <c r="D9" s="582"/>
      <c r="E9" s="588"/>
      <c r="F9" s="251"/>
      <c r="G9" s="252"/>
      <c r="H9" s="170" t="str">
        <f>IF(F9="","",IF(ISERROR(F9+ROUNDDOWN(G9*3/74,0)),"",F9+ROUNDDOWN(G9*3/74,0)))</f>
        <v/>
      </c>
      <c r="I9" s="171" t="str">
        <f>IF(H9="","",IF(H9&gt;10032,10032,H9))</f>
        <v/>
      </c>
      <c r="J9" s="172" t="str">
        <f>IF(H9="","",MIN(H9,I9))</f>
        <v/>
      </c>
      <c r="K9" s="253" t="s">
        <v>136</v>
      </c>
      <c r="L9" s="157">
        <v>1532</v>
      </c>
      <c r="M9" s="158"/>
      <c r="N9" s="183"/>
      <c r="O9" s="158"/>
      <c r="P9" s="183"/>
      <c r="Q9" s="158"/>
      <c r="R9" s="183"/>
    </row>
    <row r="10" spans="1:18" s="236" customFormat="1" ht="18" customHeight="1" thickBot="1" x14ac:dyDescent="0.2">
      <c r="A10" s="577"/>
      <c r="B10" s="573"/>
      <c r="C10" s="573"/>
      <c r="D10" s="573"/>
      <c r="E10" s="600"/>
      <c r="F10" s="251"/>
      <c r="G10" s="252"/>
      <c r="H10" s="170" t="str">
        <f>IF(F10="","",IF(ISERROR(F10+ROUNDDOWN(G10*3/74,0)),"",F10+ROUNDDOWN(G10*3/74,0)))</f>
        <v/>
      </c>
      <c r="I10" s="171" t="str">
        <f t="shared" ref="I10:I18" si="0">IF(H10="","",IF(H10&gt;10032,10032,H10))</f>
        <v/>
      </c>
      <c r="J10" s="172" t="str">
        <f>IF(H10="","",MIN(H10,I10))</f>
        <v/>
      </c>
      <c r="K10" s="254" t="s">
        <v>137</v>
      </c>
      <c r="L10" s="173">
        <v>2814</v>
      </c>
      <c r="M10" s="160"/>
      <c r="N10" s="184"/>
      <c r="O10" s="160"/>
      <c r="P10" s="184"/>
      <c r="Q10" s="160"/>
      <c r="R10" s="184"/>
    </row>
    <row r="11" spans="1:18" s="236" customFormat="1" ht="18" customHeight="1" thickBot="1" x14ac:dyDescent="0.2">
      <c r="A11" s="577"/>
      <c r="B11" s="573"/>
      <c r="C11" s="573"/>
      <c r="D11" s="573"/>
      <c r="E11" s="600"/>
      <c r="F11" s="251"/>
      <c r="G11" s="252"/>
      <c r="H11" s="170" t="str">
        <f t="shared" ref="H11:H18" si="1">IF(F11="","",IF(ISERROR(F11+ROUNDDOWN(G11*3/74,0)),"",F11+ROUNDDOWN(G11*3/74,0)))</f>
        <v/>
      </c>
      <c r="I11" s="171" t="str">
        <f t="shared" si="0"/>
        <v/>
      </c>
      <c r="J11" s="172" t="str">
        <f>IF(H11="","",MIN(H11,I11))</f>
        <v/>
      </c>
      <c r="K11" s="254" t="s">
        <v>139</v>
      </c>
      <c r="L11" s="174">
        <v>5220</v>
      </c>
      <c r="M11" s="160"/>
      <c r="N11" s="184"/>
      <c r="O11" s="160"/>
      <c r="P11" s="184"/>
      <c r="Q11" s="160"/>
      <c r="R11" s="184"/>
    </row>
    <row r="12" spans="1:18" s="236" customFormat="1" ht="18" customHeight="1" thickBot="1" x14ac:dyDescent="0.2">
      <c r="A12" s="577"/>
      <c r="B12" s="573"/>
      <c r="C12" s="573"/>
      <c r="D12" s="573"/>
      <c r="E12" s="600"/>
      <c r="F12" s="251"/>
      <c r="G12" s="252"/>
      <c r="H12" s="170"/>
      <c r="I12" s="171"/>
      <c r="J12" s="172"/>
      <c r="K12" s="89" t="s">
        <v>109</v>
      </c>
      <c r="L12" s="175" t="s">
        <v>138</v>
      </c>
      <c r="M12" s="160"/>
      <c r="N12" s="184"/>
      <c r="O12" s="160"/>
      <c r="P12" s="184"/>
      <c r="Q12" s="160"/>
      <c r="R12" s="184"/>
    </row>
    <row r="13" spans="1:18" s="236" customFormat="1" ht="18" customHeight="1" thickBot="1" x14ac:dyDescent="0.2">
      <c r="A13" s="577"/>
      <c r="B13" s="573"/>
      <c r="C13" s="573"/>
      <c r="D13" s="573"/>
      <c r="E13" s="601"/>
      <c r="F13" s="255"/>
      <c r="G13" s="256"/>
      <c r="H13" s="176" t="str">
        <f t="shared" si="1"/>
        <v/>
      </c>
      <c r="I13" s="177" t="str">
        <f t="shared" si="0"/>
        <v/>
      </c>
      <c r="J13" s="178" t="str">
        <f>IF(H13="","",MIN(H13,I13))</f>
        <v/>
      </c>
      <c r="K13" s="560" t="s">
        <v>125</v>
      </c>
      <c r="L13" s="561"/>
      <c r="M13" s="257"/>
      <c r="N13" s="185"/>
      <c r="O13" s="257"/>
      <c r="P13" s="185"/>
      <c r="Q13" s="257"/>
      <c r="R13" s="185"/>
    </row>
    <row r="14" spans="1:18" s="236" customFormat="1" ht="18" customHeight="1" thickBot="1" x14ac:dyDescent="0.2">
      <c r="A14" s="583">
        <v>2</v>
      </c>
      <c r="B14" s="596"/>
      <c r="C14" s="596"/>
      <c r="D14" s="596"/>
      <c r="E14" s="597"/>
      <c r="F14" s="269"/>
      <c r="G14" s="270"/>
      <c r="H14" s="170" t="str">
        <f t="shared" si="1"/>
        <v/>
      </c>
      <c r="I14" s="171" t="str">
        <f t="shared" si="0"/>
        <v/>
      </c>
      <c r="J14" s="172" t="str">
        <f>IF(H14="","",MIN(H14,I14))</f>
        <v/>
      </c>
      <c r="K14" s="253" t="s">
        <v>136</v>
      </c>
      <c r="L14" s="157">
        <v>1532</v>
      </c>
      <c r="M14" s="158"/>
      <c r="N14" s="183"/>
      <c r="O14" s="158"/>
      <c r="P14" s="183"/>
      <c r="Q14" s="158"/>
      <c r="R14" s="183"/>
    </row>
    <row r="15" spans="1:18" s="236" customFormat="1" ht="18" customHeight="1" thickBot="1" x14ac:dyDescent="0.2">
      <c r="A15" s="577"/>
      <c r="B15" s="596"/>
      <c r="C15" s="596"/>
      <c r="D15" s="596"/>
      <c r="E15" s="598"/>
      <c r="F15" s="269"/>
      <c r="G15" s="270"/>
      <c r="H15" s="170" t="str">
        <f t="shared" si="1"/>
        <v/>
      </c>
      <c r="I15" s="171" t="str">
        <f t="shared" si="0"/>
        <v/>
      </c>
      <c r="J15" s="172" t="str">
        <f>IF(H15="","",MIN(H15,I15))</f>
        <v/>
      </c>
      <c r="K15" s="254" t="s">
        <v>137</v>
      </c>
      <c r="L15" s="173">
        <v>2814</v>
      </c>
      <c r="M15" s="160"/>
      <c r="N15" s="184"/>
      <c r="O15" s="160"/>
      <c r="P15" s="184"/>
      <c r="Q15" s="160"/>
      <c r="R15" s="184"/>
    </row>
    <row r="16" spans="1:18" s="236" customFormat="1" ht="18" customHeight="1" thickBot="1" x14ac:dyDescent="0.2">
      <c r="A16" s="577"/>
      <c r="B16" s="596"/>
      <c r="C16" s="596"/>
      <c r="D16" s="596"/>
      <c r="E16" s="598"/>
      <c r="F16" s="269"/>
      <c r="G16" s="270"/>
      <c r="H16" s="170" t="str">
        <f t="shared" si="1"/>
        <v/>
      </c>
      <c r="I16" s="171" t="str">
        <f t="shared" si="0"/>
        <v/>
      </c>
      <c r="J16" s="172" t="str">
        <f>IF(H16="","",MIN(H16,I16))</f>
        <v/>
      </c>
      <c r="K16" s="254" t="s">
        <v>139</v>
      </c>
      <c r="L16" s="174">
        <v>5220</v>
      </c>
      <c r="M16" s="160"/>
      <c r="N16" s="184"/>
      <c r="O16" s="160"/>
      <c r="P16" s="184"/>
      <c r="Q16" s="160"/>
      <c r="R16" s="184"/>
    </row>
    <row r="17" spans="1:19" s="236" customFormat="1" ht="18" customHeight="1" thickBot="1" x14ac:dyDescent="0.2">
      <c r="A17" s="577"/>
      <c r="B17" s="596"/>
      <c r="C17" s="596"/>
      <c r="D17" s="596"/>
      <c r="E17" s="598"/>
      <c r="F17" s="269"/>
      <c r="G17" s="270"/>
      <c r="H17" s="170"/>
      <c r="I17" s="171"/>
      <c r="J17" s="172"/>
      <c r="K17" s="89" t="s">
        <v>109</v>
      </c>
      <c r="L17" s="175" t="s">
        <v>138</v>
      </c>
      <c r="M17" s="158"/>
      <c r="N17" s="187"/>
      <c r="O17" s="158"/>
      <c r="P17" s="187"/>
      <c r="Q17" s="158"/>
      <c r="R17" s="187"/>
    </row>
    <row r="18" spans="1:19" s="236" customFormat="1" ht="18" customHeight="1" thickBot="1" x14ac:dyDescent="0.2">
      <c r="A18" s="584"/>
      <c r="B18" s="596"/>
      <c r="C18" s="596"/>
      <c r="D18" s="596"/>
      <c r="E18" s="599"/>
      <c r="F18" s="271"/>
      <c r="G18" s="272"/>
      <c r="H18" s="176" t="str">
        <f t="shared" si="1"/>
        <v/>
      </c>
      <c r="I18" s="177" t="str">
        <f t="shared" si="0"/>
        <v/>
      </c>
      <c r="J18" s="178" t="str">
        <f>IF(H18="","",MIN(H18,I18))</f>
        <v/>
      </c>
      <c r="K18" s="560" t="s">
        <v>126</v>
      </c>
      <c r="L18" s="561"/>
      <c r="M18" s="257"/>
      <c r="N18" s="185"/>
      <c r="O18" s="257"/>
      <c r="P18" s="185"/>
      <c r="Q18" s="257"/>
      <c r="R18" s="185"/>
    </row>
    <row r="19" spans="1:19" s="236" customFormat="1" ht="18" customHeight="1" thickBot="1" x14ac:dyDescent="0.2">
      <c r="A19" s="583">
        <v>3</v>
      </c>
      <c r="B19" s="596"/>
      <c r="C19" s="596"/>
      <c r="D19" s="596"/>
      <c r="E19" s="597"/>
      <c r="F19" s="269"/>
      <c r="G19" s="270"/>
      <c r="H19" s="170" t="str">
        <f>IF(F19="","",IF(ISERROR(F19+ROUNDDOWN(G19*3/74,0)),"",F19+ROUNDDOWN(G19*3/74,0)))</f>
        <v/>
      </c>
      <c r="I19" s="171" t="str">
        <f>IF(H19="","",IF(H19&gt;10032,10032,H19))</f>
        <v/>
      </c>
      <c r="J19" s="172" t="str">
        <f>IF(H19="","",MIN(H19,I19))</f>
        <v/>
      </c>
      <c r="K19" s="253" t="s">
        <v>136</v>
      </c>
      <c r="L19" s="157">
        <v>1532</v>
      </c>
      <c r="M19" s="158"/>
      <c r="N19" s="183"/>
      <c r="O19" s="158"/>
      <c r="P19" s="183"/>
      <c r="Q19" s="158"/>
      <c r="R19" s="183"/>
    </row>
    <row r="20" spans="1:19" s="236" customFormat="1" ht="18" customHeight="1" thickBot="1" x14ac:dyDescent="0.2">
      <c r="A20" s="577"/>
      <c r="B20" s="596"/>
      <c r="C20" s="596"/>
      <c r="D20" s="596"/>
      <c r="E20" s="598"/>
      <c r="F20" s="269"/>
      <c r="G20" s="270"/>
      <c r="H20" s="170" t="str">
        <f>IF(F20="","",IF(ISERROR(F20+ROUNDDOWN(G20*3/74,0)),"",F20+ROUNDDOWN(G20*3/74,0)))</f>
        <v/>
      </c>
      <c r="I20" s="171" t="str">
        <f>IF(H20="","",IF(H20&gt;10032,10032,H20))</f>
        <v/>
      </c>
      <c r="J20" s="172" t="str">
        <f>IF(H20="","",MIN(H20,I20))</f>
        <v/>
      </c>
      <c r="K20" s="254" t="s">
        <v>137</v>
      </c>
      <c r="L20" s="173">
        <v>2814</v>
      </c>
      <c r="M20" s="160"/>
      <c r="N20" s="184"/>
      <c r="O20" s="160"/>
      <c r="P20" s="184"/>
      <c r="Q20" s="160"/>
      <c r="R20" s="184"/>
    </row>
    <row r="21" spans="1:19" s="236" customFormat="1" ht="18" customHeight="1" thickBot="1" x14ac:dyDescent="0.2">
      <c r="A21" s="577"/>
      <c r="B21" s="596"/>
      <c r="C21" s="596"/>
      <c r="D21" s="596"/>
      <c r="E21" s="598"/>
      <c r="F21" s="269"/>
      <c r="G21" s="270"/>
      <c r="H21" s="170" t="str">
        <f>IF(F21="","",IF(ISERROR(F21+ROUNDDOWN(G21*3/74,0)),"",F21+ROUNDDOWN(G21*3/74,0)))</f>
        <v/>
      </c>
      <c r="I21" s="171" t="str">
        <f>IF(H21="","",IF(H21&gt;10032,10032,H21))</f>
        <v/>
      </c>
      <c r="J21" s="172" t="str">
        <f>IF(H21="","",MIN(H21,I21))</f>
        <v/>
      </c>
      <c r="K21" s="254" t="s">
        <v>139</v>
      </c>
      <c r="L21" s="174">
        <v>5220</v>
      </c>
      <c r="M21" s="160"/>
      <c r="N21" s="184"/>
      <c r="O21" s="160"/>
      <c r="P21" s="184"/>
      <c r="Q21" s="160"/>
      <c r="R21" s="184"/>
    </row>
    <row r="22" spans="1:19" s="236" customFormat="1" ht="18" customHeight="1" thickBot="1" x14ac:dyDescent="0.2">
      <c r="A22" s="577"/>
      <c r="B22" s="596"/>
      <c r="C22" s="596"/>
      <c r="D22" s="596"/>
      <c r="E22" s="598"/>
      <c r="F22" s="269"/>
      <c r="G22" s="270"/>
      <c r="H22" s="170"/>
      <c r="I22" s="171"/>
      <c r="J22" s="172"/>
      <c r="K22" s="89" t="s">
        <v>109</v>
      </c>
      <c r="L22" s="175" t="s">
        <v>138</v>
      </c>
      <c r="M22" s="158"/>
      <c r="N22" s="187"/>
      <c r="O22" s="158"/>
      <c r="P22" s="187"/>
      <c r="Q22" s="158"/>
      <c r="R22" s="187"/>
    </row>
    <row r="23" spans="1:19" s="236" customFormat="1" ht="18" customHeight="1" thickBot="1" x14ac:dyDescent="0.2">
      <c r="A23" s="584"/>
      <c r="B23" s="596"/>
      <c r="C23" s="596"/>
      <c r="D23" s="596"/>
      <c r="E23" s="599"/>
      <c r="F23" s="271"/>
      <c r="G23" s="272"/>
      <c r="H23" s="176" t="str">
        <f>IF(F23="","",IF(ISERROR(F23+ROUNDDOWN(G23*3/74,0)),"",F23+ROUNDDOWN(G23*3/74,0)))</f>
        <v/>
      </c>
      <c r="I23" s="177" t="str">
        <f>IF(H23="","",IF(H23&gt;10032,10032,H23))</f>
        <v/>
      </c>
      <c r="J23" s="178" t="str">
        <f>IF(H23="","",MIN(H23,I23))</f>
        <v/>
      </c>
      <c r="K23" s="560" t="s">
        <v>127</v>
      </c>
      <c r="L23" s="561"/>
      <c r="M23" s="257"/>
      <c r="N23" s="185"/>
      <c r="O23" s="257"/>
      <c r="P23" s="185"/>
      <c r="Q23" s="257"/>
      <c r="R23" s="185"/>
    </row>
    <row r="24" spans="1:19" s="236" customFormat="1" ht="18" customHeight="1" thickBot="1" x14ac:dyDescent="0.2">
      <c r="A24" s="562" t="s">
        <v>21</v>
      </c>
      <c r="B24" s="565"/>
      <c r="C24" s="565"/>
      <c r="D24" s="566"/>
      <c r="E24" s="566"/>
      <c r="F24" s="590"/>
      <c r="G24" s="593"/>
      <c r="H24" s="594"/>
      <c r="I24" s="595"/>
      <c r="J24" s="595"/>
      <c r="K24" s="273" t="s">
        <v>136</v>
      </c>
      <c r="L24" s="157">
        <v>1532</v>
      </c>
      <c r="M24" s="158"/>
      <c r="N24" s="183"/>
      <c r="O24" s="158"/>
      <c r="P24" s="183"/>
      <c r="Q24" s="158"/>
      <c r="R24" s="183"/>
    </row>
    <row r="25" spans="1:19" s="236" customFormat="1" ht="18" customHeight="1" thickBot="1" x14ac:dyDescent="0.2">
      <c r="A25" s="563"/>
      <c r="B25" s="565"/>
      <c r="C25" s="565"/>
      <c r="D25" s="567"/>
      <c r="E25" s="567"/>
      <c r="F25" s="590"/>
      <c r="G25" s="593"/>
      <c r="H25" s="594"/>
      <c r="I25" s="595"/>
      <c r="J25" s="595"/>
      <c r="K25" s="254" t="s">
        <v>137</v>
      </c>
      <c r="L25" s="159">
        <v>2814</v>
      </c>
      <c r="M25" s="160"/>
      <c r="N25" s="184"/>
      <c r="O25" s="160"/>
      <c r="P25" s="184"/>
      <c r="Q25" s="160"/>
      <c r="R25" s="184"/>
    </row>
    <row r="26" spans="1:19" s="236" customFormat="1" ht="18" customHeight="1" thickBot="1" x14ac:dyDescent="0.2">
      <c r="A26" s="563"/>
      <c r="B26" s="565"/>
      <c r="C26" s="565"/>
      <c r="D26" s="567"/>
      <c r="E26" s="567"/>
      <c r="F26" s="590"/>
      <c r="G26" s="593"/>
      <c r="H26" s="594"/>
      <c r="I26" s="595"/>
      <c r="J26" s="595"/>
      <c r="K26" s="254" t="s">
        <v>139</v>
      </c>
      <c r="L26" s="179">
        <v>5220</v>
      </c>
      <c r="M26" s="160"/>
      <c r="N26" s="184"/>
      <c r="O26" s="160"/>
      <c r="P26" s="184"/>
      <c r="Q26" s="160"/>
      <c r="R26" s="184"/>
    </row>
    <row r="27" spans="1:19" s="236" customFormat="1" ht="18" customHeight="1" thickBot="1" x14ac:dyDescent="0.2">
      <c r="A27" s="563"/>
      <c r="B27" s="565"/>
      <c r="C27" s="565"/>
      <c r="D27" s="567"/>
      <c r="E27" s="567"/>
      <c r="F27" s="590"/>
      <c r="G27" s="593"/>
      <c r="H27" s="594"/>
      <c r="I27" s="595"/>
      <c r="J27" s="595"/>
      <c r="K27" s="89" t="s">
        <v>109</v>
      </c>
      <c r="L27" s="175" t="s">
        <v>138</v>
      </c>
      <c r="M27" s="158"/>
      <c r="N27" s="187"/>
      <c r="O27" s="158"/>
      <c r="P27" s="187"/>
      <c r="Q27" s="158"/>
      <c r="R27" s="187"/>
    </row>
    <row r="28" spans="1:19" s="236" customFormat="1" ht="18" customHeight="1" thickBot="1" x14ac:dyDescent="0.2">
      <c r="A28" s="564"/>
      <c r="B28" s="565"/>
      <c r="C28" s="565"/>
      <c r="D28" s="568"/>
      <c r="E28" s="568"/>
      <c r="F28" s="590"/>
      <c r="G28" s="593"/>
      <c r="H28" s="594"/>
      <c r="I28" s="595"/>
      <c r="J28" s="595"/>
      <c r="K28" s="560" t="s">
        <v>129</v>
      </c>
      <c r="L28" s="561"/>
      <c r="M28" s="257"/>
      <c r="N28" s="185"/>
      <c r="O28" s="257"/>
      <c r="P28" s="185"/>
      <c r="Q28" s="257"/>
      <c r="R28" s="185"/>
      <c r="S28" s="261"/>
    </row>
    <row r="29" spans="1:19" s="267" customFormat="1" ht="11.25" customHeight="1" x14ac:dyDescent="0.15">
      <c r="A29" s="262" t="s">
        <v>26</v>
      </c>
      <c r="B29" s="263"/>
      <c r="C29" s="263"/>
      <c r="D29" s="263"/>
      <c r="E29" s="263"/>
      <c r="F29" s="264"/>
      <c r="G29" s="264"/>
      <c r="H29" s="264"/>
      <c r="I29" s="264"/>
      <c r="J29" s="264"/>
      <c r="K29" s="265"/>
      <c r="L29" s="265"/>
      <c r="M29" s="263"/>
      <c r="N29" s="266"/>
      <c r="O29" s="263"/>
      <c r="P29" s="266"/>
      <c r="Q29" s="263"/>
      <c r="R29" s="266"/>
    </row>
    <row r="30" spans="1:19" s="267" customFormat="1" ht="11.25" customHeight="1" x14ac:dyDescent="0.15">
      <c r="A30" s="262" t="s">
        <v>261</v>
      </c>
      <c r="B30" s="263"/>
      <c r="C30" s="263"/>
      <c r="D30" s="263"/>
      <c r="E30" s="263"/>
      <c r="F30" s="264"/>
      <c r="G30" s="264"/>
      <c r="H30" s="264"/>
      <c r="I30" s="264"/>
      <c r="J30" s="264"/>
      <c r="K30" s="265"/>
      <c r="L30" s="265"/>
      <c r="M30" s="263"/>
      <c r="N30" s="266"/>
      <c r="O30" s="263"/>
      <c r="P30" s="266"/>
      <c r="Q30" s="263"/>
      <c r="R30" s="266"/>
    </row>
    <row r="31" spans="1:19" s="267" customFormat="1" ht="11.25" customHeight="1" x14ac:dyDescent="0.15">
      <c r="A31" s="268" t="s">
        <v>131</v>
      </c>
    </row>
    <row r="32" spans="1:19" ht="11.25" customHeight="1" x14ac:dyDescent="0.15">
      <c r="A32" s="268" t="s">
        <v>132</v>
      </c>
    </row>
    <row r="33" spans="1:1" ht="11.25" customHeight="1" x14ac:dyDescent="0.15">
      <c r="A33" s="268" t="s">
        <v>0</v>
      </c>
    </row>
    <row r="34" spans="1:1" ht="11.25" customHeight="1" x14ac:dyDescent="0.15">
      <c r="A34" s="262" t="s">
        <v>133</v>
      </c>
    </row>
    <row r="35" spans="1:1" ht="11.25" customHeight="1" x14ac:dyDescent="0.15">
      <c r="A35" s="262" t="s">
        <v>134</v>
      </c>
    </row>
    <row r="36" spans="1:1" ht="11.25" customHeight="1" x14ac:dyDescent="0.15">
      <c r="A36" s="268" t="s">
        <v>2</v>
      </c>
    </row>
    <row r="37" spans="1:1" ht="11.25" customHeight="1" x14ac:dyDescent="0.15">
      <c r="A37" s="262" t="s">
        <v>135</v>
      </c>
    </row>
    <row r="38" spans="1:1" ht="18.75" customHeight="1" x14ac:dyDescent="0.15"/>
    <row r="39" spans="1:1" ht="18.75" customHeight="1" x14ac:dyDescent="0.15"/>
    <row r="40" spans="1:1" ht="18.75" customHeight="1" x14ac:dyDescent="0.15"/>
    <row r="41" spans="1:1" ht="18.75" customHeight="1" x14ac:dyDescent="0.15"/>
    <row r="42" spans="1:1" ht="18.75" customHeight="1" x14ac:dyDescent="0.15"/>
    <row r="43" spans="1:1" ht="18.75" customHeight="1" x14ac:dyDescent="0.15"/>
    <row r="44" spans="1:1" ht="18.75" customHeight="1" x14ac:dyDescent="0.15"/>
    <row r="45" spans="1:1" ht="18.75" customHeight="1" x14ac:dyDescent="0.15"/>
    <row r="46" spans="1:1" ht="18.75" customHeight="1" x14ac:dyDescent="0.15"/>
    <row r="47" spans="1:1" ht="18.75" customHeight="1" x14ac:dyDescent="0.15"/>
    <row r="48" spans="1:1" ht="18.75" customHeight="1" x14ac:dyDescent="0.15"/>
    <row r="49" ht="18.75" customHeight="1" x14ac:dyDescent="0.15"/>
    <row r="50" ht="18.75" customHeight="1" x14ac:dyDescent="0.15"/>
    <row r="51" ht="18.75" customHeight="1" x14ac:dyDescent="0.15"/>
    <row r="52" ht="18.75" customHeight="1" x14ac:dyDescent="0.15"/>
    <row r="53" ht="18.75" customHeight="1" x14ac:dyDescent="0.15"/>
    <row r="54" ht="18.75" customHeight="1" x14ac:dyDescent="0.15"/>
    <row r="55" ht="18.75" customHeight="1" x14ac:dyDescent="0.15"/>
    <row r="56" ht="18.75" customHeight="1" x14ac:dyDescent="0.15"/>
    <row r="57" ht="18.75" customHeight="1" x14ac:dyDescent="0.15"/>
    <row r="58" ht="18.75" customHeight="1" x14ac:dyDescent="0.15"/>
    <row r="59" ht="18.75" customHeight="1" x14ac:dyDescent="0.15"/>
    <row r="60" ht="18.75" customHeight="1" x14ac:dyDescent="0.15"/>
    <row r="61" ht="18.75" customHeight="1" x14ac:dyDescent="0.15"/>
    <row r="62" ht="18.75" customHeight="1" x14ac:dyDescent="0.15"/>
    <row r="63" ht="18.75" customHeight="1" x14ac:dyDescent="0.15"/>
    <row r="64" ht="18.75" customHeight="1" x14ac:dyDescent="0.15"/>
    <row r="65" ht="18.75" customHeight="1" x14ac:dyDescent="0.15"/>
    <row r="66" ht="18.75" customHeight="1" x14ac:dyDescent="0.15"/>
    <row r="67" ht="18.75" customHeight="1" x14ac:dyDescent="0.15"/>
    <row r="68" ht="18.75" customHeight="1" x14ac:dyDescent="0.15"/>
    <row r="69" ht="18.75" customHeight="1" x14ac:dyDescent="0.15"/>
    <row r="70" ht="18.75" customHeight="1" x14ac:dyDescent="0.15"/>
    <row r="71" ht="18.75" customHeight="1" x14ac:dyDescent="0.15"/>
    <row r="72" ht="18.75" customHeight="1" x14ac:dyDescent="0.15"/>
    <row r="73" ht="18.75" customHeight="1" x14ac:dyDescent="0.15"/>
    <row r="74" ht="18.75" customHeight="1" x14ac:dyDescent="0.15"/>
    <row r="75" ht="18.75" customHeight="1" x14ac:dyDescent="0.15"/>
    <row r="76" ht="18.75" customHeight="1" x14ac:dyDescent="0.15"/>
    <row r="77" ht="18.75" customHeight="1" x14ac:dyDescent="0.15"/>
    <row r="78" ht="18.75" customHeight="1" x14ac:dyDescent="0.15"/>
    <row r="79" ht="18.75" customHeight="1" x14ac:dyDescent="0.15"/>
    <row r="80" ht="18.75" customHeight="1" x14ac:dyDescent="0.15"/>
    <row r="81" ht="18.75" customHeight="1" x14ac:dyDescent="0.15"/>
    <row r="82" ht="18.75" customHeight="1" x14ac:dyDescent="0.15"/>
    <row r="83" ht="18.75" customHeight="1" x14ac:dyDescent="0.15"/>
    <row r="84" ht="18.75" customHeight="1" x14ac:dyDescent="0.15"/>
    <row r="85" ht="18.75" customHeight="1" x14ac:dyDescent="0.15"/>
    <row r="86" ht="18.75" customHeight="1" x14ac:dyDescent="0.15"/>
    <row r="87" ht="18.75" customHeight="1" x14ac:dyDescent="0.15"/>
    <row r="88" ht="18.75" customHeight="1" x14ac:dyDescent="0.15"/>
    <row r="89" ht="18.75" customHeight="1" x14ac:dyDescent="0.15"/>
    <row r="90" ht="18.75" customHeight="1" x14ac:dyDescent="0.15"/>
    <row r="91" ht="18.75" customHeight="1" x14ac:dyDescent="0.15"/>
    <row r="92" ht="18.75" customHeight="1" x14ac:dyDescent="0.15"/>
    <row r="93" ht="18.75" customHeight="1" x14ac:dyDescent="0.15"/>
    <row r="94" ht="18.75" customHeight="1" x14ac:dyDescent="0.15"/>
    <row r="95" ht="18.75" customHeight="1" x14ac:dyDescent="0.15"/>
    <row r="96" ht="18.75" customHeight="1" x14ac:dyDescent="0.15"/>
    <row r="97" ht="18.75" customHeight="1" x14ac:dyDescent="0.15"/>
    <row r="98" ht="18.75" customHeight="1" x14ac:dyDescent="0.15"/>
  </sheetData>
  <mergeCells count="43">
    <mergeCell ref="A14:A18"/>
    <mergeCell ref="B14:B18"/>
    <mergeCell ref="C14:C18"/>
    <mergeCell ref="D14:D18"/>
    <mergeCell ref="E14:E18"/>
    <mergeCell ref="J5:J6"/>
    <mergeCell ref="A6:A7"/>
    <mergeCell ref="A9:A13"/>
    <mergeCell ref="B9:B13"/>
    <mergeCell ref="C9:C13"/>
    <mergeCell ref="H5:H6"/>
    <mergeCell ref="I5:I6"/>
    <mergeCell ref="D9:D13"/>
    <mergeCell ref="E9:E13"/>
    <mergeCell ref="B5:B6"/>
    <mergeCell ref="E5:E6"/>
    <mergeCell ref="C5:D5"/>
    <mergeCell ref="A19:A23"/>
    <mergeCell ref="B19:B23"/>
    <mergeCell ref="C19:C23"/>
    <mergeCell ref="D19:D23"/>
    <mergeCell ref="E19:E23"/>
    <mergeCell ref="A24:A28"/>
    <mergeCell ref="B24:B28"/>
    <mergeCell ref="C24:C28"/>
    <mergeCell ref="D24:D28"/>
    <mergeCell ref="E24:E28"/>
    <mergeCell ref="F24:F28"/>
    <mergeCell ref="K28:L28"/>
    <mergeCell ref="M2:O2"/>
    <mergeCell ref="P2:Q2"/>
    <mergeCell ref="M3:O3"/>
    <mergeCell ref="P3:Q3"/>
    <mergeCell ref="G24:G28"/>
    <mergeCell ref="H24:H28"/>
    <mergeCell ref="I24:I28"/>
    <mergeCell ref="J24:J28"/>
    <mergeCell ref="K5:N5"/>
    <mergeCell ref="K23:L23"/>
    <mergeCell ref="O5:P5"/>
    <mergeCell ref="Q5:R5"/>
    <mergeCell ref="K13:L13"/>
    <mergeCell ref="K18:L18"/>
  </mergeCells>
  <phoneticPr fontId="2"/>
  <dataValidations count="1">
    <dataValidation type="whole" allowBlank="1" showInputMessage="1" showErrorMessage="1" sqref="E9 E14 E19 B9:D23">
      <formula1>0</formula1>
      <formula2>999999</formula2>
    </dataValidation>
  </dataValidations>
  <pageMargins left="0.7" right="0.7" top="0.75" bottom="0.75" header="0.3" footer="0.3"/>
  <pageSetup paperSize="9" scale="6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25</vt:i4>
      </vt:variant>
      <vt:variant>
        <vt:lpstr>名前付き一覧</vt:lpstr>
      </vt:variant>
      <vt:variant>
        <vt:i4>31</vt:i4>
      </vt:variant>
    </vt:vector>
  </HeadingPairs>
  <TitlesOfParts>
    <vt:vector size="56" baseType="lpstr">
      <vt:lpstr>申請書</vt:lpstr>
      <vt:lpstr>5_総括表</vt:lpstr>
      <vt:lpstr>6-1_集計表 全日_(旧々・旧制度)</vt:lpstr>
      <vt:lpstr>6-1_集計表_全日（旧・新制度）</vt:lpstr>
      <vt:lpstr>6-1_集計表_全日（新・新制度）</vt:lpstr>
      <vt:lpstr>6-1_集計表_全日（新々・新制度）</vt:lpstr>
      <vt:lpstr>6-1_通信_集計表 (旧々・旧制度)</vt:lpstr>
      <vt:lpstr>6-1_通信_集計表 (旧々・新制度) </vt:lpstr>
      <vt:lpstr>6-1_通信_集計表（旧・旧制度）</vt:lpstr>
      <vt:lpstr>6-1_通信_集計表（旧・新制度）</vt:lpstr>
      <vt:lpstr>6-1_通信_集計表（新・新制度）</vt:lpstr>
      <vt:lpstr>6-1_通信_集計表（新々・新制度）</vt:lpstr>
      <vt:lpstr>6-2_算定表</vt:lpstr>
      <vt:lpstr>6-3_調整額内訳（旧々・旧制度）</vt:lpstr>
      <vt:lpstr>6-3_調整額内訳（旧々・新制度）</vt:lpstr>
      <vt:lpstr>6-3_調整額内訳（旧・旧制度）</vt:lpstr>
      <vt:lpstr>6-3_調整額内訳（旧・新制度）</vt:lpstr>
      <vt:lpstr>6-3_調整額内訳（新・新制度）</vt:lpstr>
      <vt:lpstr>6-3_調整額内訳（新々・新制度）</vt:lpstr>
      <vt:lpstr>6-1_通信定額_集計表 (旧々・旧制度)</vt:lpstr>
      <vt:lpstr>6-1_通信定額_集計表 (旧々・新制度)</vt:lpstr>
      <vt:lpstr>6-1_通信定額_集計表（旧・旧）</vt:lpstr>
      <vt:lpstr>6-1_通信定額_集計表（旧・新）</vt:lpstr>
      <vt:lpstr>6-1_通信定額_集計表_（新・新）</vt:lpstr>
      <vt:lpstr>6-1_通信定額_集計表_（新々・新）</vt:lpstr>
      <vt:lpstr>'5_総括表'!Print_Area</vt:lpstr>
      <vt:lpstr>'6-1_集計表 全日_(旧々・旧制度)'!Print_Area</vt:lpstr>
      <vt:lpstr>'6-1_集計表_全日（旧・新制度）'!Print_Area</vt:lpstr>
      <vt:lpstr>'6-1_集計表_全日（新・新制度）'!Print_Area</vt:lpstr>
      <vt:lpstr>'6-1_集計表_全日（新々・新制度）'!Print_Area</vt:lpstr>
      <vt:lpstr>'6-1_通信_集計表 (旧々・旧制度)'!Print_Area</vt:lpstr>
      <vt:lpstr>'6-1_通信_集計表 (旧々・新制度) '!Print_Area</vt:lpstr>
      <vt:lpstr>'6-1_通信_集計表（旧・旧制度）'!Print_Area</vt:lpstr>
      <vt:lpstr>'6-1_通信_集計表（旧・新制度）'!Print_Area</vt:lpstr>
      <vt:lpstr>'6-1_通信_集計表（新々・新制度）'!Print_Area</vt:lpstr>
      <vt:lpstr>'6-1_通信定額_集計表 (旧々・旧制度)'!Print_Area</vt:lpstr>
      <vt:lpstr>'6-1_通信定額_集計表 (旧々・新制度)'!Print_Area</vt:lpstr>
      <vt:lpstr>'6-1_通信定額_集計表（旧・旧）'!Print_Area</vt:lpstr>
      <vt:lpstr>'6-1_通信定額_集計表（旧・新）'!Print_Area</vt:lpstr>
      <vt:lpstr>'6-1_通信定額_集計表_（新・新）'!Print_Area</vt:lpstr>
      <vt:lpstr>'6-1_通信定額_集計表_（新々・新）'!Print_Area</vt:lpstr>
      <vt:lpstr>'6-2_算定表'!Print_Area</vt:lpstr>
      <vt:lpstr>'6-3_調整額内訳（旧・旧制度）'!Print_Area</vt:lpstr>
      <vt:lpstr>'6-3_調整額内訳（旧・新制度）'!Print_Area</vt:lpstr>
      <vt:lpstr>'6-3_調整額内訳（旧々・旧制度）'!Print_Area</vt:lpstr>
      <vt:lpstr>'6-3_調整額内訳（旧々・新制度）'!Print_Area</vt:lpstr>
      <vt:lpstr>'6-3_調整額内訳（新・新制度）'!Print_Area</vt:lpstr>
      <vt:lpstr>'6-3_調整額内訳（新々・新制度）'!Print_Area</vt:lpstr>
      <vt:lpstr>申請書!Print_Area</vt:lpstr>
      <vt:lpstr>'6-2_算定表'!Print_Titles</vt:lpstr>
      <vt:lpstr>'6-3_調整額内訳（旧・旧制度）'!Print_Titles</vt:lpstr>
      <vt:lpstr>'6-3_調整額内訳（旧・新制度）'!Print_Titles</vt:lpstr>
      <vt:lpstr>'6-3_調整額内訳（旧々・旧制度）'!Print_Titles</vt:lpstr>
      <vt:lpstr>'6-3_調整額内訳（旧々・新制度）'!Print_Titles</vt:lpstr>
      <vt:lpstr>'6-3_調整額内訳（新・新制度）'!Print_Titles</vt:lpstr>
      <vt:lpstr>'6-3_調整額内訳（新々・新制度）'!Print_Titles</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大阪府</cp:lastModifiedBy>
  <cp:lastPrinted>2020-05-21T11:41:55Z</cp:lastPrinted>
  <dcterms:created xsi:type="dcterms:W3CDTF">2010-06-30T04:01:38Z</dcterms:created>
  <dcterms:modified xsi:type="dcterms:W3CDTF">2020-06-24T03:14:32Z</dcterms:modified>
</cp:coreProperties>
</file>