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1515" windowWidth="7590" windowHeight="8880"/>
  </bookViews>
  <sheets>
    <sheet name="様式第１号" sheetId="8" r:id="rId1"/>
  </sheets>
  <definedNames>
    <definedName name="_xlnm.Print_Area" localSheetId="0">様式第１号!$G$1:$AF$71</definedName>
  </definedNames>
  <calcPr calcId="162913"/>
</workbook>
</file>

<file path=xl/calcChain.xml><?xml version="1.0" encoding="utf-8"?>
<calcChain xmlns="http://schemas.openxmlformats.org/spreadsheetml/2006/main">
  <c r="AC66" i="8" l="1"/>
  <c r="AC54" i="8"/>
  <c r="AC42" i="8"/>
  <c r="AC29" i="8" l="1"/>
  <c r="AC32" i="8" s="1"/>
  <c r="AC26" i="8" l="1"/>
  <c r="AC25" i="8"/>
  <c r="AC28" i="8" l="1"/>
  <c r="AC71" i="8" s="1"/>
  <c r="M21" i="8" l="1"/>
</calcChain>
</file>

<file path=xl/sharedStrings.xml><?xml version="1.0" encoding="utf-8"?>
<sst xmlns="http://schemas.openxmlformats.org/spreadsheetml/2006/main" count="93" uniqueCount="81">
  <si>
    <t>事業費総額</t>
    <rPh sb="0" eb="3">
      <t>ジギョウヒ</t>
    </rPh>
    <rPh sb="3" eb="5">
      <t>ソウガク</t>
    </rPh>
    <phoneticPr fontId="2"/>
  </si>
  <si>
    <t>積算内訳</t>
    <rPh sb="0" eb="2">
      <t>セキサン</t>
    </rPh>
    <rPh sb="2" eb="4">
      <t>ウチワケ</t>
    </rPh>
    <phoneticPr fontId="2"/>
  </si>
  <si>
    <t>３．事業費</t>
    <rPh sb="2" eb="4">
      <t>ジギョウ</t>
    </rPh>
    <rPh sb="4" eb="5">
      <t>ヒ</t>
    </rPh>
    <phoneticPr fontId="3"/>
  </si>
  <si>
    <t>積算内訳</t>
  </si>
  <si>
    <t>金額</t>
    <rPh sb="0" eb="2">
      <t>キンガク</t>
    </rPh>
    <phoneticPr fontId="4"/>
  </si>
  <si>
    <t>科目（節）</t>
    <rPh sb="0" eb="2">
      <t>カモク</t>
    </rPh>
    <rPh sb="1" eb="2">
      <t>ヨカ</t>
    </rPh>
    <rPh sb="3" eb="4">
      <t>セツ</t>
    </rPh>
    <phoneticPr fontId="4"/>
  </si>
  <si>
    <t>番号</t>
    <rPh sb="0" eb="2">
      <t>バンゴウ</t>
    </rPh>
    <phoneticPr fontId="2"/>
  </si>
  <si>
    <t>内訳</t>
    <rPh sb="0" eb="2">
      <t>ウチワケ</t>
    </rPh>
    <phoneticPr fontId="2"/>
  </si>
  <si>
    <t>単価</t>
    <rPh sb="0" eb="2">
      <t>タンカ</t>
    </rPh>
    <phoneticPr fontId="4"/>
  </si>
  <si>
    <t>数量</t>
    <rPh sb="0" eb="2">
      <t>スウリョウ</t>
    </rPh>
    <phoneticPr fontId="2"/>
  </si>
  <si>
    <t>合計</t>
    <rPh sb="0" eb="2">
      <t>ゴウケイ</t>
    </rPh>
    <phoneticPr fontId="2"/>
  </si>
  <si>
    <t>小計</t>
    <rPh sb="0" eb="2">
      <t>ショウケイ</t>
    </rPh>
    <phoneticPr fontId="2"/>
  </si>
  <si>
    <t>円</t>
    <rPh sb="0" eb="1">
      <t>エン</t>
    </rPh>
    <phoneticPr fontId="2"/>
  </si>
  <si>
    <t>＊決算科目（節）を明示し、節毎に積算内訳を記載すること。</t>
    <rPh sb="1" eb="3">
      <t>ケッサン</t>
    </rPh>
    <rPh sb="9" eb="11">
      <t>メイジ</t>
    </rPh>
    <rPh sb="13" eb="14">
      <t>セツ</t>
    </rPh>
    <rPh sb="14" eb="15">
      <t>ゴト</t>
    </rPh>
    <rPh sb="16" eb="18">
      <t>セキサン</t>
    </rPh>
    <rPh sb="18" eb="20">
      <t>ウチワケ</t>
    </rPh>
    <rPh sb="21" eb="23">
      <t>キサイ</t>
    </rPh>
    <phoneticPr fontId="2"/>
  </si>
  <si>
    <t>実勢価格に基づく積算</t>
    <rPh sb="0" eb="2">
      <t>ジッセイ</t>
    </rPh>
    <rPh sb="2" eb="4">
      <t>カカク</t>
    </rPh>
    <rPh sb="5" eb="6">
      <t>モト</t>
    </rPh>
    <rPh sb="8" eb="10">
      <t>セキサン</t>
    </rPh>
    <phoneticPr fontId="2"/>
  </si>
  <si>
    <t>評価指標</t>
    <rPh sb="0" eb="2">
      <t>ヒョウカ</t>
    </rPh>
    <rPh sb="2" eb="4">
      <t>シヒョウ</t>
    </rPh>
    <phoneticPr fontId="2"/>
  </si>
  <si>
    <t>取り組む課題</t>
    <rPh sb="0" eb="1">
      <t>ト</t>
    </rPh>
    <rPh sb="2" eb="3">
      <t>ク</t>
    </rPh>
    <rPh sb="4" eb="6">
      <t>カダイ</t>
    </rPh>
    <phoneticPr fontId="2"/>
  </si>
  <si>
    <t>学校経営計画の
中期的目標</t>
    <rPh sb="0" eb="2">
      <t>ガッコウ</t>
    </rPh>
    <rPh sb="2" eb="4">
      <t>ケイエイ</t>
    </rPh>
    <rPh sb="4" eb="6">
      <t>ケイカク</t>
    </rPh>
    <rPh sb="8" eb="11">
      <t>チュウキテキ</t>
    </rPh>
    <rPh sb="11" eb="13">
      <t>モクヒョウ</t>
    </rPh>
    <phoneticPr fontId="3"/>
  </si>
  <si>
    <t>事業目標</t>
    <rPh sb="0" eb="2">
      <t>ジギョウ</t>
    </rPh>
    <rPh sb="2" eb="4">
      <t>モクヒョウ</t>
    </rPh>
    <phoneticPr fontId="2"/>
  </si>
  <si>
    <t>１．事業計画の概要</t>
    <rPh sb="2" eb="4">
      <t>ジギョウ</t>
    </rPh>
    <rPh sb="4" eb="6">
      <t>ケイカク</t>
    </rPh>
    <rPh sb="7" eb="9">
      <t>ガイヨウ</t>
    </rPh>
    <phoneticPr fontId="2"/>
  </si>
  <si>
    <t>取組内容</t>
    <rPh sb="0" eb="2">
      <t>トリクミ</t>
    </rPh>
    <rPh sb="2" eb="4">
      <t>ナイヨウ</t>
    </rPh>
    <phoneticPr fontId="2"/>
  </si>
  <si>
    <t>取組みの概要</t>
    <rPh sb="0" eb="2">
      <t>トリク</t>
    </rPh>
    <rPh sb="4" eb="6">
      <t>ガイヨウ</t>
    </rPh>
    <phoneticPr fontId="2"/>
  </si>
  <si>
    <t>初年度</t>
    <rPh sb="0" eb="3">
      <t>ショネンド</t>
    </rPh>
    <phoneticPr fontId="2"/>
  </si>
  <si>
    <t>２年目</t>
    <rPh sb="1" eb="3">
      <t>ネンメ</t>
    </rPh>
    <phoneticPr fontId="2"/>
  </si>
  <si>
    <t>３年目</t>
    <rPh sb="1" eb="3">
      <t>ネンメ</t>
    </rPh>
    <phoneticPr fontId="2"/>
  </si>
  <si>
    <t>成果の検証方法
と評価指標</t>
    <rPh sb="0" eb="2">
      <t>セイカ</t>
    </rPh>
    <rPh sb="3" eb="5">
      <t>ケンショウ</t>
    </rPh>
    <rPh sb="5" eb="7">
      <t>ホウホウ</t>
    </rPh>
    <rPh sb="9" eb="11">
      <t>ヒョウカ</t>
    </rPh>
    <rPh sb="11" eb="13">
      <t>シヒョウ</t>
    </rPh>
    <phoneticPr fontId="2"/>
  </si>
  <si>
    <t>取組みの
主担・実施者</t>
    <rPh sb="0" eb="2">
      <t>トリク</t>
    </rPh>
    <rPh sb="5" eb="6">
      <t>シュ</t>
    </rPh>
    <rPh sb="6" eb="7">
      <t>タン</t>
    </rPh>
    <rPh sb="8" eb="10">
      <t>ジッシ</t>
    </rPh>
    <rPh sb="10" eb="11">
      <t>シャ</t>
    </rPh>
    <phoneticPr fontId="2"/>
  </si>
  <si>
    <t xml:space="preserve">
１　報償費</t>
    <rPh sb="3" eb="6">
      <t>ホウショウヒ</t>
    </rPh>
    <phoneticPr fontId="4"/>
  </si>
  <si>
    <t xml:space="preserve">
２　旅費</t>
    <rPh sb="3" eb="5">
      <t>リョヒ</t>
    </rPh>
    <phoneticPr fontId="4"/>
  </si>
  <si>
    <t xml:space="preserve">
３　消耗需用費</t>
    <rPh sb="3" eb="5">
      <t>ショウモウ</t>
    </rPh>
    <rPh sb="5" eb="8">
      <t>ジュヨウヒ</t>
    </rPh>
    <rPh sb="7" eb="8">
      <t>ヒ</t>
    </rPh>
    <phoneticPr fontId="4"/>
  </si>
  <si>
    <t xml:space="preserve">
４　維持需用費</t>
    <rPh sb="3" eb="5">
      <t>イジ</t>
    </rPh>
    <rPh sb="5" eb="8">
      <t>ジュヨウヒ</t>
    </rPh>
    <phoneticPr fontId="4"/>
  </si>
  <si>
    <t>前年度</t>
    <rPh sb="0" eb="3">
      <t>ゼンネンド</t>
    </rPh>
    <phoneticPr fontId="2"/>
  </si>
  <si>
    <t>２．事業計画の具体的内容</t>
    <rPh sb="2" eb="4">
      <t>ジギョウ</t>
    </rPh>
    <rPh sb="4" eb="6">
      <t>ケイカク</t>
    </rPh>
    <rPh sb="7" eb="10">
      <t>グタイテキ</t>
    </rPh>
    <rPh sb="10" eb="12">
      <t>ナイヨウ</t>
    </rPh>
    <phoneticPr fontId="2"/>
  </si>
  <si>
    <t>学校経営推進費　事業計画書</t>
    <rPh sb="0" eb="2">
      <t>ガッコウ</t>
    </rPh>
    <rPh sb="2" eb="4">
      <t>ケイエイ</t>
    </rPh>
    <rPh sb="4" eb="6">
      <t>スイシン</t>
    </rPh>
    <rPh sb="6" eb="7">
      <t>ヒ</t>
    </rPh>
    <rPh sb="8" eb="10">
      <t>ジギョウ</t>
    </rPh>
    <rPh sb="10" eb="13">
      <t>ケイカクショ</t>
    </rPh>
    <phoneticPr fontId="2"/>
  </si>
  <si>
    <t>小計</t>
    <rPh sb="0" eb="1">
      <t>ショウ</t>
    </rPh>
    <rPh sb="1" eb="2">
      <t>ケイ</t>
    </rPh>
    <phoneticPr fontId="2"/>
  </si>
  <si>
    <t>　計画名</t>
    <phoneticPr fontId="2"/>
  </si>
  <si>
    <t>　　　　　見積に基づく清算</t>
    <rPh sb="5" eb="7">
      <t>ミツ</t>
    </rPh>
    <rPh sb="8" eb="9">
      <t>モト</t>
    </rPh>
    <rPh sb="11" eb="13">
      <t>セイサン</t>
    </rPh>
    <phoneticPr fontId="2"/>
  </si>
  <si>
    <t>小計</t>
    <rPh sb="0" eb="1">
      <t>ショウ</t>
    </rPh>
    <rPh sb="1" eb="2">
      <t>ケイ</t>
    </rPh>
    <phoneticPr fontId="2"/>
  </si>
  <si>
    <t xml:space="preserve">
５　役務費</t>
    <rPh sb="3" eb="5">
      <t>エキム</t>
    </rPh>
    <rPh sb="5" eb="6">
      <t>ヒ</t>
    </rPh>
    <phoneticPr fontId="4"/>
  </si>
  <si>
    <t xml:space="preserve">
６　委託料</t>
    <rPh sb="3" eb="6">
      <t>イタクリョウ</t>
    </rPh>
    <phoneticPr fontId="4"/>
  </si>
  <si>
    <t xml:space="preserve">
８　備品購入費</t>
    <rPh sb="3" eb="5">
      <t>ビヒン</t>
    </rPh>
    <rPh sb="5" eb="8">
      <t>コウニュウヒ</t>
    </rPh>
    <phoneticPr fontId="4"/>
  </si>
  <si>
    <t xml:space="preserve">
９　工事請負費</t>
    <rPh sb="3" eb="5">
      <t>コウジ</t>
    </rPh>
    <rPh sb="5" eb="7">
      <t>ウケオイ</t>
    </rPh>
    <rPh sb="7" eb="8">
      <t>ヒ</t>
    </rPh>
    <phoneticPr fontId="4"/>
  </si>
  <si>
    <t xml:space="preserve">
10　負担金・補助
　　及び交付金</t>
    <rPh sb="4" eb="7">
      <t>フタンキン</t>
    </rPh>
    <rPh sb="8" eb="10">
      <t>ホジョ</t>
    </rPh>
    <rPh sb="13" eb="14">
      <t>オヨ</t>
    </rPh>
    <rPh sb="15" eb="18">
      <t>コウフキン</t>
    </rPh>
    <phoneticPr fontId="4"/>
  </si>
  <si>
    <t xml:space="preserve">
７　使用料
    及び賃借料</t>
    <rPh sb="3" eb="6">
      <t>シヨウリョウ</t>
    </rPh>
    <rPh sb="11" eb="12">
      <t>オヨ</t>
    </rPh>
    <rPh sb="13" eb="16">
      <t>チンシャクリョウ</t>
    </rPh>
    <phoneticPr fontId="4"/>
  </si>
  <si>
    <t>１年目</t>
    <rPh sb="1" eb="2">
      <t>ネン</t>
    </rPh>
    <rPh sb="2" eb="3">
      <t>メ</t>
    </rPh>
    <phoneticPr fontId="2"/>
  </si>
  <si>
    <t>整備する
設備・物品
（概要）</t>
    <rPh sb="0" eb="2">
      <t>セイビ</t>
    </rPh>
    <rPh sb="5" eb="7">
      <t>セツビ</t>
    </rPh>
    <rPh sb="8" eb="10">
      <t>ブッピン</t>
    </rPh>
    <rPh sb="12" eb="14">
      <t>ガイヨウ</t>
    </rPh>
    <phoneticPr fontId="2"/>
  </si>
  <si>
    <t>西成高校「暮らしと仕事をつなぐシチズンシップ育成」プロジェクト</t>
    <rPh sb="0" eb="2">
      <t>ニシナリ</t>
    </rPh>
    <rPh sb="2" eb="4">
      <t>コウコウ</t>
    </rPh>
    <rPh sb="5" eb="6">
      <t>ク</t>
    </rPh>
    <rPh sb="9" eb="11">
      <t>シゴト</t>
    </rPh>
    <rPh sb="22" eb="24">
      <t>イクセイ</t>
    </rPh>
    <phoneticPr fontId="2"/>
  </si>
  <si>
    <t>○</t>
    <phoneticPr fontId="2"/>
  </si>
  <si>
    <t>レ</t>
  </si>
  <si>
    <t>先進校視察旅費（福岡）</t>
    <phoneticPr fontId="2"/>
  </si>
  <si>
    <t>○</t>
    <phoneticPr fontId="2"/>
  </si>
  <si>
    <t>会議テーブル</t>
    <phoneticPr fontId="2"/>
  </si>
  <si>
    <t>引違書棚</t>
    <phoneticPr fontId="2"/>
  </si>
  <si>
    <t>オフィスチェアー</t>
    <phoneticPr fontId="2"/>
  </si>
  <si>
    <t>斜めシェルフ</t>
    <phoneticPr fontId="2"/>
  </si>
  <si>
    <t>タイルカーペット</t>
    <phoneticPr fontId="2"/>
  </si>
  <si>
    <t>スティッククリーナー</t>
    <phoneticPr fontId="2"/>
  </si>
  <si>
    <t>エアコンディショナー一式</t>
    <phoneticPr fontId="2"/>
  </si>
  <si>
    <t>電話線及びLANケーブル配線工事</t>
    <phoneticPr fontId="2"/>
  </si>
  <si>
    <t>３段ワゴン</t>
    <phoneticPr fontId="2"/>
  </si>
  <si>
    <t>無線ＬＡＮアクセスポイント</t>
    <phoneticPr fontId="2"/>
  </si>
  <si>
    <r>
      <t>【１】学習（内容のブラッシュアップ、地域との協働を企図する内容に変更）
○エンパワメント演習（教科横断型、学校設定科目）　全員必履修&lt;2単位&gt;
　→①</t>
    </r>
    <r>
      <rPr>
        <u val="double"/>
        <sz val="10"/>
        <rFont val="HG丸ｺﾞｼｯｸM-PRO"/>
        <family val="3"/>
        <charset val="128"/>
      </rPr>
      <t>地域防災入門</t>
    </r>
    <r>
      <rPr>
        <sz val="10"/>
        <rFont val="HG丸ｺﾞｼｯｸM-PRO"/>
        <family val="3"/>
        <charset val="128"/>
      </rPr>
      <t>　②</t>
    </r>
    <r>
      <rPr>
        <u val="double"/>
        <sz val="10"/>
        <rFont val="HG丸ｺﾞｼｯｸM-PRO"/>
        <family val="3"/>
        <charset val="128"/>
      </rPr>
      <t>地域福祉基礎講座</t>
    </r>
    <r>
      <rPr>
        <sz val="10"/>
        <rFont val="HG丸ｺﾞｼｯｸM-PRO"/>
        <family val="3"/>
        <charset val="128"/>
      </rPr>
      <t>　③健康基礎講座　④異文化に生きる　（仮案）
○産業社会と人間（全員必履修）　3単位
　→①「にしなり」学習　
　社会的排除と格差の連鎖についてなど；部落差別、貧困問題、野宿者についてなど地域の課題の共有と対話の中か
　ら、解決策を探る
　　②「自己理解と働くということ」
【２】キャリア育成
○西成高校インターンシップ連絡協議会（仮称）を組織し、インターンシップの活性化、評価手法の研究を実施
　←校内JOBカフェの取組み</t>
    </r>
    <rPh sb="3" eb="5">
      <t>ガクシュウ</t>
    </rPh>
    <rPh sb="18" eb="20">
      <t>チイキ</t>
    </rPh>
    <rPh sb="22" eb="24">
      <t>キョウドウ</t>
    </rPh>
    <rPh sb="25" eb="27">
      <t>キト</t>
    </rPh>
    <rPh sb="29" eb="31">
      <t>ナイヨウ</t>
    </rPh>
    <rPh sb="32" eb="34">
      <t>ヘンコウ</t>
    </rPh>
    <rPh sb="110" eb="111">
      <t>カリ</t>
    </rPh>
    <rPh sb="111" eb="112">
      <t>アン</t>
    </rPh>
    <rPh sb="235" eb="237">
      <t>イクセイ</t>
    </rPh>
    <rPh sb="239" eb="241">
      <t>ニシナリ</t>
    </rPh>
    <rPh sb="241" eb="243">
      <t>コウコウ</t>
    </rPh>
    <rPh sb="251" eb="253">
      <t>レンラク</t>
    </rPh>
    <rPh sb="253" eb="256">
      <t>キョウギカイ</t>
    </rPh>
    <rPh sb="257" eb="259">
      <t>カショウ</t>
    </rPh>
    <rPh sb="261" eb="263">
      <t>ソシキ</t>
    </rPh>
    <rPh sb="274" eb="277">
      <t>カッセイカ</t>
    </rPh>
    <rPh sb="278" eb="280">
      <t>ヒョウカ</t>
    </rPh>
    <rPh sb="280" eb="282">
      <t>シュホウ</t>
    </rPh>
    <rPh sb="283" eb="285">
      <t>ケンキュウ</t>
    </rPh>
    <rPh sb="286" eb="288">
      <t>ジッシ</t>
    </rPh>
    <rPh sb="291" eb="293">
      <t>コウナイ</t>
    </rPh>
    <rPh sb="300" eb="302">
      <t>トリクミ</t>
    </rPh>
    <phoneticPr fontId="2"/>
  </si>
  <si>
    <t>メタルラック（４段）</t>
    <phoneticPr fontId="2"/>
  </si>
  <si>
    <t>校内JOBカフェ運営人件費</t>
    <rPh sb="8" eb="10">
      <t>ウンエイ</t>
    </rPh>
    <rPh sb="10" eb="13">
      <t>ジンケンヒ</t>
    </rPh>
    <phoneticPr fontId="2"/>
  </si>
  <si>
    <t>校内JOBカフェ運営開設委託</t>
    <rPh sb="8" eb="10">
      <t>ウンエイ</t>
    </rPh>
    <rPh sb="10" eb="12">
      <t>カイセツ</t>
    </rPh>
    <rPh sb="12" eb="14">
      <t>イタク</t>
    </rPh>
    <phoneticPr fontId="2"/>
  </si>
  <si>
    <t>学校名</t>
    <rPh sb="0" eb="3">
      <t>ガッコウメイ</t>
    </rPh>
    <phoneticPr fontId="2"/>
  </si>
  <si>
    <t>生徒の希望する進路の実現</t>
    <phoneticPr fontId="2"/>
  </si>
  <si>
    <r>
      <t xml:space="preserve">新たに設定した西成高校ロードマップに沿って、「地域との協働の取組の創出」に注力する。特に、「若者を暮らしと仕事につなぐシチズンシップ研究」開発を通じてエンパワメントスクールとして成熟することをめざす
････････････････････････････････････････････････････････････････････････････････････････････････････････
</t>
    </r>
    <r>
      <rPr>
        <sz val="10"/>
        <rFont val="HGP創英角ﾎﾟｯﾌﾟ体"/>
        <family val="3"/>
        <charset val="128"/>
      </rPr>
      <t>２．</t>
    </r>
    <r>
      <rPr>
        <b/>
        <sz val="10"/>
        <rFont val="HGP創英角ﾎﾟｯﾌﾟ体"/>
        <family val="3"/>
        <charset val="128"/>
      </rPr>
      <t>キャリア教育でエンパワーする</t>
    </r>
    <r>
      <rPr>
        <sz val="10"/>
        <rFont val="HG丸ｺﾞｼｯｸM-PRO"/>
        <family val="3"/>
        <charset val="128"/>
      </rPr>
      <t xml:space="preserve">
○ 挫折や失敗からリカバーするチカラを育成する。
○ アルバイトを導入とした動機付けから、</t>
    </r>
    <r>
      <rPr>
        <b/>
        <sz val="10"/>
        <rFont val="HG丸ｺﾞｼｯｸM-PRO"/>
        <family val="3"/>
        <charset val="128"/>
      </rPr>
      <t>2年次のインターンシップ</t>
    </r>
    <r>
      <rPr>
        <sz val="10"/>
        <rFont val="HG丸ｺﾞｼｯｸM-PRO"/>
        <family val="3"/>
        <charset val="128"/>
      </rPr>
      <t xml:space="preserve">を通して、段階的・実践的な職業教育を実施する。
○ 社会人基礎力の養成を行う。（1年次からの人間関係作りなどを含めた）
</t>
    </r>
    <r>
      <rPr>
        <sz val="10"/>
        <rFont val="HGS創英角ﾎﾟｯﾌﾟ体"/>
        <family val="3"/>
        <charset val="128"/>
      </rPr>
      <t>４．</t>
    </r>
    <r>
      <rPr>
        <b/>
        <sz val="10"/>
        <rFont val="HGS創英角ﾎﾟｯﾌﾟ体"/>
        <family val="3"/>
        <charset val="128"/>
      </rPr>
      <t>「地域まるごと」エンパワーする</t>
    </r>
    <r>
      <rPr>
        <sz val="10"/>
        <rFont val="HG丸ｺﾞｼｯｸM-PRO"/>
        <family val="3"/>
        <charset val="128"/>
      </rPr>
      <t xml:space="preserve">
○ 「産業社会と人間」「エンパワーTIME」「総合的な学習の時間＝チャレンジ」の発表会を実施する。
○ 地域防災の取り組みを地元自治体とともに小中高の連携で行う。
※「地域との協働による高等学校改革推進事業」（文部科学省）にエントリーし、「地域課題の解決」（子どもの貧困、福祉と教育の連携、活力ある西成区、地域防災など）をめざす「地域魅力型」事業（コミュニティスクールの地域学校協働本部のような取組み）を実施する。→平成31年度は地域協働推進校（アソシエイト）として取り組む。</t>
    </r>
    <rPh sb="565" eb="567">
      <t>ヘイセイ</t>
    </rPh>
    <rPh sb="569" eb="571">
      <t>ネンド</t>
    </rPh>
    <rPh sb="572" eb="574">
      <t>チイキ</t>
    </rPh>
    <rPh sb="574" eb="576">
      <t>キョウドウ</t>
    </rPh>
    <rPh sb="576" eb="578">
      <t>スイシン</t>
    </rPh>
    <rPh sb="578" eb="579">
      <t>コウ</t>
    </rPh>
    <rPh sb="590" eb="591">
      <t>ト</t>
    </rPh>
    <rPh sb="592" eb="593">
      <t>ク</t>
    </rPh>
    <phoneticPr fontId="2"/>
  </si>
  <si>
    <t>大阪府立西成高等学校 全日制の課程</t>
    <rPh sb="0" eb="2">
      <t>オオサカ</t>
    </rPh>
    <rPh sb="11" eb="14">
      <t>ゼンニチセイ</t>
    </rPh>
    <rPh sb="15" eb="17">
      <t>カテイ</t>
    </rPh>
    <phoneticPr fontId="2"/>
  </si>
  <si>
    <t>希望の進路実現率および定着率（第２学年末におこなう進路希望調査の実現率）、および「生徒の成長実感率」</t>
    <rPh sb="0" eb="2">
      <t>キボウ</t>
    </rPh>
    <rPh sb="3" eb="5">
      <t>シンロ</t>
    </rPh>
    <rPh sb="5" eb="7">
      <t>ジツゲン</t>
    </rPh>
    <rPh sb="7" eb="8">
      <t>リツ</t>
    </rPh>
    <rPh sb="11" eb="14">
      <t>テイチャクリツ</t>
    </rPh>
    <rPh sb="15" eb="16">
      <t>ダイ</t>
    </rPh>
    <rPh sb="17" eb="19">
      <t>ガクネン</t>
    </rPh>
    <rPh sb="19" eb="20">
      <t>マツ</t>
    </rPh>
    <rPh sb="25" eb="27">
      <t>シンロ</t>
    </rPh>
    <rPh sb="27" eb="29">
      <t>キボウ</t>
    </rPh>
    <rPh sb="29" eb="31">
      <t>チョウサ</t>
    </rPh>
    <rPh sb="32" eb="34">
      <t>ジツゲン</t>
    </rPh>
    <rPh sb="34" eb="35">
      <t>リツ</t>
    </rPh>
    <rPh sb="41" eb="43">
      <t>セイト</t>
    </rPh>
    <rPh sb="44" eb="46">
      <t>セイチョウ</t>
    </rPh>
    <rPh sb="46" eb="48">
      <t>ジッカン</t>
    </rPh>
    <rPh sb="48" eb="49">
      <t>リツ</t>
    </rPh>
    <phoneticPr fontId="2"/>
  </si>
  <si>
    <r>
      <t>○校内JOBカフェ＝</t>
    </r>
    <r>
      <rPr>
        <sz val="10"/>
        <rFont val="HGP創英角ﾎﾟｯﾌﾟ体"/>
        <family val="3"/>
        <charset val="128"/>
      </rPr>
      <t>Job café にしなり　すてっぷルーム　</t>
    </r>
    <r>
      <rPr>
        <sz val="10"/>
        <rFont val="HG丸ｺﾞｼｯｸM-PRO"/>
        <family val="3"/>
        <charset val="128"/>
      </rPr>
      <t>の開設
　開設のために→電話、テーブル、椅子、タイル・カーペット、エアコン、無線LANアクセスポイント、書棚など
○校内JOBカフェの運営委託費（2年め、3年めはランニングコストとして）</t>
    </r>
    <rPh sb="1" eb="3">
      <t>コウナイ</t>
    </rPh>
    <rPh sb="37" eb="39">
      <t>カイセツ</t>
    </rPh>
    <rPh sb="44" eb="46">
      <t>デンワ</t>
    </rPh>
    <rPh sb="52" eb="54">
      <t>イス</t>
    </rPh>
    <rPh sb="70" eb="72">
      <t>ムセン</t>
    </rPh>
    <rPh sb="84" eb="86">
      <t>ショダナ</t>
    </rPh>
    <rPh sb="90" eb="92">
      <t>コウナイ</t>
    </rPh>
    <rPh sb="99" eb="101">
      <t>ウンエイ</t>
    </rPh>
    <rPh sb="101" eb="103">
      <t>イタク</t>
    </rPh>
    <rPh sb="103" eb="104">
      <t>ヒ</t>
    </rPh>
    <phoneticPr fontId="2"/>
  </si>
  <si>
    <t>【１】学習（内容のブラッシュアップ、地域との協働を企図する内容に変更）
○総合的な探求の時間（全員必履修　2単位）教科横断
　→①地域実習（インターンシップ）→地域で働く、職種だけでなく業種も研究対象とする
　　②反貧困学習（テーマ別人権学習）
　　西成区はすべての人の人権が守られる状態をめざして街づくりを進めている。この学習では私たちの生活そのもの
　　を見つめ直し、「意識化」する取組みを行う。
○ボランティア入門（福祉/2単位/選択授業）など
　→①地域でのボランティア実習を行う。
【２】キャリア育成
○校内JOBカフェによる相談支援、就労支援専門員による面談など</t>
    <rPh sb="197" eb="198">
      <t>オコナ</t>
    </rPh>
    <rPh sb="242" eb="243">
      <t>オコナ</t>
    </rPh>
    <rPh sb="257" eb="259">
      <t>コウナイ</t>
    </rPh>
    <rPh sb="268" eb="270">
      <t>ソウダン</t>
    </rPh>
    <rPh sb="270" eb="272">
      <t>シエン</t>
    </rPh>
    <rPh sb="273" eb="275">
      <t>シュウロウ</t>
    </rPh>
    <rPh sb="275" eb="277">
      <t>シエン</t>
    </rPh>
    <rPh sb="277" eb="280">
      <t>センモンイン</t>
    </rPh>
    <rPh sb="283" eb="285">
      <t>メンダン</t>
    </rPh>
    <phoneticPr fontId="2"/>
  </si>
  <si>
    <t>【１】学習（内容のブラッシュアップ、地域との協働を企図する内容に変更）
○総合的な探求の時間（全員必修１単位）教科横断
　→①卒業後の自立に向けて、自分が困ったときどうするのか？相談支援の活用の仕方など。
○地域福祉入門（福祉/2単位/選択授業）
【２】政治的教養を高める
○　地域課題研究（仮）　西成区（地元地域）の課題に対する政策提言を行う。
【３】キャリア教育
○校内JOBカフェによる取組み、インターンシップの総括などを地域との連携の視点からまとめる。</t>
    <rPh sb="97" eb="99">
      <t>シカタ</t>
    </rPh>
    <rPh sb="127" eb="130">
      <t>セイジテキ</t>
    </rPh>
    <rPh sb="130" eb="132">
      <t>キョウヨウ</t>
    </rPh>
    <rPh sb="133" eb="134">
      <t>タカ</t>
    </rPh>
    <rPh sb="139" eb="141">
      <t>チイキ</t>
    </rPh>
    <rPh sb="141" eb="143">
      <t>カダイ</t>
    </rPh>
    <rPh sb="143" eb="145">
      <t>ケンキュウ</t>
    </rPh>
    <rPh sb="146" eb="147">
      <t>カリ</t>
    </rPh>
    <rPh sb="149" eb="152">
      <t>ニシナリク</t>
    </rPh>
    <rPh sb="153" eb="155">
      <t>ジモト</t>
    </rPh>
    <rPh sb="155" eb="157">
      <t>チイキ</t>
    </rPh>
    <rPh sb="159" eb="161">
      <t>カダイ</t>
    </rPh>
    <rPh sb="162" eb="163">
      <t>タイ</t>
    </rPh>
    <rPh sb="165" eb="167">
      <t>セイサク</t>
    </rPh>
    <rPh sb="167" eb="169">
      <t>テイゲン</t>
    </rPh>
    <rPh sb="170" eb="171">
      <t>オコナ</t>
    </rPh>
    <rPh sb="181" eb="182">
      <t>キョウ</t>
    </rPh>
    <rPh sb="182" eb="183">
      <t>イク</t>
    </rPh>
    <rPh sb="185" eb="187">
      <t>コウナイ</t>
    </rPh>
    <rPh sb="196" eb="198">
      <t>トリクミ</t>
    </rPh>
    <rPh sb="209" eb="211">
      <t>ソウカツ</t>
    </rPh>
    <rPh sb="214" eb="216">
      <t>チイキ</t>
    </rPh>
    <rPh sb="218" eb="220">
      <t>レンケイ</t>
    </rPh>
    <rPh sb="221" eb="223">
      <t>シテン</t>
    </rPh>
    <phoneticPr fontId="2"/>
  </si>
  <si>
    <t>２年め</t>
    <rPh sb="1" eb="2">
      <t>ネン</t>
    </rPh>
    <phoneticPr fontId="2"/>
  </si>
  <si>
    <t>３年め</t>
    <rPh sb="1" eb="2">
      <t>ネン</t>
    </rPh>
    <phoneticPr fontId="2"/>
  </si>
  <si>
    <t>カリキュラム開発→首席、校内JOBカフェ運営→首席
教務学習課、進路指導課を中心にシステムを運用　→　すべての教職員が学級担任として教科担任として実施</t>
    <rPh sb="6" eb="8">
      <t>カイハツ</t>
    </rPh>
    <rPh sb="9" eb="11">
      <t>シュセキ</t>
    </rPh>
    <rPh sb="20" eb="22">
      <t>ウンエイ</t>
    </rPh>
    <rPh sb="23" eb="25">
      <t>シュセキ</t>
    </rPh>
    <rPh sb="26" eb="28">
      <t>キョウム</t>
    </rPh>
    <rPh sb="28" eb="30">
      <t>ガクシュウ</t>
    </rPh>
    <rPh sb="30" eb="31">
      <t>カ</t>
    </rPh>
    <rPh sb="32" eb="34">
      <t>シンロ</t>
    </rPh>
    <rPh sb="34" eb="36">
      <t>シドウ</t>
    </rPh>
    <rPh sb="36" eb="37">
      <t>カ</t>
    </rPh>
    <rPh sb="38" eb="40">
      <t>チュウシン</t>
    </rPh>
    <rPh sb="46" eb="48">
      <t>ウンヨウ</t>
    </rPh>
    <rPh sb="55" eb="58">
      <t>キョウショクイン</t>
    </rPh>
    <rPh sb="59" eb="61">
      <t>ガッキュウ</t>
    </rPh>
    <rPh sb="61" eb="63">
      <t>タンニン</t>
    </rPh>
    <rPh sb="66" eb="68">
      <t>キョウカ</t>
    </rPh>
    <rPh sb="68" eb="70">
      <t>タンニン</t>
    </rPh>
    <rPh sb="73" eb="75">
      <t>ジッシ</t>
    </rPh>
    <phoneticPr fontId="2"/>
  </si>
  <si>
    <t>地域人材を育成する地域と協働した評価指標として、地域実習（インターンシップ）における地元（大阪市）
企業数　60社
地元への定着率を測るものとして、就職斡旋者の就職率の向上　75％
■学校教育自己診断での成長実感の肯定感　80％以上
■希望の進路実現率　80％以上</t>
    <rPh sb="0" eb="2">
      <t>チイキ</t>
    </rPh>
    <rPh sb="2" eb="4">
      <t>ジンザイ</t>
    </rPh>
    <rPh sb="5" eb="7">
      <t>イクセイ</t>
    </rPh>
    <rPh sb="9" eb="11">
      <t>チイキ</t>
    </rPh>
    <rPh sb="12" eb="14">
      <t>キョウドウ</t>
    </rPh>
    <rPh sb="16" eb="18">
      <t>ヒョウカ</t>
    </rPh>
    <rPh sb="18" eb="20">
      <t>シヒョウ</t>
    </rPh>
    <rPh sb="24" eb="26">
      <t>チイキ</t>
    </rPh>
    <rPh sb="26" eb="28">
      <t>ジッシュウ</t>
    </rPh>
    <rPh sb="42" eb="44">
      <t>ジモト</t>
    </rPh>
    <rPh sb="45" eb="48">
      <t>オオサカシ</t>
    </rPh>
    <rPh sb="50" eb="52">
      <t>キギョウ</t>
    </rPh>
    <rPh sb="52" eb="53">
      <t>スウ</t>
    </rPh>
    <rPh sb="56" eb="57">
      <t>シャ</t>
    </rPh>
    <rPh sb="58" eb="60">
      <t>ジモト</t>
    </rPh>
    <rPh sb="62" eb="65">
      <t>テイチャクリツ</t>
    </rPh>
    <rPh sb="66" eb="67">
      <t>ハカ</t>
    </rPh>
    <rPh sb="74" eb="76">
      <t>シュウショク</t>
    </rPh>
    <rPh sb="76" eb="78">
      <t>アッセン</t>
    </rPh>
    <rPh sb="78" eb="79">
      <t>シャ</t>
    </rPh>
    <rPh sb="80" eb="82">
      <t>シュウショク</t>
    </rPh>
    <rPh sb="82" eb="83">
      <t>リツ</t>
    </rPh>
    <rPh sb="84" eb="86">
      <t>コウジョウ</t>
    </rPh>
    <rPh sb="92" eb="94">
      <t>ガッコウ</t>
    </rPh>
    <rPh sb="94" eb="96">
      <t>キョウイク</t>
    </rPh>
    <rPh sb="96" eb="98">
      <t>ジコ</t>
    </rPh>
    <rPh sb="98" eb="100">
      <t>シンダン</t>
    </rPh>
    <rPh sb="102" eb="104">
      <t>セイチョウ</t>
    </rPh>
    <rPh sb="104" eb="106">
      <t>ジッカン</t>
    </rPh>
    <rPh sb="107" eb="109">
      <t>コウテイ</t>
    </rPh>
    <rPh sb="109" eb="110">
      <t>カン</t>
    </rPh>
    <rPh sb="114" eb="116">
      <t>イジョウ</t>
    </rPh>
    <rPh sb="118" eb="120">
      <t>キボウ</t>
    </rPh>
    <rPh sb="121" eb="123">
      <t>シンロ</t>
    </rPh>
    <rPh sb="123" eb="125">
      <t>ジツゲン</t>
    </rPh>
    <rPh sb="125" eb="126">
      <t>リツ</t>
    </rPh>
    <rPh sb="130" eb="132">
      <t>イジョウ</t>
    </rPh>
    <phoneticPr fontId="2"/>
  </si>
  <si>
    <t>地域人材を育成する地域と協働した評価指標として、地域実習（インターンシップ）における地元（大阪市）
企業数　50社
地元への定着率を測るものとして、就職斡旋者の就職率の向上　70％
■学校教育自己診断での成長実感の肯定感　75％以上
■希望の進路実現率　70％以上</t>
    <rPh sb="0" eb="2">
      <t>チイキ</t>
    </rPh>
    <rPh sb="2" eb="4">
      <t>ジンザイ</t>
    </rPh>
    <rPh sb="5" eb="7">
      <t>イクセイ</t>
    </rPh>
    <rPh sb="9" eb="11">
      <t>チイキ</t>
    </rPh>
    <rPh sb="12" eb="14">
      <t>キョウドウ</t>
    </rPh>
    <rPh sb="16" eb="18">
      <t>ヒョウカ</t>
    </rPh>
    <rPh sb="18" eb="20">
      <t>シヒョウ</t>
    </rPh>
    <rPh sb="24" eb="26">
      <t>チイキ</t>
    </rPh>
    <rPh sb="26" eb="28">
      <t>ジッシュウ</t>
    </rPh>
    <rPh sb="42" eb="44">
      <t>ジモト</t>
    </rPh>
    <rPh sb="45" eb="48">
      <t>オオサカシ</t>
    </rPh>
    <rPh sb="50" eb="52">
      <t>キギョウ</t>
    </rPh>
    <rPh sb="52" eb="53">
      <t>スウ</t>
    </rPh>
    <rPh sb="56" eb="57">
      <t>シャ</t>
    </rPh>
    <rPh sb="58" eb="60">
      <t>ジモト</t>
    </rPh>
    <rPh sb="62" eb="65">
      <t>テイチャクリツ</t>
    </rPh>
    <rPh sb="66" eb="67">
      <t>ハカ</t>
    </rPh>
    <rPh sb="74" eb="76">
      <t>シュウショク</t>
    </rPh>
    <rPh sb="76" eb="78">
      <t>アッセン</t>
    </rPh>
    <rPh sb="78" eb="79">
      <t>シャ</t>
    </rPh>
    <rPh sb="80" eb="82">
      <t>シュウショク</t>
    </rPh>
    <rPh sb="82" eb="83">
      <t>リツ</t>
    </rPh>
    <rPh sb="84" eb="86">
      <t>コウジョウ</t>
    </rPh>
    <rPh sb="92" eb="94">
      <t>ガッコウ</t>
    </rPh>
    <rPh sb="94" eb="96">
      <t>キョウイク</t>
    </rPh>
    <rPh sb="96" eb="98">
      <t>ジコ</t>
    </rPh>
    <rPh sb="98" eb="100">
      <t>シンダン</t>
    </rPh>
    <rPh sb="102" eb="104">
      <t>セイチョウ</t>
    </rPh>
    <rPh sb="104" eb="106">
      <t>ジッカン</t>
    </rPh>
    <rPh sb="107" eb="109">
      <t>コウテイ</t>
    </rPh>
    <rPh sb="109" eb="110">
      <t>カン</t>
    </rPh>
    <rPh sb="114" eb="116">
      <t>イジョウ</t>
    </rPh>
    <rPh sb="118" eb="120">
      <t>キボウ</t>
    </rPh>
    <rPh sb="121" eb="123">
      <t>シンロ</t>
    </rPh>
    <rPh sb="123" eb="125">
      <t>ジツゲン</t>
    </rPh>
    <rPh sb="125" eb="126">
      <t>リツ</t>
    </rPh>
    <rPh sb="130" eb="132">
      <t>イジョウ</t>
    </rPh>
    <phoneticPr fontId="2"/>
  </si>
  <si>
    <t>地域人材を育成する地域と協働した評価指標として、地域実習（インターンシップ）における地元（大阪市）
企業数　60社
地元への定着率を測るものとして、就職斡旋者の就職率の向上　80％以上
■学校教育自己診断での成長実感の肯定感　85％以上
■希望の進路実現率　85％以上</t>
    <rPh sb="0" eb="2">
      <t>チイキ</t>
    </rPh>
    <rPh sb="2" eb="4">
      <t>ジンザイ</t>
    </rPh>
    <rPh sb="5" eb="7">
      <t>イクセイ</t>
    </rPh>
    <rPh sb="9" eb="11">
      <t>チイキ</t>
    </rPh>
    <rPh sb="12" eb="14">
      <t>キョウドウ</t>
    </rPh>
    <rPh sb="16" eb="18">
      <t>ヒョウカ</t>
    </rPh>
    <rPh sb="18" eb="20">
      <t>シヒョウ</t>
    </rPh>
    <rPh sb="24" eb="26">
      <t>チイキ</t>
    </rPh>
    <rPh sb="26" eb="28">
      <t>ジッシュウ</t>
    </rPh>
    <rPh sb="42" eb="44">
      <t>ジモト</t>
    </rPh>
    <rPh sb="45" eb="48">
      <t>オオサカシ</t>
    </rPh>
    <rPh sb="50" eb="52">
      <t>キギョウ</t>
    </rPh>
    <rPh sb="52" eb="53">
      <t>スウ</t>
    </rPh>
    <rPh sb="56" eb="57">
      <t>シャ</t>
    </rPh>
    <rPh sb="58" eb="60">
      <t>ジモト</t>
    </rPh>
    <rPh sb="62" eb="65">
      <t>テイチャクリツ</t>
    </rPh>
    <rPh sb="66" eb="67">
      <t>ハカ</t>
    </rPh>
    <rPh sb="74" eb="76">
      <t>シュウショク</t>
    </rPh>
    <rPh sb="76" eb="78">
      <t>アッセン</t>
    </rPh>
    <rPh sb="78" eb="79">
      <t>シャ</t>
    </rPh>
    <rPh sb="80" eb="82">
      <t>シュウショク</t>
    </rPh>
    <rPh sb="82" eb="83">
      <t>リツ</t>
    </rPh>
    <rPh sb="84" eb="86">
      <t>コウジョウ</t>
    </rPh>
    <rPh sb="90" eb="92">
      <t>イジョウ</t>
    </rPh>
    <rPh sb="94" eb="96">
      <t>ガッコウ</t>
    </rPh>
    <rPh sb="96" eb="98">
      <t>キョウイク</t>
    </rPh>
    <rPh sb="98" eb="100">
      <t>ジコ</t>
    </rPh>
    <rPh sb="100" eb="102">
      <t>シンダン</t>
    </rPh>
    <rPh sb="104" eb="106">
      <t>セイチョウ</t>
    </rPh>
    <rPh sb="106" eb="108">
      <t>ジッカン</t>
    </rPh>
    <rPh sb="109" eb="111">
      <t>コウテイ</t>
    </rPh>
    <rPh sb="111" eb="112">
      <t>カン</t>
    </rPh>
    <rPh sb="116" eb="118">
      <t>イジョウ</t>
    </rPh>
    <rPh sb="120" eb="122">
      <t>キボウ</t>
    </rPh>
    <rPh sb="123" eb="125">
      <t>シンロ</t>
    </rPh>
    <rPh sb="125" eb="127">
      <t>ジツゲン</t>
    </rPh>
    <rPh sb="127" eb="128">
      <t>リツ</t>
    </rPh>
    <rPh sb="132" eb="134">
      <t>イジョウ</t>
    </rPh>
    <phoneticPr fontId="2"/>
  </si>
  <si>
    <t>平成29年度採択の「学びと支援の空間づくり」PJは、平成30年度学校教育自己診断の「エンパワメントスクールにきてよかったか？」との問いに80％をこえる肯定感が示され、また、先生のわかる授業に向けた工夫についても80％に及ぶ肯定感が示された。そのことで、当該PJの成果指標についてはほぼ達成したと考えられる。ただ1点、中退防止については中退率7％あたりで足踏み状態を続けている。このことは教育だけで解決できるものではなく、社会との連携の中で解決されるものだと考える。そこで、昨年度はインターンシップに力を注いだ。
○インターンシップ185人参加（平成30年度）←平成27年度50人，平成28年度131人，平成29年度158人）年々増加しているが、学校外の学修としての単位認定者は少なく30名前後となっている。
○就職斡旋希望者　内定100％を８年連続維持している。</t>
    <rPh sb="0" eb="2">
      <t>ヘイセイ</t>
    </rPh>
    <rPh sb="4" eb="6">
      <t>ネンド</t>
    </rPh>
    <rPh sb="6" eb="8">
      <t>サイタク</t>
    </rPh>
    <rPh sb="10" eb="11">
      <t>マナ</t>
    </rPh>
    <rPh sb="13" eb="15">
      <t>シエン</t>
    </rPh>
    <rPh sb="16" eb="18">
      <t>クウカン</t>
    </rPh>
    <rPh sb="26" eb="28">
      <t>ヘイセイ</t>
    </rPh>
    <rPh sb="30" eb="32">
      <t>ネンド</t>
    </rPh>
    <rPh sb="32" eb="34">
      <t>ガッコウ</t>
    </rPh>
    <rPh sb="34" eb="36">
      <t>キョウイク</t>
    </rPh>
    <rPh sb="36" eb="38">
      <t>ジコ</t>
    </rPh>
    <rPh sb="38" eb="40">
      <t>シンダン</t>
    </rPh>
    <rPh sb="65" eb="66">
      <t>ト</t>
    </rPh>
    <rPh sb="75" eb="77">
      <t>コウテイ</t>
    </rPh>
    <rPh sb="77" eb="78">
      <t>カン</t>
    </rPh>
    <rPh sb="79" eb="80">
      <t>シメ</t>
    </rPh>
    <rPh sb="86" eb="88">
      <t>センセイ</t>
    </rPh>
    <rPh sb="92" eb="94">
      <t>ジュギョウ</t>
    </rPh>
    <rPh sb="95" eb="96">
      <t>ム</t>
    </rPh>
    <rPh sb="98" eb="100">
      <t>クフウ</t>
    </rPh>
    <rPh sb="109" eb="110">
      <t>オヨ</t>
    </rPh>
    <rPh sb="111" eb="113">
      <t>コウテイ</t>
    </rPh>
    <rPh sb="113" eb="114">
      <t>カン</t>
    </rPh>
    <rPh sb="115" eb="116">
      <t>シメ</t>
    </rPh>
    <rPh sb="126" eb="128">
      <t>トウガイ</t>
    </rPh>
    <rPh sb="131" eb="133">
      <t>セイカ</t>
    </rPh>
    <rPh sb="133" eb="135">
      <t>シヒョウ</t>
    </rPh>
    <rPh sb="142" eb="144">
      <t>タッセイ</t>
    </rPh>
    <rPh sb="147" eb="148">
      <t>カンガ</t>
    </rPh>
    <rPh sb="156" eb="157">
      <t>テン</t>
    </rPh>
    <rPh sb="158" eb="160">
      <t>チュウタイ</t>
    </rPh>
    <rPh sb="160" eb="162">
      <t>ボウシ</t>
    </rPh>
    <rPh sb="167" eb="169">
      <t>チュウタイ</t>
    </rPh>
    <rPh sb="169" eb="170">
      <t>リツ</t>
    </rPh>
    <rPh sb="176" eb="177">
      <t>アシ</t>
    </rPh>
    <rPh sb="177" eb="178">
      <t>ブ</t>
    </rPh>
    <rPh sb="179" eb="181">
      <t>ジョウタイ</t>
    </rPh>
    <rPh sb="182" eb="183">
      <t>ツヅ</t>
    </rPh>
    <rPh sb="193" eb="195">
      <t>キョウイク</t>
    </rPh>
    <rPh sb="198" eb="200">
      <t>カイケツ</t>
    </rPh>
    <rPh sb="210" eb="212">
      <t>シャカイ</t>
    </rPh>
    <rPh sb="214" eb="216">
      <t>レンケイ</t>
    </rPh>
    <rPh sb="217" eb="218">
      <t>ナカ</t>
    </rPh>
    <rPh sb="219" eb="221">
      <t>カイケツ</t>
    </rPh>
    <rPh sb="228" eb="229">
      <t>カンガ</t>
    </rPh>
    <rPh sb="236" eb="239">
      <t>サクネンド</t>
    </rPh>
    <rPh sb="249" eb="250">
      <t>チカラ</t>
    </rPh>
    <rPh sb="251" eb="252">
      <t>ソソ</t>
    </rPh>
    <rPh sb="268" eb="269">
      <t>ニン</t>
    </rPh>
    <rPh sb="269" eb="271">
      <t>サンカ</t>
    </rPh>
    <rPh sb="272" eb="274">
      <t>ヘイセイ</t>
    </rPh>
    <rPh sb="276" eb="278">
      <t>ネンド</t>
    </rPh>
    <rPh sb="280" eb="282">
      <t>ヘイセイ</t>
    </rPh>
    <rPh sb="284" eb="286">
      <t>ネンド</t>
    </rPh>
    <rPh sb="288" eb="289">
      <t>ニン</t>
    </rPh>
    <rPh sb="290" eb="292">
      <t>ヘイセイ</t>
    </rPh>
    <rPh sb="294" eb="296">
      <t>ネンド</t>
    </rPh>
    <rPh sb="299" eb="300">
      <t>ニン</t>
    </rPh>
    <rPh sb="301" eb="303">
      <t>ヘイセイ</t>
    </rPh>
    <rPh sb="305" eb="307">
      <t>ネンド</t>
    </rPh>
    <rPh sb="310" eb="311">
      <t>ニン</t>
    </rPh>
    <rPh sb="312" eb="314">
      <t>ネンネン</t>
    </rPh>
    <rPh sb="314" eb="316">
      <t>ゾウカ</t>
    </rPh>
    <rPh sb="322" eb="324">
      <t>ガッコウ</t>
    </rPh>
    <rPh sb="324" eb="325">
      <t>ガイ</t>
    </rPh>
    <rPh sb="326" eb="328">
      <t>ガクシュウ</t>
    </rPh>
    <rPh sb="332" eb="334">
      <t>タンイ</t>
    </rPh>
    <rPh sb="334" eb="336">
      <t>ニンテイ</t>
    </rPh>
    <rPh sb="336" eb="337">
      <t>シャ</t>
    </rPh>
    <rPh sb="338" eb="339">
      <t>スク</t>
    </rPh>
    <rPh sb="343" eb="344">
      <t>メイ</t>
    </rPh>
    <rPh sb="344" eb="346">
      <t>ゼンゴ</t>
    </rPh>
    <rPh sb="355" eb="357">
      <t>シュウショク</t>
    </rPh>
    <rPh sb="357" eb="359">
      <t>アッセン</t>
    </rPh>
    <rPh sb="359" eb="362">
      <t>キボウシャ</t>
    </rPh>
    <rPh sb="363" eb="365">
      <t>ナイテイ</t>
    </rPh>
    <rPh sb="371" eb="372">
      <t>ネン</t>
    </rPh>
    <rPh sb="372" eb="374">
      <t>レンゾク</t>
    </rPh>
    <rPh sb="374" eb="376">
      <t>イジ</t>
    </rPh>
    <phoneticPr fontId="2"/>
  </si>
  <si>
    <t>　平成29年度の経営推進費事業計画で掲げた、学習の導入時にハードルを上げすぎず、徐々に生徒の学習への取組みを促進することで、生徒の中途退学率を下げる、という仮説と実践はある意味成功を収めた。昨年度示された学校教育自己診断での学校満足度や授業への満足度は大きく進化した。しかしながら、中途退学率は大きくは下がらなかった。それは生徒の社会的背景による影響を少々過小評価していたからと考えられる。
　本計画は、わが校がめざす「三つの自立/生活的自立・社会的自立・職業的自立」のためには、地域の人から評価を受けたり、また自ら役立ったとの実感することにより自尊感情を高める必要がある。
【学習】
① 「当事者」として自らの生活を「意識化」し、地域課題を自らの問題として理解し実践するチカラの育成
② 地域課題に直面し市民力を養う学習を活用し「生きる力」をデザインできる生徒の育成　
③ 西成の歴史・文化に親しみと誇りをもち、西成区や西成高校のことをポジティブに語れる生徒の育成
→エンパワ演習（1年次）、産業社会と人間（1年次）、総合的な学習の時間（のち総合的な探求の時間）や自由選択科目（エンパワタイム）2年次、総合的な学習の時間（のち総合的な探求の時間）カリキュラムマネージメントを通じて実現！
【キャリア教育】
① インターンシップのための地域本部を作る
② 就労に不安のある生徒への相談支援専門員の配置
③ 就労相談支援の場として校内JOBカフェ＝Job café にしなり すてっぷルームを週3回程度開催する。
※教育と福祉の連携は言うまでもなく、さらに労働への支援を学校システムに組み入れる。</t>
    <rPh sb="1" eb="3">
      <t>ヘイセイ</t>
    </rPh>
    <rPh sb="5" eb="7">
      <t>ネンド</t>
    </rPh>
    <rPh sb="8" eb="10">
      <t>ケイエイ</t>
    </rPh>
    <rPh sb="10" eb="12">
      <t>スイシン</t>
    </rPh>
    <rPh sb="12" eb="13">
      <t>ヒ</t>
    </rPh>
    <rPh sb="13" eb="15">
      <t>ジギョウ</t>
    </rPh>
    <rPh sb="15" eb="17">
      <t>ケイカク</t>
    </rPh>
    <rPh sb="18" eb="19">
      <t>カカ</t>
    </rPh>
    <rPh sb="22" eb="24">
      <t>ガクシュウ</t>
    </rPh>
    <rPh sb="25" eb="27">
      <t>ドウニュウ</t>
    </rPh>
    <rPh sb="27" eb="28">
      <t>ジ</t>
    </rPh>
    <rPh sb="34" eb="35">
      <t>ア</t>
    </rPh>
    <rPh sb="40" eb="42">
      <t>ジョジョ</t>
    </rPh>
    <rPh sb="43" eb="45">
      <t>セイト</t>
    </rPh>
    <rPh sb="46" eb="48">
      <t>ガクシュウ</t>
    </rPh>
    <rPh sb="50" eb="52">
      <t>トリク</t>
    </rPh>
    <rPh sb="54" eb="56">
      <t>ソクシン</t>
    </rPh>
    <rPh sb="62" eb="64">
      <t>セイト</t>
    </rPh>
    <rPh sb="65" eb="67">
      <t>チュウト</t>
    </rPh>
    <rPh sb="67" eb="69">
      <t>タイガク</t>
    </rPh>
    <rPh sb="69" eb="70">
      <t>リツ</t>
    </rPh>
    <rPh sb="71" eb="72">
      <t>サ</t>
    </rPh>
    <rPh sb="78" eb="80">
      <t>カセツ</t>
    </rPh>
    <rPh sb="81" eb="83">
      <t>ジッセン</t>
    </rPh>
    <rPh sb="86" eb="88">
      <t>イミ</t>
    </rPh>
    <rPh sb="88" eb="90">
      <t>セイコウ</t>
    </rPh>
    <rPh sb="91" eb="92">
      <t>オサ</t>
    </rPh>
    <rPh sb="95" eb="98">
      <t>サクネンド</t>
    </rPh>
    <rPh sb="98" eb="99">
      <t>シメ</t>
    </rPh>
    <rPh sb="102" eb="104">
      <t>ガッコウ</t>
    </rPh>
    <rPh sb="104" eb="106">
      <t>キョウイク</t>
    </rPh>
    <rPh sb="106" eb="108">
      <t>ジコ</t>
    </rPh>
    <rPh sb="108" eb="110">
      <t>シンダン</t>
    </rPh>
    <rPh sb="112" eb="114">
      <t>ガッコウ</t>
    </rPh>
    <rPh sb="197" eb="198">
      <t>ホン</t>
    </rPh>
    <rPh sb="204" eb="205">
      <t>コウ</t>
    </rPh>
    <rPh sb="210" eb="211">
      <t>３</t>
    </rPh>
    <rPh sb="213" eb="215">
      <t>ジリツ</t>
    </rPh>
    <rPh sb="216" eb="219">
      <t>セイカツテキ</t>
    </rPh>
    <rPh sb="219" eb="221">
      <t>ジリツ</t>
    </rPh>
    <rPh sb="222" eb="225">
      <t>シャカイテキ</t>
    </rPh>
    <rPh sb="225" eb="227">
      <t>ジリツ</t>
    </rPh>
    <rPh sb="228" eb="231">
      <t>ショクギョウテキ</t>
    </rPh>
    <rPh sb="231" eb="233">
      <t>ジリツ</t>
    </rPh>
    <rPh sb="240" eb="242">
      <t>チイキ</t>
    </rPh>
    <rPh sb="243" eb="244">
      <t>ヒト</t>
    </rPh>
    <rPh sb="246" eb="248">
      <t>ヒョウカ</t>
    </rPh>
    <rPh sb="249" eb="250">
      <t>ウ</t>
    </rPh>
    <rPh sb="256" eb="257">
      <t>ミズカ</t>
    </rPh>
    <rPh sb="258" eb="260">
      <t>ヤクダ</t>
    </rPh>
    <rPh sb="264" eb="266">
      <t>ジッカン</t>
    </rPh>
    <rPh sb="273" eb="275">
      <t>ジソン</t>
    </rPh>
    <rPh sb="275" eb="277">
      <t>カンジョウ</t>
    </rPh>
    <rPh sb="278" eb="279">
      <t>タカ</t>
    </rPh>
    <rPh sb="281" eb="283">
      <t>ヒツヨウ</t>
    </rPh>
    <rPh sb="289" eb="291">
      <t>ガクシュウ</t>
    </rPh>
    <rPh sb="439" eb="441">
      <t>エンシュウ</t>
    </rPh>
    <rPh sb="443" eb="445">
      <t>ネンジ</t>
    </rPh>
    <rPh sb="447" eb="449">
      <t>サンギョウ</t>
    </rPh>
    <rPh sb="449" eb="451">
      <t>シャカイ</t>
    </rPh>
    <rPh sb="452" eb="454">
      <t>ニンゲン</t>
    </rPh>
    <rPh sb="456" eb="458">
      <t>ネンジ</t>
    </rPh>
    <rPh sb="460" eb="463">
      <t>ソウゴウテキ</t>
    </rPh>
    <rPh sb="464" eb="466">
      <t>ガクシュウ</t>
    </rPh>
    <rPh sb="467" eb="469">
      <t>ジカン</t>
    </rPh>
    <rPh sb="483" eb="485">
      <t>ジユウ</t>
    </rPh>
    <rPh sb="487" eb="489">
      <t>カモク</t>
    </rPh>
    <rPh sb="499" eb="501">
      <t>ネンジ</t>
    </rPh>
    <rPh sb="502" eb="505">
      <t>ソウゴウテキ</t>
    </rPh>
    <rPh sb="506" eb="508">
      <t>ガクシュウ</t>
    </rPh>
    <rPh sb="509" eb="511">
      <t>ジカン</t>
    </rPh>
    <rPh sb="514" eb="517">
      <t>ソウゴウテキ</t>
    </rPh>
    <rPh sb="518" eb="520">
      <t>タンキュウ</t>
    </rPh>
    <rPh sb="521" eb="523">
      <t>ジカン</t>
    </rPh>
    <rPh sb="538" eb="539">
      <t>ツウ</t>
    </rPh>
    <rPh sb="541" eb="543">
      <t>ジツゲン</t>
    </rPh>
    <rPh sb="550" eb="551">
      <t>キョウ</t>
    </rPh>
    <rPh sb="551" eb="552">
      <t>イク</t>
    </rPh>
    <rPh sb="568" eb="570">
      <t>チイキ</t>
    </rPh>
    <rPh sb="570" eb="572">
      <t>ホンブ</t>
    </rPh>
    <rPh sb="573" eb="574">
      <t>ツク</t>
    </rPh>
    <rPh sb="578" eb="580">
      <t>シュウロウ</t>
    </rPh>
    <rPh sb="581" eb="583">
      <t>フアン</t>
    </rPh>
    <rPh sb="586" eb="588">
      <t>セイト</t>
    </rPh>
    <rPh sb="590" eb="592">
      <t>ソウダン</t>
    </rPh>
    <rPh sb="592" eb="594">
      <t>シエン</t>
    </rPh>
    <rPh sb="594" eb="597">
      <t>センモンイン</t>
    </rPh>
    <rPh sb="598" eb="600">
      <t>ハイチ</t>
    </rPh>
    <rPh sb="603" eb="605">
      <t>シュウロウ</t>
    </rPh>
    <rPh sb="605" eb="607">
      <t>ソウダン</t>
    </rPh>
    <rPh sb="607" eb="609">
      <t>シエン</t>
    </rPh>
    <rPh sb="610" eb="611">
      <t>バ</t>
    </rPh>
    <rPh sb="614" eb="616">
      <t>コウナイ</t>
    </rPh>
    <rPh sb="645" eb="646">
      <t>シュウ</t>
    </rPh>
    <rPh sb="647" eb="648">
      <t>カイ</t>
    </rPh>
    <rPh sb="648" eb="650">
      <t>テイド</t>
    </rPh>
    <rPh sb="650" eb="652">
      <t>カイサイ</t>
    </rPh>
    <rPh sb="657" eb="659">
      <t>キョウイク</t>
    </rPh>
    <rPh sb="660" eb="662">
      <t>フクシ</t>
    </rPh>
    <rPh sb="663" eb="665">
      <t>レンケイ</t>
    </rPh>
    <rPh sb="666" eb="667">
      <t>イ</t>
    </rPh>
    <rPh sb="677" eb="679">
      <t>ロウドウ</t>
    </rPh>
    <rPh sb="681" eb="683">
      <t>シエン</t>
    </rPh>
    <rPh sb="684" eb="686">
      <t>ガッコウ</t>
    </rPh>
    <rPh sb="691" eb="692">
      <t>ク</t>
    </rPh>
    <rPh sb="693" eb="694">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</si>
</sst>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0&quot;千円&quot;"/>
  </numFmts>
  <fonts count="18">
    <font>
      <sz val="11"/>
      <name val="ＭＳ ゴシック"/>
      <family val="3"/>
      <charset val="128"/>
    </font>
    <font>
      <sz val="11"/>
      <name val="ＭＳ ゴシック"/>
      <family val="3"/>
      <charset val="128"/>
    </font>
    <font>
      <sz val="6"/>
      <name val="ＭＳ ゴシック"/>
      <family val="3"/>
      <charset val="128"/>
    </font>
    <font>
      <sz val="6"/>
      <name val="ＦＡ クリアレター"/>
      <family val="3"/>
      <charset val="128"/>
    </font>
    <font>
      <sz val="6"/>
      <name val="ＭＳ Ｐゴシック"/>
      <family val="3"/>
      <charset val="128"/>
    </font>
    <font>
      <sz val="10"/>
      <name val="ＭＳ ゴシック"/>
      <family val="3"/>
      <charset val="128"/>
    </font>
    <font>
      <b/>
      <sz val="10"/>
      <name val="ＭＳ ゴシック"/>
      <family val="3"/>
      <charset val="128"/>
    </font>
    <font>
      <sz val="10"/>
      <color theme="1"/>
      <name val="ＭＳ ゴシック"/>
      <family val="3"/>
      <charset val="128"/>
    </font>
    <font>
      <sz val="10"/>
      <color rgb="FF000000"/>
      <name val="ＭＳ ゴシック"/>
      <family val="3"/>
      <charset val="128"/>
    </font>
    <font>
      <b/>
      <u/>
      <sz val="12"/>
      <name val="ＭＳ ゴシック"/>
      <family val="3"/>
      <charset val="128"/>
    </font>
    <font>
      <sz val="11"/>
      <name val="ＭＳ 明朝"/>
      <family val="1"/>
      <charset val="128"/>
    </font>
    <font>
      <sz val="10"/>
      <name val="HG丸ｺﾞｼｯｸM-PRO"/>
      <family val="3"/>
      <charset val="128"/>
    </font>
    <font>
      <b/>
      <sz val="10"/>
      <name val="HG丸ｺﾞｼｯｸM-PRO"/>
      <family val="3"/>
      <charset val="128"/>
    </font>
    <font>
      <u val="double"/>
      <sz val="10"/>
      <name val="HG丸ｺﾞｼｯｸM-PRO"/>
      <family val="3"/>
      <charset val="128"/>
    </font>
    <font>
      <sz val="10"/>
      <name val="HGP創英角ﾎﾟｯﾌﾟ体"/>
      <family val="3"/>
      <charset val="128"/>
    </font>
    <font>
      <sz val="10"/>
      <name val="HGS創英角ﾎﾟｯﾌﾟ体"/>
      <family val="3"/>
      <charset val="128"/>
    </font>
    <font>
      <b/>
      <sz val="10"/>
      <name val="HGS創英角ﾎﾟｯﾌﾟ体"/>
      <family val="3"/>
      <charset val="128"/>
    </font>
    <font>
      <b/>
      <sz val="10"/>
      <name val="HGP創英角ﾎﾟｯﾌﾟ体"/>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s>
  <borders count="76">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diagonal/>
    </border>
    <border>
      <left style="medium">
        <color indexed="64"/>
      </left>
      <right/>
      <top/>
      <bottom style="thin">
        <color indexed="64"/>
      </bottom>
      <diagonal/>
    </border>
    <border>
      <left/>
      <right style="thin">
        <color indexed="64"/>
      </right>
      <top style="medium">
        <color indexed="64"/>
      </top>
      <bottom style="double">
        <color indexed="64"/>
      </bottom>
      <diagonal/>
    </border>
    <border>
      <left style="medium">
        <color indexed="64"/>
      </left>
      <right/>
      <top style="thin">
        <color indexed="64"/>
      </top>
      <bottom style="thin">
        <color indexed="64"/>
      </bottom>
      <diagonal/>
    </border>
    <border>
      <left/>
      <right/>
      <top style="double">
        <color indexed="64"/>
      </top>
      <bottom style="hair">
        <color indexed="64"/>
      </bottom>
      <diagonal/>
    </border>
    <border>
      <left/>
      <right/>
      <top/>
      <bottom style="medium">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double">
        <color indexed="64"/>
      </top>
      <bottom style="hair">
        <color indexed="64"/>
      </bottom>
      <diagonal/>
    </border>
  </borders>
  <cellStyleXfs count="2">
    <xf numFmtId="0" fontId="0" fillId="0" borderId="0"/>
    <xf numFmtId="6" fontId="1" fillId="0" borderId="0" applyFont="0" applyFill="0" applyBorder="0" applyAlignment="0" applyProtection="0"/>
  </cellStyleXfs>
  <cellXfs count="291">
    <xf numFmtId="0" fontId="0" fillId="0" borderId="0" xfId="0"/>
    <xf numFmtId="0" fontId="5" fillId="0" borderId="0" xfId="0" applyFont="1" applyFill="1" applyBorder="1" applyAlignment="1">
      <alignment vertical="center" wrapText="1"/>
    </xf>
    <xf numFmtId="0" fontId="5" fillId="0" borderId="0" xfId="0" applyFont="1" applyProtection="1">
      <protection locked="0"/>
    </xf>
    <xf numFmtId="0" fontId="5" fillId="0" borderId="0" xfId="0" applyFont="1" applyAlignment="1" applyProtection="1">
      <alignment horizontal="center"/>
      <protection locked="0"/>
    </xf>
    <xf numFmtId="0" fontId="5" fillId="0" borderId="0" xfId="0" applyFont="1" applyAlignment="1" applyProtection="1">
      <alignment horizontal="center" vertical="center"/>
      <protection locked="0"/>
    </xf>
    <xf numFmtId="0" fontId="5" fillId="0" borderId="0" xfId="0" applyFont="1" applyAlignment="1"/>
    <xf numFmtId="0" fontId="5" fillId="0" borderId="0" xfId="0" applyFont="1" applyAlignment="1" applyProtection="1">
      <protection locked="0"/>
    </xf>
    <xf numFmtId="0" fontId="5" fillId="0" borderId="0" xfId="0" applyFont="1" applyBorder="1" applyProtection="1">
      <protection locked="0"/>
    </xf>
    <xf numFmtId="0" fontId="6" fillId="0" borderId="0" xfId="0" applyFont="1" applyFill="1" applyBorder="1" applyAlignment="1" applyProtection="1">
      <alignment horizontal="center" vertical="center"/>
      <protection locked="0"/>
    </xf>
    <xf numFmtId="0" fontId="5" fillId="0" borderId="0" xfId="0" applyFont="1" applyBorder="1" applyAlignment="1"/>
    <xf numFmtId="0" fontId="5" fillId="0" borderId="0" xfId="0" applyFont="1" applyBorder="1" applyAlignment="1" applyProtection="1">
      <protection locked="0"/>
    </xf>
    <xf numFmtId="0" fontId="5" fillId="0" borderId="0" xfId="0" applyFont="1" applyAlignment="1">
      <alignment vertical="center"/>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Border="1" applyAlignment="1" applyProtection="1">
      <alignment horizontal="left" vertical="center" wrapText="1"/>
      <protection locked="0"/>
    </xf>
    <xf numFmtId="0" fontId="5" fillId="0" borderId="0" xfId="0" applyFont="1" applyFill="1" applyBorder="1" applyAlignment="1" applyProtection="1">
      <alignment vertical="center" wrapText="1"/>
      <protection locked="0"/>
    </xf>
    <xf numFmtId="176" fontId="5" fillId="0" borderId="0" xfId="0" applyNumberFormat="1" applyFont="1" applyFill="1" applyBorder="1" applyAlignment="1" applyProtection="1">
      <alignment vertical="center" wrapText="1"/>
      <protection locked="0"/>
    </xf>
    <xf numFmtId="0" fontId="5"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left" vertical="center"/>
      <protection locked="0"/>
    </xf>
    <xf numFmtId="0" fontId="5" fillId="0" borderId="0" xfId="0" applyFont="1" applyBorder="1" applyAlignment="1" applyProtection="1">
      <alignment horizontal="left"/>
      <protection locked="0"/>
    </xf>
    <xf numFmtId="176" fontId="6" fillId="0" borderId="5" xfId="0" applyNumberFormat="1" applyFont="1" applyFill="1" applyBorder="1" applyAlignment="1" applyProtection="1">
      <alignment horizontal="center" vertical="center" wrapText="1"/>
      <protection locked="0"/>
    </xf>
    <xf numFmtId="0" fontId="5" fillId="0" borderId="5" xfId="0" applyFont="1" applyBorder="1" applyAlignment="1" applyProtection="1">
      <alignment vertical="center" shrinkToFit="1"/>
      <protection locked="0"/>
    </xf>
    <xf numFmtId="0" fontId="6" fillId="0" borderId="0" xfId="0" applyFont="1" applyFill="1" applyBorder="1" applyAlignment="1" applyProtection="1">
      <alignment vertical="center" wrapText="1"/>
      <protection locked="0"/>
    </xf>
    <xf numFmtId="0" fontId="10" fillId="0" borderId="0" xfId="0" applyFont="1" applyAlignment="1">
      <alignment horizontal="justify" vertical="center" wrapText="1"/>
    </xf>
    <xf numFmtId="0" fontId="8" fillId="0" borderId="1" xfId="0" applyFont="1" applyBorder="1" applyAlignment="1" applyProtection="1">
      <alignment horizontal="center" vertical="center" wrapText="1"/>
      <protection locked="0"/>
    </xf>
    <xf numFmtId="0" fontId="7" fillId="0" borderId="3" xfId="0" applyFont="1" applyBorder="1" applyAlignment="1">
      <alignment horizontal="center" vertical="center"/>
    </xf>
    <xf numFmtId="0" fontId="8" fillId="0" borderId="4" xfId="0" applyFont="1" applyBorder="1" applyAlignment="1" applyProtection="1">
      <alignment horizontal="center" vertical="center" wrapText="1"/>
      <protection locked="0"/>
    </xf>
    <xf numFmtId="0" fontId="5" fillId="2" borderId="8" xfId="0" applyFont="1" applyFill="1" applyBorder="1" applyAlignment="1">
      <alignment vertical="center" wrapText="1"/>
    </xf>
    <xf numFmtId="0" fontId="5" fillId="2" borderId="6" xfId="0" applyFont="1" applyFill="1" applyBorder="1" applyAlignment="1">
      <alignment vertical="center" wrapText="1"/>
    </xf>
    <xf numFmtId="0" fontId="7" fillId="0" borderId="1" xfId="0" applyFont="1" applyBorder="1" applyAlignment="1">
      <alignment horizontal="center" vertical="center"/>
    </xf>
    <xf numFmtId="0" fontId="7" fillId="2" borderId="2" xfId="0" applyFont="1" applyFill="1" applyBorder="1" applyAlignment="1">
      <alignment horizontal="center" vertical="center"/>
    </xf>
    <xf numFmtId="0" fontId="5" fillId="0" borderId="33" xfId="0" applyFont="1" applyBorder="1" applyAlignment="1" applyProtection="1">
      <alignment horizontal="center" vertical="center"/>
      <protection locked="0"/>
    </xf>
    <xf numFmtId="176" fontId="6" fillId="0" borderId="0" xfId="0" applyNumberFormat="1" applyFont="1" applyFill="1" applyBorder="1" applyAlignment="1" applyProtection="1">
      <alignment horizontal="center" vertical="center" wrapText="1"/>
      <protection locked="0"/>
    </xf>
    <xf numFmtId="0" fontId="5" fillId="0" borderId="9"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2" borderId="6" xfId="0" applyFont="1" applyFill="1" applyBorder="1" applyAlignment="1">
      <alignment horizontal="center" vertical="center" wrapText="1"/>
    </xf>
    <xf numFmtId="0" fontId="5" fillId="2" borderId="68" xfId="0" applyFont="1" applyFill="1" applyBorder="1" applyAlignment="1" applyProtection="1">
      <alignment vertical="center" shrinkToFit="1"/>
      <protection locked="0"/>
    </xf>
    <xf numFmtId="0" fontId="5" fillId="0" borderId="1" xfId="0" applyFont="1" applyBorder="1" applyAlignment="1" applyProtection="1">
      <alignment horizontal="left" vertical="center"/>
      <protection locked="0"/>
    </xf>
    <xf numFmtId="0" fontId="5" fillId="0" borderId="6" xfId="0" applyFont="1" applyBorder="1" applyAlignment="1" applyProtection="1">
      <alignment horizontal="center" vertical="center" shrinkToFit="1"/>
      <protection locked="0"/>
    </xf>
    <xf numFmtId="0" fontId="8" fillId="0" borderId="69" xfId="0" applyFont="1" applyBorder="1" applyAlignment="1" applyProtection="1">
      <alignment horizontal="center" vertical="center" wrapText="1"/>
      <protection locked="0"/>
    </xf>
    <xf numFmtId="0" fontId="5" fillId="0" borderId="1" xfId="0"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3" borderId="67" xfId="0" applyFont="1" applyFill="1" applyBorder="1" applyAlignment="1" applyProtection="1">
      <alignment horizontal="center" vertical="center"/>
      <protection locked="0"/>
    </xf>
    <xf numFmtId="0" fontId="5" fillId="3" borderId="43"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0" borderId="67" xfId="0" applyFont="1" applyBorder="1" applyAlignment="1">
      <alignment horizontal="center" vertical="center"/>
    </xf>
    <xf numFmtId="0" fontId="7" fillId="2" borderId="30" xfId="0" applyFont="1" applyFill="1" applyBorder="1" applyAlignment="1">
      <alignment horizontal="center" vertical="center" shrinkToFit="1"/>
    </xf>
    <xf numFmtId="0" fontId="5" fillId="0" borderId="9"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9" xfId="0" applyFont="1" applyBorder="1" applyAlignment="1" applyProtection="1">
      <alignment horizontal="center" vertical="center"/>
      <protection locked="0"/>
    </xf>
    <xf numFmtId="0" fontId="5" fillId="0" borderId="69" xfId="0" applyFont="1" applyBorder="1" applyAlignment="1" applyProtection="1">
      <alignment horizontal="left" vertical="center"/>
      <protection locked="0"/>
    </xf>
    <xf numFmtId="0" fontId="5" fillId="0" borderId="69"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0" fillId="0" borderId="4" xfId="0" applyBorder="1" applyAlignment="1">
      <alignment horizontal="center" vertical="center"/>
    </xf>
    <xf numFmtId="0" fontId="5" fillId="0" borderId="67" xfId="0" applyFont="1" applyBorder="1" applyAlignment="1" applyProtection="1">
      <alignment horizontal="center" vertical="center"/>
      <protection locked="0"/>
    </xf>
    <xf numFmtId="0" fontId="0" fillId="0" borderId="67" xfId="0" applyBorder="1" applyAlignment="1">
      <alignment horizontal="center" vertical="center"/>
    </xf>
    <xf numFmtId="0" fontId="5" fillId="0" borderId="1" xfId="0" applyFont="1" applyBorder="1" applyAlignment="1" applyProtection="1">
      <alignment horizontal="center" vertical="center"/>
      <protection locked="0"/>
    </xf>
    <xf numFmtId="0" fontId="0" fillId="0" borderId="1" xfId="0" applyBorder="1" applyAlignment="1">
      <alignment horizontal="center" vertical="center"/>
    </xf>
    <xf numFmtId="0" fontId="5" fillId="0" borderId="67" xfId="0" applyFont="1" applyBorder="1" applyAlignment="1" applyProtection="1">
      <alignment horizontal="left" vertical="center"/>
      <protection locked="0"/>
    </xf>
    <xf numFmtId="6" fontId="5" fillId="0" borderId="67" xfId="1" applyFont="1" applyBorder="1" applyAlignment="1">
      <alignment horizontal="right" vertical="center"/>
    </xf>
    <xf numFmtId="0" fontId="5" fillId="0" borderId="1" xfId="0" applyFont="1" applyBorder="1" applyAlignment="1" applyProtection="1">
      <alignment horizontal="left" vertical="center"/>
      <protection locked="0"/>
    </xf>
    <xf numFmtId="6" fontId="5" fillId="0" borderId="1" xfId="1" applyFont="1" applyBorder="1" applyAlignment="1">
      <alignment horizontal="right" vertical="center"/>
    </xf>
    <xf numFmtId="0" fontId="8" fillId="2" borderId="56"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45" xfId="0" applyFont="1" applyFill="1" applyBorder="1" applyAlignment="1">
      <alignment horizontal="left" vertical="top" wrapText="1"/>
    </xf>
    <xf numFmtId="0" fontId="8" fillId="2" borderId="33" xfId="0" applyFont="1" applyFill="1" applyBorder="1" applyAlignment="1">
      <alignment horizontal="left" vertical="top" wrapText="1"/>
    </xf>
    <xf numFmtId="0" fontId="5" fillId="0" borderId="62" xfId="0" applyFont="1" applyBorder="1" applyAlignment="1" applyProtection="1">
      <alignment horizontal="left" vertical="center"/>
      <protection locked="0"/>
    </xf>
    <xf numFmtId="0" fontId="0" fillId="0" borderId="60" xfId="0" applyBorder="1" applyAlignment="1">
      <alignment horizontal="left" vertical="center"/>
    </xf>
    <xf numFmtId="0" fontId="0" fillId="0" borderId="63" xfId="0" applyBorder="1" applyAlignment="1">
      <alignment horizontal="left" vertical="center"/>
    </xf>
    <xf numFmtId="5" fontId="7" fillId="0" borderId="62" xfId="0" applyNumberFormat="1" applyFont="1" applyBorder="1" applyAlignment="1">
      <alignment horizontal="right" vertical="center"/>
    </xf>
    <xf numFmtId="0" fontId="0" fillId="0" borderId="63" xfId="0" applyBorder="1" applyAlignment="1">
      <alignment horizontal="right" vertical="center"/>
    </xf>
    <xf numFmtId="0" fontId="7" fillId="0" borderId="62" xfId="0" applyFont="1" applyBorder="1" applyAlignment="1">
      <alignment horizontal="right" vertical="center"/>
    </xf>
    <xf numFmtId="0" fontId="0" fillId="0" borderId="60" xfId="0" applyBorder="1" applyAlignment="1">
      <alignment horizontal="right" vertical="center"/>
    </xf>
    <xf numFmtId="0" fontId="0" fillId="0" borderId="75" xfId="0" applyBorder="1" applyAlignment="1">
      <alignment horizontal="right" vertical="center"/>
    </xf>
    <xf numFmtId="0" fontId="5" fillId="0" borderId="69" xfId="0" applyFont="1" applyBorder="1" applyAlignment="1" applyProtection="1">
      <alignment horizontal="left" vertical="center"/>
      <protection locked="0"/>
    </xf>
    <xf numFmtId="5" fontId="7" fillId="0" borderId="9" xfId="0" applyNumberFormat="1" applyFont="1" applyBorder="1" applyAlignment="1">
      <alignment horizontal="right" vertical="center"/>
    </xf>
    <xf numFmtId="5" fontId="7" fillId="0" borderId="10" xfId="0" applyNumberFormat="1" applyFont="1" applyBorder="1" applyAlignment="1">
      <alignment horizontal="right" vertical="center"/>
    </xf>
    <xf numFmtId="0" fontId="7" fillId="0" borderId="9" xfId="0" applyFont="1" applyBorder="1" applyAlignment="1">
      <alignment horizontal="right" vertical="center"/>
    </xf>
    <xf numFmtId="0" fontId="7" fillId="0" borderId="10" xfId="0" applyFont="1" applyBorder="1" applyAlignment="1">
      <alignment horizontal="right" vertical="center"/>
    </xf>
    <xf numFmtId="5" fontId="7" fillId="0" borderId="11" xfId="0" applyNumberFormat="1" applyFont="1" applyBorder="1" applyAlignment="1">
      <alignment horizontal="right" vertical="center"/>
    </xf>
    <xf numFmtId="0" fontId="5" fillId="0" borderId="4" xfId="0" applyFont="1" applyBorder="1" applyAlignment="1" applyProtection="1">
      <alignment horizontal="left" vertical="center"/>
      <protection locked="0"/>
    </xf>
    <xf numFmtId="0" fontId="7" fillId="0" borderId="9" xfId="0" applyFont="1" applyBorder="1" applyAlignment="1">
      <alignment horizontal="center" vertical="center"/>
    </xf>
    <xf numFmtId="0" fontId="7" fillId="0" borderId="10" xfId="0" applyFont="1" applyBorder="1" applyAlignment="1">
      <alignment horizontal="center" vertical="center"/>
    </xf>
    <xf numFmtId="5" fontId="7" fillId="0" borderId="9" xfId="0" applyNumberFormat="1" applyFont="1" applyBorder="1" applyAlignment="1">
      <alignment horizontal="center" vertical="center"/>
    </xf>
    <xf numFmtId="5" fontId="7" fillId="0" borderId="10" xfId="0" applyNumberFormat="1" applyFont="1" applyBorder="1" applyAlignment="1">
      <alignment horizontal="center" vertical="center"/>
    </xf>
    <xf numFmtId="5" fontId="7" fillId="0" borderId="11" xfId="0" applyNumberFormat="1" applyFont="1" applyBorder="1" applyAlignment="1">
      <alignment horizontal="center" vertical="center"/>
    </xf>
    <xf numFmtId="5" fontId="7" fillId="0" borderId="12" xfId="0" applyNumberFormat="1" applyFont="1" applyBorder="1" applyAlignment="1">
      <alignment horizontal="center" vertical="center"/>
    </xf>
    <xf numFmtId="5" fontId="7" fillId="0" borderId="13" xfId="0" applyNumberFormat="1"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5" fontId="7" fillId="0" borderId="14" xfId="0" applyNumberFormat="1" applyFont="1" applyBorder="1" applyAlignment="1">
      <alignment horizontal="center" vertical="center"/>
    </xf>
    <xf numFmtId="0" fontId="5" fillId="0" borderId="0" xfId="0" applyFont="1" applyBorder="1" applyAlignment="1">
      <alignment horizontal="right" vertical="center" shrinkToFit="1"/>
    </xf>
    <xf numFmtId="0" fontId="9" fillId="0" borderId="0" xfId="0" applyFont="1" applyFill="1" applyBorder="1" applyAlignment="1" applyProtection="1">
      <alignment horizontal="center" vertical="center"/>
      <protection locked="0"/>
    </xf>
    <xf numFmtId="6" fontId="6" fillId="0" borderId="0" xfId="1" applyFont="1" applyBorder="1" applyAlignment="1" applyProtection="1">
      <alignment horizontal="left" vertical="center" wrapText="1"/>
      <protection locked="0"/>
    </xf>
    <xf numFmtId="0" fontId="6" fillId="2" borderId="17"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5" fillId="0" borderId="70" xfId="0" applyFont="1" applyFill="1" applyBorder="1" applyAlignment="1" applyProtection="1">
      <alignment vertical="center" wrapText="1"/>
      <protection locked="0"/>
    </xf>
    <xf numFmtId="0" fontId="5" fillId="0" borderId="71" xfId="0" applyFont="1" applyFill="1" applyBorder="1" applyAlignment="1" applyProtection="1">
      <alignment vertical="center" wrapText="1"/>
      <protection locked="0"/>
    </xf>
    <xf numFmtId="0" fontId="5" fillId="0" borderId="72" xfId="0" applyFont="1" applyFill="1" applyBorder="1" applyAlignment="1" applyProtection="1">
      <alignment vertical="center" wrapText="1"/>
      <protection locked="0"/>
    </xf>
    <xf numFmtId="0" fontId="5" fillId="0" borderId="6" xfId="0" applyFont="1" applyBorder="1" applyAlignment="1" applyProtection="1">
      <alignment horizontal="center" vertical="center" shrinkToFit="1"/>
      <protection locked="0"/>
    </xf>
    <xf numFmtId="0" fontId="0" fillId="0" borderId="6" xfId="0" applyBorder="1" applyAlignment="1">
      <alignment vertical="center"/>
    </xf>
    <xf numFmtId="0" fontId="0" fillId="0" borderId="5" xfId="0" applyBorder="1" applyAlignment="1">
      <alignment vertical="center"/>
    </xf>
    <xf numFmtId="0" fontId="8" fillId="2" borderId="39" xfId="0" applyFont="1" applyFill="1" applyBorder="1" applyAlignment="1">
      <alignment horizontal="center" vertical="center" textRotation="255"/>
    </xf>
    <xf numFmtId="0" fontId="8" fillId="2" borderId="40" xfId="0" applyFont="1" applyFill="1" applyBorder="1" applyAlignment="1">
      <alignment horizontal="center" vertical="center" textRotation="255"/>
    </xf>
    <xf numFmtId="0" fontId="0" fillId="0" borderId="40" xfId="0" applyBorder="1" applyAlignment="1"/>
    <xf numFmtId="0" fontId="0" fillId="0" borderId="41" xfId="0" applyBorder="1" applyAlignment="1"/>
    <xf numFmtId="0" fontId="5" fillId="2" borderId="52" xfId="0" applyFont="1" applyFill="1" applyBorder="1" applyAlignment="1" applyProtection="1">
      <alignment horizontal="center" vertical="center"/>
      <protection locked="0"/>
    </xf>
    <xf numFmtId="0" fontId="0" fillId="0" borderId="53" xfId="0" applyBorder="1" applyAlignment="1">
      <alignment horizontal="center" vertical="center"/>
    </xf>
    <xf numFmtId="0" fontId="0" fillId="4" borderId="52" xfId="0" applyNumberFormat="1" applyFill="1" applyBorder="1" applyAlignment="1">
      <alignment horizontal="center" vertical="center"/>
    </xf>
    <xf numFmtId="0" fontId="0" fillId="4" borderId="54" xfId="0" applyNumberFormat="1" applyFill="1" applyBorder="1" applyAlignment="1">
      <alignment horizontal="center" vertical="center"/>
    </xf>
    <xf numFmtId="0" fontId="0" fillId="4" borderId="55" xfId="0" applyNumberFormat="1" applyFill="1" applyBorder="1" applyAlignment="1">
      <alignment horizontal="center" vertical="center"/>
    </xf>
    <xf numFmtId="0" fontId="5" fillId="2" borderId="50" xfId="0" applyFont="1" applyFill="1" applyBorder="1" applyAlignment="1" applyProtection="1">
      <alignment horizontal="center" vertical="center"/>
      <protection locked="0"/>
    </xf>
    <xf numFmtId="0" fontId="0" fillId="0" borderId="61" xfId="0" applyBorder="1" applyAlignment="1">
      <alignment horizontal="center" vertical="center"/>
    </xf>
    <xf numFmtId="5" fontId="5" fillId="2" borderId="34" xfId="0" applyNumberFormat="1" applyFont="1" applyFill="1" applyBorder="1" applyAlignment="1">
      <alignment horizontal="right" vertical="center" wrapText="1"/>
    </xf>
    <xf numFmtId="0" fontId="5" fillId="2" borderId="6" xfId="0" applyFont="1" applyFill="1" applyBorder="1" applyAlignment="1">
      <alignment horizontal="right" vertical="center" wrapText="1"/>
    </xf>
    <xf numFmtId="0" fontId="5" fillId="2" borderId="5" xfId="0" applyFont="1" applyFill="1" applyBorder="1" applyAlignment="1">
      <alignment horizontal="right" vertical="center" wrapText="1"/>
    </xf>
    <xf numFmtId="0" fontId="5" fillId="2" borderId="34" xfId="0" applyFont="1" applyFill="1" applyBorder="1" applyAlignment="1">
      <alignment horizontal="center" vertical="center" wrapText="1"/>
    </xf>
    <xf numFmtId="0" fontId="0" fillId="0" borderId="38" xfId="0" applyBorder="1" applyAlignment="1">
      <alignment horizontal="center" vertical="center" wrapText="1"/>
    </xf>
    <xf numFmtId="5" fontId="5" fillId="0" borderId="25" xfId="0" applyNumberFormat="1"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5" fontId="5" fillId="0" borderId="9"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5" fontId="5" fillId="0" borderId="12" xfId="0" applyNumberFormat="1"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5" fillId="2" borderId="35" xfId="0" applyFont="1" applyFill="1" applyBorder="1" applyAlignment="1">
      <alignment horizontal="left" vertical="top" wrapText="1"/>
    </xf>
    <xf numFmtId="0" fontId="5" fillId="2" borderId="28" xfId="0" applyFont="1" applyFill="1" applyBorder="1" applyAlignment="1">
      <alignment horizontal="left" vertical="top" wrapText="1"/>
    </xf>
    <xf numFmtId="0" fontId="5" fillId="2" borderId="33"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0" borderId="25"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7" fillId="2" borderId="37"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58"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32" xfId="0" applyFont="1" applyFill="1" applyBorder="1" applyAlignment="1">
      <alignment horizontal="center" vertical="center"/>
    </xf>
    <xf numFmtId="0" fontId="11" fillId="0" borderId="21"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6" fillId="2" borderId="16"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11" fillId="0" borderId="52" xfId="0" applyFont="1" applyFill="1" applyBorder="1" applyAlignment="1" applyProtection="1">
      <alignment vertical="center" wrapText="1"/>
      <protection locked="0"/>
    </xf>
    <xf numFmtId="0" fontId="11" fillId="0" borderId="54" xfId="0" applyFont="1" applyFill="1" applyBorder="1" applyAlignment="1" applyProtection="1">
      <alignment vertical="center" wrapText="1"/>
      <protection locked="0"/>
    </xf>
    <xf numFmtId="0" fontId="11" fillId="0" borderId="55" xfId="0" applyFont="1" applyFill="1" applyBorder="1" applyAlignment="1" applyProtection="1">
      <alignment vertical="center" wrapText="1"/>
      <protection locked="0"/>
    </xf>
    <xf numFmtId="0" fontId="6" fillId="2" borderId="73" xfId="0" applyFont="1" applyFill="1" applyBorder="1" applyAlignment="1">
      <alignment horizontal="center" vertical="center" wrapText="1"/>
    </xf>
    <xf numFmtId="0" fontId="6" fillId="2" borderId="71" xfId="0" applyFont="1" applyFill="1" applyBorder="1" applyAlignment="1">
      <alignment horizontal="center" vertical="center" wrapText="1"/>
    </xf>
    <xf numFmtId="0" fontId="6" fillId="2" borderId="74" xfId="0" applyFont="1" applyFill="1" applyBorder="1" applyAlignment="1">
      <alignment horizontal="center" vertical="center" wrapText="1"/>
    </xf>
    <xf numFmtId="49" fontId="11" fillId="3" borderId="70" xfId="0" applyNumberFormat="1" applyFont="1" applyFill="1" applyBorder="1" applyAlignment="1">
      <alignment vertical="center" wrapText="1"/>
    </xf>
    <xf numFmtId="49" fontId="5" fillId="3" borderId="71" xfId="0" applyNumberFormat="1" applyFont="1" applyFill="1" applyBorder="1" applyAlignment="1">
      <alignment vertical="center" wrapText="1"/>
    </xf>
    <xf numFmtId="49" fontId="5" fillId="3" borderId="72" xfId="0" applyNumberFormat="1" applyFont="1" applyFill="1" applyBorder="1" applyAlignment="1">
      <alignment vertical="center" wrapText="1"/>
    </xf>
    <xf numFmtId="0" fontId="6" fillId="2" borderId="48" xfId="0" applyFont="1" applyFill="1" applyBorder="1" applyAlignment="1">
      <alignment horizontal="center" vertical="center" wrapText="1"/>
    </xf>
    <xf numFmtId="0" fontId="6" fillId="2" borderId="44" xfId="0" applyFont="1" applyFill="1" applyBorder="1" applyAlignment="1">
      <alignment horizontal="center" vertical="center" wrapText="1"/>
    </xf>
    <xf numFmtId="49" fontId="11" fillId="0" borderId="21" xfId="0" applyNumberFormat="1" applyFont="1" applyFill="1" applyBorder="1" applyAlignment="1">
      <alignment horizontal="left" vertical="center" wrapText="1"/>
    </xf>
    <xf numFmtId="49" fontId="11" fillId="0" borderId="7" xfId="0" applyNumberFormat="1" applyFont="1" applyFill="1" applyBorder="1" applyAlignment="1">
      <alignment horizontal="left" vertical="center" wrapText="1"/>
    </xf>
    <xf numFmtId="49" fontId="11" fillId="0" borderId="29" xfId="0" applyNumberFormat="1" applyFont="1" applyFill="1" applyBorder="1" applyAlignment="1">
      <alignment horizontal="left" vertical="center" wrapText="1"/>
    </xf>
    <xf numFmtId="0" fontId="6" fillId="2" borderId="15"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5" fillId="3" borderId="21" xfId="0" applyFont="1" applyFill="1" applyBorder="1" applyAlignment="1" applyProtection="1">
      <alignment vertical="center" wrapText="1"/>
      <protection locked="0"/>
    </xf>
    <xf numFmtId="0" fontId="5" fillId="3" borderId="7" xfId="0" applyFont="1" applyFill="1" applyBorder="1" applyAlignment="1" applyProtection="1">
      <alignment vertical="center" wrapText="1"/>
      <protection locked="0"/>
    </xf>
    <xf numFmtId="0" fontId="5" fillId="3" borderId="29" xfId="0" applyFont="1" applyFill="1" applyBorder="1" applyAlignment="1" applyProtection="1">
      <alignment vertical="center" wrapText="1"/>
      <protection locked="0"/>
    </xf>
    <xf numFmtId="0" fontId="6" fillId="2" borderId="8" xfId="0" applyFont="1" applyFill="1" applyBorder="1" applyAlignment="1" applyProtection="1">
      <alignment horizontal="center" vertical="center" wrapText="1"/>
      <protection locked="0"/>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3" fontId="6" fillId="0" borderId="8" xfId="0" applyNumberFormat="1" applyFont="1" applyFill="1" applyBorder="1" applyAlignment="1" applyProtection="1">
      <alignment horizontal="center" vertical="center" wrapText="1"/>
      <protection locked="0"/>
    </xf>
    <xf numFmtId="3" fontId="6" fillId="0" borderId="6" xfId="0" applyNumberFormat="1"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shrinkToFit="1"/>
      <protection locked="0"/>
    </xf>
    <xf numFmtId="0" fontId="6" fillId="2" borderId="19" xfId="0" applyFont="1" applyFill="1" applyBorder="1" applyAlignment="1">
      <alignment horizontal="center" vertical="center" wrapText="1"/>
    </xf>
    <xf numFmtId="0" fontId="6" fillId="2" borderId="46" xfId="0" applyFont="1" applyFill="1" applyBorder="1" applyAlignment="1" applyProtection="1">
      <alignment horizontal="center" vertical="center" wrapText="1"/>
      <protection locked="0"/>
    </xf>
    <xf numFmtId="0" fontId="6" fillId="2" borderId="49" xfId="0" applyFont="1" applyFill="1" applyBorder="1" applyAlignment="1" applyProtection="1">
      <alignment horizontal="center" vertical="center" wrapText="1"/>
      <protection locked="0"/>
    </xf>
    <xf numFmtId="0" fontId="6" fillId="2" borderId="47" xfId="0" applyFont="1" applyFill="1" applyBorder="1" applyAlignment="1" applyProtection="1">
      <alignment horizontal="center" vertical="center" wrapText="1"/>
      <protection locked="0"/>
    </xf>
    <xf numFmtId="0" fontId="11" fillId="0" borderId="21" xfId="0" applyFont="1" applyFill="1" applyBorder="1" applyAlignment="1">
      <alignment vertical="center" wrapText="1"/>
    </xf>
    <xf numFmtId="0" fontId="11" fillId="0" borderId="7" xfId="0" applyFont="1" applyFill="1" applyBorder="1" applyAlignment="1">
      <alignment vertical="center" wrapText="1"/>
    </xf>
    <xf numFmtId="0" fontId="11" fillId="0" borderId="29" xfId="0" applyFont="1" applyFill="1" applyBorder="1" applyAlignment="1">
      <alignment vertical="center" wrapText="1"/>
    </xf>
    <xf numFmtId="0" fontId="6" fillId="2" borderId="35" xfId="0" applyFont="1" applyFill="1" applyBorder="1" applyAlignment="1">
      <alignment horizontal="center" vertical="center" textRotation="255" wrapText="1"/>
    </xf>
    <xf numFmtId="0" fontId="6" fillId="2" borderId="36" xfId="0" applyFont="1" applyFill="1" applyBorder="1" applyAlignment="1">
      <alignment horizontal="center" vertical="center" textRotation="255" wrapText="1"/>
    </xf>
    <xf numFmtId="0" fontId="6" fillId="2" borderId="33" xfId="0" applyFont="1" applyFill="1" applyBorder="1" applyAlignment="1">
      <alignment horizontal="center" vertical="center" textRotation="255" wrapText="1"/>
    </xf>
    <xf numFmtId="0" fontId="6" fillId="2" borderId="45" xfId="0" applyFont="1" applyFill="1" applyBorder="1" applyAlignment="1">
      <alignment horizontal="center" vertical="center" textRotation="255" wrapText="1"/>
    </xf>
    <xf numFmtId="0" fontId="6" fillId="2" borderId="50" xfId="0" applyFont="1" applyFill="1" applyBorder="1" applyAlignment="1">
      <alignment horizontal="center" vertical="center" textRotation="255" wrapText="1"/>
    </xf>
    <xf numFmtId="0" fontId="6" fillId="2" borderId="51" xfId="0" applyFont="1" applyFill="1" applyBorder="1" applyAlignment="1">
      <alignment horizontal="center" vertical="center" textRotation="255"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2" borderId="53" xfId="0" applyFont="1" applyFill="1" applyBorder="1" applyAlignment="1">
      <alignment horizontal="center" vertical="center" wrapText="1"/>
    </xf>
    <xf numFmtId="0" fontId="6" fillId="2" borderId="15" xfId="0" applyFont="1" applyFill="1" applyBorder="1" applyAlignment="1">
      <alignment horizontal="center" vertical="center" textRotation="255" wrapText="1"/>
    </xf>
    <xf numFmtId="0" fontId="11" fillId="3" borderId="21"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29" xfId="0" applyFont="1" applyFill="1" applyBorder="1" applyAlignment="1">
      <alignment horizontal="left" vertical="center" wrapText="1"/>
    </xf>
    <xf numFmtId="0" fontId="6" fillId="2" borderId="42" xfId="0" applyFont="1" applyFill="1" applyBorder="1" applyAlignment="1">
      <alignment horizontal="center" vertical="center" textRotation="255" wrapText="1"/>
    </xf>
    <xf numFmtId="0" fontId="6" fillId="2" borderId="43" xfId="0" applyFont="1" applyFill="1" applyBorder="1" applyAlignment="1">
      <alignment horizontal="center" vertical="center" textRotation="255" wrapText="1"/>
    </xf>
    <xf numFmtId="0" fontId="6" fillId="2" borderId="44" xfId="0" applyFont="1" applyFill="1" applyBorder="1" applyAlignment="1">
      <alignment horizontal="center" vertical="center" textRotation="255" wrapText="1"/>
    </xf>
    <xf numFmtId="0" fontId="5" fillId="2" borderId="57" xfId="0" applyFont="1" applyFill="1" applyBorder="1" applyAlignment="1" applyProtection="1">
      <alignment horizontal="center" vertical="center"/>
      <protection locked="0"/>
    </xf>
    <xf numFmtId="0" fontId="5" fillId="2" borderId="49"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5" fontId="7" fillId="2" borderId="21" xfId="0" applyNumberFormat="1" applyFont="1" applyFill="1" applyBorder="1" applyAlignment="1">
      <alignment horizontal="right" vertical="center"/>
    </xf>
    <xf numFmtId="0" fontId="7" fillId="2" borderId="7" xfId="0" applyNumberFormat="1" applyFont="1" applyFill="1" applyBorder="1" applyAlignment="1">
      <alignment horizontal="right" vertical="center"/>
    </xf>
    <xf numFmtId="0" fontId="7" fillId="2" borderId="29" xfId="0" applyNumberFormat="1" applyFont="1" applyFill="1" applyBorder="1" applyAlignment="1">
      <alignment horizontal="right" vertical="center"/>
    </xf>
    <xf numFmtId="0" fontId="5" fillId="0" borderId="3" xfId="0" applyFont="1" applyBorder="1" applyAlignment="1" applyProtection="1">
      <alignment horizontal="left" vertical="center"/>
      <protection locked="0"/>
    </xf>
    <xf numFmtId="5" fontId="7" fillId="0" borderId="23" xfId="0" applyNumberFormat="1" applyFont="1" applyBorder="1" applyAlignment="1">
      <alignment horizontal="right" vertical="center"/>
    </xf>
    <xf numFmtId="5" fontId="7" fillId="0" borderId="24" xfId="0" applyNumberFormat="1" applyFont="1" applyBorder="1" applyAlignment="1">
      <alignment horizontal="right" vertical="center"/>
    </xf>
    <xf numFmtId="0" fontId="7" fillId="0" borderId="23" xfId="0" applyFont="1" applyBorder="1" applyAlignment="1">
      <alignment horizontal="right" vertical="center"/>
    </xf>
    <xf numFmtId="0" fontId="7" fillId="0" borderId="24" xfId="0" applyFont="1" applyBorder="1" applyAlignment="1">
      <alignment horizontal="right" vertical="center"/>
    </xf>
    <xf numFmtId="0" fontId="7" fillId="0" borderId="12" xfId="0" applyFont="1" applyBorder="1" applyAlignment="1">
      <alignment horizontal="right" vertical="center"/>
    </xf>
    <xf numFmtId="0" fontId="7" fillId="0" borderId="13" xfId="0" applyFont="1" applyBorder="1" applyAlignment="1">
      <alignment horizontal="right" vertical="center"/>
    </xf>
    <xf numFmtId="5" fontId="7" fillId="0" borderId="12" xfId="0" applyNumberFormat="1" applyFont="1" applyBorder="1" applyAlignment="1">
      <alignment horizontal="right" vertical="center"/>
    </xf>
    <xf numFmtId="5" fontId="7" fillId="0" borderId="13" xfId="0" applyNumberFormat="1" applyFont="1" applyBorder="1" applyAlignment="1">
      <alignment horizontal="right" vertical="center"/>
    </xf>
    <xf numFmtId="5" fontId="7" fillId="0" borderId="14" xfId="0" applyNumberFormat="1" applyFont="1" applyBorder="1" applyAlignment="1">
      <alignment horizontal="right" vertical="center"/>
    </xf>
    <xf numFmtId="0" fontId="8" fillId="2" borderId="35" xfId="0" applyFont="1" applyFill="1" applyBorder="1" applyAlignment="1">
      <alignment horizontal="left" vertical="top" wrapText="1"/>
    </xf>
    <xf numFmtId="0" fontId="8" fillId="2" borderId="28" xfId="0" applyFont="1" applyFill="1" applyBorder="1" applyAlignment="1">
      <alignment horizontal="left" vertical="top" wrapText="1"/>
    </xf>
    <xf numFmtId="5" fontId="7" fillId="0" borderId="25" xfId="0" applyNumberFormat="1" applyFont="1" applyBorder="1" applyAlignment="1">
      <alignment horizontal="right" vertical="center"/>
    </xf>
    <xf numFmtId="5" fontId="7" fillId="0" borderId="26" xfId="0" applyNumberFormat="1" applyFont="1" applyBorder="1" applyAlignment="1">
      <alignment horizontal="right" vertical="center"/>
    </xf>
    <xf numFmtId="5" fontId="7" fillId="0" borderId="27" xfId="0" applyNumberFormat="1" applyFont="1" applyBorder="1" applyAlignment="1">
      <alignment horizontal="right" vertical="center"/>
    </xf>
    <xf numFmtId="6" fontId="5" fillId="0" borderId="4" xfId="1" applyFont="1" applyBorder="1" applyAlignment="1">
      <alignment horizontal="right" vertical="center"/>
    </xf>
    <xf numFmtId="6" fontId="5" fillId="0" borderId="9" xfId="1" applyFont="1" applyBorder="1" applyAlignment="1">
      <alignment horizontal="right" vertical="center"/>
    </xf>
    <xf numFmtId="6" fontId="5" fillId="0" borderId="64" xfId="1" applyFont="1" applyBorder="1" applyAlignment="1">
      <alignment horizontal="right" vertical="center"/>
    </xf>
    <xf numFmtId="0" fontId="5" fillId="0" borderId="9" xfId="0" applyFont="1" applyBorder="1" applyAlignment="1" applyProtection="1">
      <alignment horizontal="left" vertical="center"/>
      <protection locked="0"/>
    </xf>
    <xf numFmtId="0" fontId="0" fillId="0" borderId="10" xfId="0" applyBorder="1" applyAlignment="1">
      <alignment horizontal="left" vertical="center"/>
    </xf>
    <xf numFmtId="0" fontId="0" fillId="0" borderId="64" xfId="0" applyBorder="1" applyAlignment="1">
      <alignment horizontal="left" vertical="center"/>
    </xf>
    <xf numFmtId="0" fontId="5" fillId="0" borderId="10" xfId="0" applyFont="1" applyBorder="1" applyAlignment="1" applyProtection="1">
      <alignment horizontal="left" vertical="center"/>
      <protection locked="0"/>
    </xf>
    <xf numFmtId="0" fontId="5" fillId="0" borderId="64" xfId="0" applyFont="1" applyBorder="1" applyAlignment="1" applyProtection="1">
      <alignment horizontal="left" vertical="center"/>
      <protection locked="0"/>
    </xf>
    <xf numFmtId="0" fontId="5" fillId="2" borderId="59" xfId="0" applyFont="1" applyFill="1" applyBorder="1" applyAlignment="1" applyProtection="1">
      <alignment horizontal="center" vertical="center"/>
      <protection locked="0"/>
    </xf>
    <xf numFmtId="0" fontId="7" fillId="0" borderId="23" xfId="0" applyFont="1" applyBorder="1" applyAlignment="1">
      <alignment horizontal="center" vertical="center"/>
    </xf>
    <xf numFmtId="0" fontId="7" fillId="0" borderId="24" xfId="0" applyFont="1" applyBorder="1" applyAlignment="1">
      <alignment horizontal="center" vertical="center"/>
    </xf>
    <xf numFmtId="5" fontId="7" fillId="0" borderId="25" xfId="0" applyNumberFormat="1" applyFont="1" applyBorder="1" applyAlignment="1">
      <alignment horizontal="center" vertical="center"/>
    </xf>
    <xf numFmtId="5" fontId="7" fillId="0" borderId="26" xfId="0" applyNumberFormat="1" applyFont="1" applyBorder="1" applyAlignment="1">
      <alignment horizontal="center" vertical="center"/>
    </xf>
    <xf numFmtId="5" fontId="7" fillId="0" borderId="27" xfId="0" applyNumberFormat="1" applyFont="1" applyBorder="1" applyAlignment="1">
      <alignment horizontal="center" vertical="center"/>
    </xf>
    <xf numFmtId="0" fontId="5" fillId="0" borderId="10" xfId="0" applyFont="1" applyBorder="1" applyAlignment="1">
      <alignment horizontal="center" vertical="center"/>
    </xf>
    <xf numFmtId="5" fontId="5" fillId="0" borderId="10" xfId="0" applyNumberFormat="1" applyFont="1" applyBorder="1" applyAlignment="1">
      <alignment horizontal="center" vertical="center"/>
    </xf>
    <xf numFmtId="5" fontId="5" fillId="0" borderId="11" xfId="0" applyNumberFormat="1" applyFont="1" applyBorder="1" applyAlignment="1">
      <alignment horizontal="center" vertical="center"/>
    </xf>
    <xf numFmtId="0" fontId="5" fillId="0" borderId="13" xfId="0" applyFont="1" applyBorder="1" applyAlignment="1">
      <alignment horizontal="center" vertical="center"/>
    </xf>
    <xf numFmtId="5" fontId="5" fillId="0" borderId="13" xfId="0" applyNumberFormat="1" applyFont="1" applyBorder="1" applyAlignment="1">
      <alignment horizontal="center" vertical="center"/>
    </xf>
    <xf numFmtId="5" fontId="5" fillId="0" borderId="14" xfId="0" applyNumberFormat="1" applyFont="1" applyBorder="1" applyAlignment="1">
      <alignment horizontal="center" vertical="center"/>
    </xf>
    <xf numFmtId="0" fontId="7" fillId="2" borderId="21" xfId="0" applyNumberFormat="1" applyFont="1" applyFill="1" applyBorder="1" applyAlignment="1">
      <alignment horizontal="center" vertical="center"/>
    </xf>
    <xf numFmtId="0" fontId="7" fillId="2" borderId="7" xfId="0" applyNumberFormat="1" applyFont="1" applyFill="1" applyBorder="1" applyAlignment="1">
      <alignment horizontal="center" vertical="center"/>
    </xf>
    <xf numFmtId="0" fontId="7" fillId="2" borderId="29" xfId="0" applyNumberFormat="1" applyFont="1" applyFill="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5" fontId="5" fillId="0" borderId="26" xfId="0" applyNumberFormat="1" applyFont="1" applyBorder="1" applyAlignment="1">
      <alignment horizontal="center" vertical="center"/>
    </xf>
    <xf numFmtId="5" fontId="5" fillId="0" borderId="27" xfId="0" applyNumberFormat="1"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2" borderId="21" xfId="0" applyNumberFormat="1" applyFont="1" applyFill="1" applyBorder="1" applyAlignment="1">
      <alignment horizontal="center" vertical="center"/>
    </xf>
    <xf numFmtId="0" fontId="5" fillId="2" borderId="7" xfId="0" applyNumberFormat="1" applyFont="1" applyFill="1" applyBorder="1" applyAlignment="1">
      <alignment horizontal="center" vertical="center"/>
    </xf>
    <xf numFmtId="0" fontId="5" fillId="2" borderId="29" xfId="0" applyNumberFormat="1" applyFont="1" applyFill="1" applyBorder="1" applyAlignment="1">
      <alignment horizontal="center" vertical="center"/>
    </xf>
    <xf numFmtId="0" fontId="5" fillId="2" borderId="36" xfId="0" applyFont="1" applyFill="1" applyBorder="1" applyAlignment="1">
      <alignment horizontal="left" vertical="top" wrapText="1"/>
    </xf>
    <xf numFmtId="0" fontId="5" fillId="2" borderId="45" xfId="0" applyFont="1" applyFill="1" applyBorder="1" applyAlignment="1">
      <alignment horizontal="left" vertical="top" wrapText="1"/>
    </xf>
    <xf numFmtId="0" fontId="5" fillId="0" borderId="66" xfId="0" applyFont="1" applyBorder="1" applyAlignment="1">
      <alignment horizontal="center" vertical="center"/>
    </xf>
    <xf numFmtId="0" fontId="5" fillId="3" borderId="25" xfId="0" applyFont="1" applyFill="1" applyBorder="1" applyAlignment="1" applyProtection="1">
      <alignment horizontal="right" vertical="center"/>
      <protection locked="0"/>
    </xf>
    <xf numFmtId="0" fontId="0" fillId="0" borderId="66" xfId="0" applyFont="1" applyBorder="1" applyAlignment="1">
      <alignment horizontal="right" vertical="center"/>
    </xf>
    <xf numFmtId="0" fontId="5" fillId="3" borderId="9" xfId="0" applyFont="1" applyFill="1" applyBorder="1" applyAlignment="1" applyProtection="1">
      <alignment horizontal="center" vertical="center"/>
      <protection locked="0"/>
    </xf>
    <xf numFmtId="0" fontId="0" fillId="0" borderId="64" xfId="0" applyFont="1" applyBorder="1" applyAlignment="1">
      <alignment horizontal="center" vertical="center"/>
    </xf>
    <xf numFmtId="0" fontId="5" fillId="3" borderId="12" xfId="0" applyFont="1" applyFill="1" applyBorder="1" applyAlignment="1" applyProtection="1">
      <alignment horizontal="center" vertical="center"/>
      <protection locked="0"/>
    </xf>
    <xf numFmtId="0" fontId="0" fillId="0" borderId="65" xfId="0" applyFont="1" applyBorder="1" applyAlignment="1">
      <alignment horizontal="center" vertical="center"/>
    </xf>
    <xf numFmtId="6" fontId="5" fillId="3" borderId="25" xfId="1" applyFont="1" applyFill="1" applyBorder="1" applyAlignment="1">
      <alignment horizontal="right" vertical="center"/>
    </xf>
    <xf numFmtId="6" fontId="0" fillId="0" borderId="26" xfId="1" applyFont="1" applyBorder="1" applyAlignment="1">
      <alignment horizontal="right" vertical="center"/>
    </xf>
    <xf numFmtId="6" fontId="0" fillId="0" borderId="27" xfId="1" applyFont="1" applyBorder="1" applyAlignment="1">
      <alignment horizontal="right" vertical="center"/>
    </xf>
    <xf numFmtId="0" fontId="5" fillId="3" borderId="9" xfId="0" applyNumberFormat="1" applyFont="1" applyFill="1" applyBorder="1" applyAlignment="1">
      <alignment horizontal="center" vertical="center"/>
    </xf>
    <xf numFmtId="0" fontId="5" fillId="3" borderId="12" xfId="0" applyNumberFormat="1" applyFont="1" applyFill="1" applyBorder="1" applyAlignment="1">
      <alignment horizontal="center" vertical="center"/>
    </xf>
    <xf numFmtId="0" fontId="0" fillId="0" borderId="22" xfId="0" applyFont="1" applyBorder="1" applyAlignment="1">
      <alignment horizontal="center" vertical="center"/>
    </xf>
    <xf numFmtId="6" fontId="5" fillId="2" borderId="21" xfId="1" applyFont="1" applyFill="1" applyBorder="1" applyAlignment="1">
      <alignment horizontal="right" vertical="center"/>
    </xf>
    <xf numFmtId="6" fontId="0" fillId="0" borderId="7" xfId="1" applyFont="1" applyBorder="1" applyAlignment="1">
      <alignment horizontal="right" vertical="center"/>
    </xf>
    <xf numFmtId="6" fontId="0" fillId="0" borderId="29" xfId="1" applyFont="1" applyBorder="1" applyAlignment="1">
      <alignment horizontal="right" vertical="center"/>
    </xf>
    <xf numFmtId="0" fontId="0" fillId="0" borderId="49" xfId="0" applyFont="1" applyBorder="1" applyAlignment="1">
      <alignment horizontal="center" vertical="center"/>
    </xf>
    <xf numFmtId="0" fontId="0" fillId="0" borderId="47" xfId="0" applyFont="1" applyBorder="1" applyAlignment="1">
      <alignment horizontal="center" vertical="center"/>
    </xf>
    <xf numFmtId="0" fontId="5" fillId="2" borderId="33"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5" fontId="5" fillId="2" borderId="21" xfId="0" applyNumberFormat="1" applyFont="1" applyFill="1" applyBorder="1" applyAlignment="1">
      <alignment horizontal="right" vertical="center"/>
    </xf>
    <xf numFmtId="0" fontId="5" fillId="2" borderId="7" xfId="0" applyNumberFormat="1" applyFont="1" applyFill="1" applyBorder="1" applyAlignment="1">
      <alignment horizontal="right" vertical="center"/>
    </xf>
    <xf numFmtId="0" fontId="5" fillId="2" borderId="29" xfId="0" applyNumberFormat="1" applyFont="1" applyFill="1" applyBorder="1" applyAlignment="1">
      <alignment horizontal="right" vertical="center"/>
    </xf>
    <xf numFmtId="0" fontId="5" fillId="0" borderId="9" xfId="0" applyFont="1" applyBorder="1" applyAlignment="1">
      <alignment horizontal="right" vertical="center"/>
    </xf>
    <xf numFmtId="0" fontId="5" fillId="0" borderId="10" xfId="0" applyFont="1" applyBorder="1" applyAlignment="1">
      <alignment horizontal="right" vertical="center"/>
    </xf>
    <xf numFmtId="5" fontId="5" fillId="0" borderId="9" xfId="0" applyNumberFormat="1" applyFont="1" applyBorder="1" applyAlignment="1">
      <alignment horizontal="right" vertical="center"/>
    </xf>
    <xf numFmtId="5" fontId="5" fillId="0" borderId="10" xfId="0" applyNumberFormat="1" applyFont="1" applyBorder="1" applyAlignment="1">
      <alignment horizontal="right" vertical="center"/>
    </xf>
    <xf numFmtId="5" fontId="5" fillId="0" borderId="11" xfId="0" applyNumberFormat="1" applyFont="1" applyBorder="1" applyAlignment="1">
      <alignment horizontal="right" vertical="center"/>
    </xf>
    <xf numFmtId="0" fontId="5" fillId="0" borderId="23" xfId="0" applyFont="1" applyBorder="1" applyAlignment="1">
      <alignment horizontal="right" vertical="center"/>
    </xf>
    <xf numFmtId="0" fontId="5" fillId="0" borderId="24" xfId="0" applyFont="1" applyBorder="1" applyAlignment="1">
      <alignment horizontal="right" vertical="center"/>
    </xf>
    <xf numFmtId="5" fontId="5" fillId="0" borderId="25" xfId="0" applyNumberFormat="1" applyFont="1" applyBorder="1" applyAlignment="1">
      <alignment horizontal="right" vertical="center"/>
    </xf>
    <xf numFmtId="5" fontId="5" fillId="0" borderId="26" xfId="0" applyNumberFormat="1" applyFont="1" applyBorder="1" applyAlignment="1">
      <alignment horizontal="right" vertical="center"/>
    </xf>
    <xf numFmtId="5" fontId="5" fillId="0" borderId="27" xfId="0" applyNumberFormat="1" applyFont="1" applyBorder="1" applyAlignment="1">
      <alignment horizontal="right" vertical="center"/>
    </xf>
    <xf numFmtId="0" fontId="5" fillId="2" borderId="47" xfId="0" applyFont="1" applyFill="1" applyBorder="1" applyAlignment="1" applyProtection="1">
      <alignment horizontal="center" vertical="center"/>
      <protection locked="0"/>
    </xf>
    <xf numFmtId="0" fontId="7" fillId="0" borderId="64" xfId="0" applyFont="1" applyBorder="1" applyAlignment="1">
      <alignment horizontal="right" vertical="center"/>
    </xf>
  </cellXfs>
  <cellStyles count="2">
    <cellStyle name="通貨" xfId="1" builtinId="7"/>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9FF33"/>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lIns="36000" tIns="36000" rIns="36000" bIns="36000" rtlCol="0" anchor="ctr"/>
      <a:lstStyle>
        <a:defPPr algn="l">
          <a:lnSpc>
            <a:spcPts val="1200"/>
          </a:lnSpc>
          <a:defRPr kumimoji="1" sz="1100">
            <a:latin typeface="+mn-ea"/>
            <a:ea typeface="+mn-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2"/>
  <sheetViews>
    <sheetView tabSelected="1" view="pageBreakPreview" topLeftCell="A10" zoomScale="90" zoomScaleNormal="110" zoomScaleSheetLayoutView="90" zoomScalePageLayoutView="70" workbookViewId="0">
      <selection activeCell="K10" sqref="K10:AE10"/>
    </sheetView>
  </sheetViews>
  <sheetFormatPr defaultRowHeight="12"/>
  <cols>
    <col min="1" max="4" width="5.5" style="2" customWidth="1"/>
    <col min="5" max="5" width="7.125" style="2" customWidth="1"/>
    <col min="6" max="6" width="3.125" style="2" customWidth="1"/>
    <col min="7" max="18" width="4.625" style="2" customWidth="1"/>
    <col min="19" max="19" width="4.625" style="3" customWidth="1"/>
    <col min="20" max="31" width="4.625" style="4" customWidth="1"/>
    <col min="32" max="32" width="2.5" style="4" customWidth="1"/>
    <col min="33" max="39" width="5.5" style="2" customWidth="1"/>
    <col min="40" max="40" width="5.5" style="4" customWidth="1"/>
    <col min="41" max="43" width="5.5" style="2" customWidth="1"/>
    <col min="44" max="16384" width="9" style="2"/>
  </cols>
  <sheetData>
    <row r="1" spans="1:49" ht="15" customHeight="1">
      <c r="A1" s="5"/>
      <c r="G1" s="7"/>
      <c r="H1" s="7"/>
      <c r="I1" s="7"/>
      <c r="J1" s="7"/>
      <c r="K1" s="8"/>
      <c r="L1" s="8"/>
      <c r="M1" s="8"/>
      <c r="N1" s="8"/>
      <c r="O1" s="8"/>
      <c r="P1" s="8"/>
      <c r="Q1" s="8"/>
      <c r="R1" s="8"/>
      <c r="S1" s="8"/>
      <c r="T1" s="8"/>
      <c r="U1" s="8"/>
      <c r="V1" s="8"/>
      <c r="W1" s="8"/>
      <c r="X1" s="8"/>
      <c r="Y1" s="8"/>
      <c r="Z1" s="8"/>
      <c r="AA1" s="96"/>
      <c r="AB1" s="96"/>
      <c r="AC1" s="96"/>
      <c r="AD1" s="96"/>
      <c r="AE1" s="96"/>
      <c r="AN1" s="2"/>
    </row>
    <row r="2" spans="1:49" ht="15" customHeight="1">
      <c r="A2" s="5"/>
      <c r="G2" s="97" t="s">
        <v>33</v>
      </c>
      <c r="H2" s="97"/>
      <c r="I2" s="97"/>
      <c r="J2" s="97"/>
      <c r="K2" s="97"/>
      <c r="L2" s="97"/>
      <c r="M2" s="97"/>
      <c r="N2" s="97"/>
      <c r="O2" s="97"/>
      <c r="P2" s="97"/>
      <c r="Q2" s="97"/>
      <c r="R2" s="97"/>
      <c r="S2" s="97"/>
      <c r="T2" s="97"/>
      <c r="U2" s="97"/>
      <c r="V2" s="97"/>
      <c r="W2" s="97"/>
      <c r="X2" s="97"/>
      <c r="Y2" s="97"/>
      <c r="Z2" s="97"/>
      <c r="AA2" s="97"/>
      <c r="AB2" s="97"/>
      <c r="AC2" s="97"/>
      <c r="AD2" s="97"/>
      <c r="AE2" s="97"/>
      <c r="AN2" s="2"/>
    </row>
    <row r="3" spans="1:49" ht="15" customHeight="1" thickBot="1">
      <c r="A3" s="5"/>
      <c r="G3" s="98" t="s">
        <v>19</v>
      </c>
      <c r="H3" s="98"/>
      <c r="I3" s="98"/>
      <c r="J3" s="98"/>
      <c r="K3" s="98"/>
      <c r="L3" s="98"/>
      <c r="M3" s="98"/>
      <c r="N3" s="98"/>
      <c r="O3" s="98"/>
      <c r="P3" s="98"/>
      <c r="Q3" s="98"/>
      <c r="R3" s="98"/>
      <c r="S3" s="98"/>
      <c r="T3" s="98"/>
      <c r="U3" s="98"/>
      <c r="V3" s="98"/>
      <c r="W3" s="98"/>
      <c r="X3" s="98"/>
      <c r="Y3" s="98"/>
      <c r="Z3" s="98"/>
      <c r="AA3" s="98"/>
      <c r="AB3" s="98"/>
      <c r="AC3" s="98"/>
      <c r="AD3" s="98"/>
      <c r="AE3" s="98"/>
      <c r="AN3" s="2"/>
    </row>
    <row r="4" spans="1:49" ht="15" customHeight="1" thickBot="1">
      <c r="A4" s="9"/>
      <c r="B4" s="10"/>
      <c r="C4" s="10"/>
      <c r="D4" s="10"/>
      <c r="E4" s="10"/>
      <c r="F4" s="10"/>
      <c r="G4" s="99" t="s">
        <v>65</v>
      </c>
      <c r="H4" s="100"/>
      <c r="I4" s="100"/>
      <c r="J4" s="100"/>
      <c r="K4" s="101" t="s">
        <v>68</v>
      </c>
      <c r="L4" s="102"/>
      <c r="M4" s="102"/>
      <c r="N4" s="102"/>
      <c r="O4" s="102"/>
      <c r="P4" s="102"/>
      <c r="Q4" s="102"/>
      <c r="R4" s="102"/>
      <c r="S4" s="102"/>
      <c r="T4" s="102"/>
      <c r="U4" s="102"/>
      <c r="V4" s="102"/>
      <c r="W4" s="102"/>
      <c r="X4" s="102"/>
      <c r="Y4" s="102"/>
      <c r="Z4" s="102"/>
      <c r="AA4" s="102"/>
      <c r="AB4" s="102"/>
      <c r="AC4" s="102"/>
      <c r="AD4" s="102"/>
      <c r="AE4" s="103"/>
      <c r="AG4" s="10"/>
      <c r="AH4" s="10"/>
      <c r="AI4" s="10"/>
      <c r="AJ4" s="10"/>
      <c r="AK4" s="10"/>
      <c r="AN4" s="2"/>
    </row>
    <row r="5" spans="1:49" ht="25.5" customHeight="1">
      <c r="A5" s="10"/>
      <c r="G5" s="99" t="s">
        <v>16</v>
      </c>
      <c r="H5" s="100"/>
      <c r="I5" s="100"/>
      <c r="J5" s="100"/>
      <c r="K5" s="101" t="s">
        <v>66</v>
      </c>
      <c r="L5" s="102"/>
      <c r="M5" s="102"/>
      <c r="N5" s="102"/>
      <c r="O5" s="102"/>
      <c r="P5" s="102"/>
      <c r="Q5" s="102"/>
      <c r="R5" s="102"/>
      <c r="S5" s="102"/>
      <c r="T5" s="102"/>
      <c r="U5" s="102"/>
      <c r="V5" s="102"/>
      <c r="W5" s="102"/>
      <c r="X5" s="102"/>
      <c r="Y5" s="102"/>
      <c r="Z5" s="102"/>
      <c r="AA5" s="102"/>
      <c r="AB5" s="102"/>
      <c r="AC5" s="102"/>
      <c r="AD5" s="102"/>
      <c r="AE5" s="103"/>
      <c r="AF5" s="11"/>
      <c r="AN5" s="12"/>
      <c r="AO5" s="13"/>
      <c r="AP5" s="13"/>
      <c r="AQ5" s="13"/>
    </row>
    <row r="6" spans="1:49" ht="20.100000000000001" customHeight="1">
      <c r="G6" s="164" t="s">
        <v>15</v>
      </c>
      <c r="H6" s="165"/>
      <c r="I6" s="165"/>
      <c r="J6" s="165"/>
      <c r="K6" s="166" t="s">
        <v>69</v>
      </c>
      <c r="L6" s="167"/>
      <c r="M6" s="167"/>
      <c r="N6" s="167"/>
      <c r="O6" s="167"/>
      <c r="P6" s="167"/>
      <c r="Q6" s="167"/>
      <c r="R6" s="167"/>
      <c r="S6" s="167"/>
      <c r="T6" s="167"/>
      <c r="U6" s="167"/>
      <c r="V6" s="167"/>
      <c r="W6" s="167"/>
      <c r="X6" s="167"/>
      <c r="Y6" s="167"/>
      <c r="Z6" s="167"/>
      <c r="AA6" s="167"/>
      <c r="AB6" s="167"/>
      <c r="AC6" s="167"/>
      <c r="AD6" s="167"/>
      <c r="AE6" s="168"/>
      <c r="AF6" s="14"/>
    </row>
    <row r="7" spans="1:49" ht="20.100000000000001" customHeight="1" thickBot="1">
      <c r="G7" s="148" t="s">
        <v>35</v>
      </c>
      <c r="H7" s="149"/>
      <c r="I7" s="149"/>
      <c r="J7" s="149"/>
      <c r="K7" s="150" t="s">
        <v>46</v>
      </c>
      <c r="L7" s="151"/>
      <c r="M7" s="151"/>
      <c r="N7" s="151"/>
      <c r="O7" s="151"/>
      <c r="P7" s="151"/>
      <c r="Q7" s="151"/>
      <c r="R7" s="151"/>
      <c r="S7" s="151"/>
      <c r="T7" s="151"/>
      <c r="U7" s="151"/>
      <c r="V7" s="151"/>
      <c r="W7" s="151"/>
      <c r="X7" s="151"/>
      <c r="Y7" s="151"/>
      <c r="Z7" s="151"/>
      <c r="AA7" s="151"/>
      <c r="AB7" s="151"/>
      <c r="AC7" s="151"/>
      <c r="AD7" s="151"/>
      <c r="AE7" s="152"/>
      <c r="AF7" s="16"/>
    </row>
    <row r="8" spans="1:49" s="6" customFormat="1" ht="30" customHeight="1" thickBot="1">
      <c r="F8" s="24"/>
      <c r="G8" s="98" t="s">
        <v>32</v>
      </c>
      <c r="H8" s="98"/>
      <c r="I8" s="98"/>
      <c r="J8" s="98"/>
      <c r="K8" s="98"/>
      <c r="L8" s="98"/>
      <c r="M8" s="98"/>
      <c r="N8" s="98"/>
      <c r="O8" s="98"/>
      <c r="P8" s="98"/>
      <c r="Q8" s="98"/>
      <c r="R8" s="98"/>
      <c r="S8" s="98"/>
      <c r="T8" s="98"/>
      <c r="U8" s="98"/>
      <c r="V8" s="98"/>
      <c r="W8" s="98"/>
      <c r="X8" s="98"/>
      <c r="Y8" s="98"/>
      <c r="Z8" s="98"/>
      <c r="AA8" s="98"/>
      <c r="AB8" s="98"/>
      <c r="AC8" s="98"/>
      <c r="AD8" s="98"/>
      <c r="AE8" s="98"/>
      <c r="AF8" s="15"/>
      <c r="AG8" s="24"/>
      <c r="AH8" s="24"/>
      <c r="AI8" s="24"/>
      <c r="AJ8" s="24"/>
      <c r="AK8" s="24"/>
      <c r="AL8" s="24"/>
      <c r="AM8" s="24"/>
      <c r="AN8" s="24"/>
      <c r="AO8" s="24"/>
      <c r="AP8" s="24"/>
      <c r="AQ8" s="24"/>
      <c r="AR8" s="24"/>
      <c r="AS8" s="24"/>
      <c r="AT8" s="24"/>
      <c r="AU8" s="24"/>
      <c r="AV8" s="24"/>
      <c r="AW8" s="24"/>
    </row>
    <row r="9" spans="1:49" s="6" customFormat="1" ht="184.5" customHeight="1">
      <c r="F9" s="24"/>
      <c r="G9" s="153" t="s">
        <v>17</v>
      </c>
      <c r="H9" s="154"/>
      <c r="I9" s="154"/>
      <c r="J9" s="155"/>
      <c r="K9" s="156" t="s">
        <v>67</v>
      </c>
      <c r="L9" s="157"/>
      <c r="M9" s="157"/>
      <c r="N9" s="157"/>
      <c r="O9" s="157"/>
      <c r="P9" s="157"/>
      <c r="Q9" s="157"/>
      <c r="R9" s="157"/>
      <c r="S9" s="157"/>
      <c r="T9" s="157"/>
      <c r="U9" s="157"/>
      <c r="V9" s="157"/>
      <c r="W9" s="157"/>
      <c r="X9" s="157"/>
      <c r="Y9" s="157"/>
      <c r="Z9" s="157"/>
      <c r="AA9" s="157"/>
      <c r="AB9" s="157"/>
      <c r="AC9" s="157"/>
      <c r="AD9" s="157"/>
      <c r="AE9" s="158"/>
      <c r="AF9" s="15"/>
      <c r="AG9" s="24"/>
      <c r="AH9" s="24"/>
      <c r="AI9" s="24"/>
      <c r="AJ9" s="24"/>
      <c r="AK9" s="24"/>
      <c r="AL9" s="24"/>
      <c r="AM9" s="24"/>
      <c r="AN9" s="24"/>
      <c r="AO9" s="24"/>
      <c r="AP9" s="24"/>
      <c r="AQ9" s="24"/>
      <c r="AR9" s="24"/>
      <c r="AS9" s="24"/>
      <c r="AT9" s="24"/>
      <c r="AU9" s="24"/>
      <c r="AV9" s="24"/>
      <c r="AW9" s="24"/>
    </row>
    <row r="10" spans="1:49" s="6" customFormat="1" ht="233.25" customHeight="1">
      <c r="G10" s="159" t="s">
        <v>18</v>
      </c>
      <c r="H10" s="160"/>
      <c r="I10" s="160"/>
      <c r="J10" s="160"/>
      <c r="K10" s="161" t="s">
        <v>80</v>
      </c>
      <c r="L10" s="162"/>
      <c r="M10" s="162"/>
      <c r="N10" s="162"/>
      <c r="O10" s="162"/>
      <c r="P10" s="162"/>
      <c r="Q10" s="162"/>
      <c r="R10" s="162"/>
      <c r="S10" s="162"/>
      <c r="T10" s="162"/>
      <c r="U10" s="162"/>
      <c r="V10" s="162"/>
      <c r="W10" s="162"/>
      <c r="X10" s="162"/>
      <c r="Y10" s="162"/>
      <c r="Z10" s="162"/>
      <c r="AA10" s="162"/>
      <c r="AB10" s="162"/>
      <c r="AC10" s="162"/>
      <c r="AD10" s="162"/>
      <c r="AE10" s="163"/>
      <c r="AF10" s="15"/>
    </row>
    <row r="11" spans="1:49" s="6" customFormat="1" ht="44.25" customHeight="1">
      <c r="G11" s="192" t="s">
        <v>21</v>
      </c>
      <c r="H11" s="175" t="s">
        <v>45</v>
      </c>
      <c r="I11" s="175"/>
      <c r="J11" s="175"/>
      <c r="K11" s="193" t="s">
        <v>70</v>
      </c>
      <c r="L11" s="194"/>
      <c r="M11" s="194"/>
      <c r="N11" s="194"/>
      <c r="O11" s="194"/>
      <c r="P11" s="194"/>
      <c r="Q11" s="194"/>
      <c r="R11" s="194"/>
      <c r="S11" s="194"/>
      <c r="T11" s="194"/>
      <c r="U11" s="194"/>
      <c r="V11" s="194"/>
      <c r="W11" s="194"/>
      <c r="X11" s="194"/>
      <c r="Y11" s="194"/>
      <c r="Z11" s="194"/>
      <c r="AA11" s="194"/>
      <c r="AB11" s="194"/>
      <c r="AC11" s="194"/>
      <c r="AD11" s="194"/>
      <c r="AE11" s="195"/>
      <c r="AF11" s="15"/>
    </row>
    <row r="12" spans="1:49" ht="101.25" customHeight="1">
      <c r="G12" s="192"/>
      <c r="H12" s="196" t="s">
        <v>20</v>
      </c>
      <c r="I12" s="188" t="s">
        <v>31</v>
      </c>
      <c r="J12" s="189"/>
      <c r="K12" s="145" t="s">
        <v>79</v>
      </c>
      <c r="L12" s="146"/>
      <c r="M12" s="146"/>
      <c r="N12" s="146"/>
      <c r="O12" s="146"/>
      <c r="P12" s="146"/>
      <c r="Q12" s="146"/>
      <c r="R12" s="146"/>
      <c r="S12" s="146"/>
      <c r="T12" s="146"/>
      <c r="U12" s="146"/>
      <c r="V12" s="146"/>
      <c r="W12" s="146"/>
      <c r="X12" s="146"/>
      <c r="Y12" s="146"/>
      <c r="Z12" s="146"/>
      <c r="AA12" s="146"/>
      <c r="AB12" s="146"/>
      <c r="AC12" s="146"/>
      <c r="AD12" s="146"/>
      <c r="AE12" s="147"/>
      <c r="AF12" s="16"/>
    </row>
    <row r="13" spans="1:49" ht="139.5" customHeight="1">
      <c r="G13" s="192"/>
      <c r="H13" s="197"/>
      <c r="I13" s="175" t="s">
        <v>22</v>
      </c>
      <c r="J13" s="175"/>
      <c r="K13" s="145" t="s">
        <v>61</v>
      </c>
      <c r="L13" s="146"/>
      <c r="M13" s="146"/>
      <c r="N13" s="146"/>
      <c r="O13" s="146"/>
      <c r="P13" s="146"/>
      <c r="Q13" s="146"/>
      <c r="R13" s="146"/>
      <c r="S13" s="146"/>
      <c r="T13" s="146"/>
      <c r="U13" s="146"/>
      <c r="V13" s="146"/>
      <c r="W13" s="146"/>
      <c r="X13" s="146"/>
      <c r="Y13" s="146"/>
      <c r="Z13" s="146"/>
      <c r="AA13" s="146"/>
      <c r="AB13" s="146"/>
      <c r="AC13" s="146"/>
      <c r="AD13" s="146"/>
      <c r="AE13" s="147"/>
      <c r="AF13" s="1"/>
    </row>
    <row r="14" spans="1:49" ht="128.25" customHeight="1">
      <c r="G14" s="192"/>
      <c r="H14" s="197"/>
      <c r="I14" s="175" t="s">
        <v>73</v>
      </c>
      <c r="J14" s="175"/>
      <c r="K14" s="145" t="s">
        <v>71</v>
      </c>
      <c r="L14" s="146"/>
      <c r="M14" s="146"/>
      <c r="N14" s="146"/>
      <c r="O14" s="146"/>
      <c r="P14" s="146"/>
      <c r="Q14" s="146"/>
      <c r="R14" s="146"/>
      <c r="S14" s="146"/>
      <c r="T14" s="146"/>
      <c r="U14" s="146"/>
      <c r="V14" s="146"/>
      <c r="W14" s="146"/>
      <c r="X14" s="146"/>
      <c r="Y14" s="146"/>
      <c r="Z14" s="146"/>
      <c r="AA14" s="146"/>
      <c r="AB14" s="146"/>
      <c r="AC14" s="146"/>
      <c r="AD14" s="146"/>
      <c r="AE14" s="147"/>
      <c r="AF14" s="1"/>
    </row>
    <row r="15" spans="1:49" ht="101.25" customHeight="1">
      <c r="G15" s="192"/>
      <c r="H15" s="198"/>
      <c r="I15" s="175" t="s">
        <v>74</v>
      </c>
      <c r="J15" s="175"/>
      <c r="K15" s="145" t="s">
        <v>72</v>
      </c>
      <c r="L15" s="146"/>
      <c r="M15" s="146"/>
      <c r="N15" s="146"/>
      <c r="O15" s="146"/>
      <c r="P15" s="146"/>
      <c r="Q15" s="146"/>
      <c r="R15" s="146"/>
      <c r="S15" s="146"/>
      <c r="T15" s="146"/>
      <c r="U15" s="146"/>
      <c r="V15" s="146"/>
      <c r="W15" s="146"/>
      <c r="X15" s="146"/>
      <c r="Y15" s="146"/>
      <c r="Z15" s="146"/>
      <c r="AA15" s="146"/>
      <c r="AB15" s="146"/>
      <c r="AC15" s="146"/>
      <c r="AD15" s="146"/>
      <c r="AE15" s="147"/>
      <c r="AF15" s="1"/>
    </row>
    <row r="16" spans="1:49" ht="42.75" customHeight="1">
      <c r="G16" s="192"/>
      <c r="H16" s="176" t="s">
        <v>26</v>
      </c>
      <c r="I16" s="177"/>
      <c r="J16" s="178"/>
      <c r="K16" s="179" t="s">
        <v>75</v>
      </c>
      <c r="L16" s="180"/>
      <c r="M16" s="180"/>
      <c r="N16" s="180"/>
      <c r="O16" s="180"/>
      <c r="P16" s="180"/>
      <c r="Q16" s="180"/>
      <c r="R16" s="180"/>
      <c r="S16" s="180"/>
      <c r="T16" s="180"/>
      <c r="U16" s="180"/>
      <c r="V16" s="180"/>
      <c r="W16" s="180"/>
      <c r="X16" s="180"/>
      <c r="Y16" s="180"/>
      <c r="Z16" s="180"/>
      <c r="AA16" s="180"/>
      <c r="AB16" s="180"/>
      <c r="AC16" s="180"/>
      <c r="AD16" s="180"/>
      <c r="AE16" s="181"/>
      <c r="AF16" s="1"/>
    </row>
    <row r="17" spans="6:44" ht="69" customHeight="1">
      <c r="G17" s="182" t="s">
        <v>25</v>
      </c>
      <c r="H17" s="183"/>
      <c r="I17" s="188" t="s">
        <v>22</v>
      </c>
      <c r="J17" s="189"/>
      <c r="K17" s="145" t="s">
        <v>77</v>
      </c>
      <c r="L17" s="146"/>
      <c r="M17" s="146"/>
      <c r="N17" s="146"/>
      <c r="O17" s="146"/>
      <c r="P17" s="146"/>
      <c r="Q17" s="146"/>
      <c r="R17" s="146"/>
      <c r="S17" s="146"/>
      <c r="T17" s="146"/>
      <c r="U17" s="146"/>
      <c r="V17" s="146"/>
      <c r="W17" s="146"/>
      <c r="X17" s="146"/>
      <c r="Y17" s="146"/>
      <c r="Z17" s="146"/>
      <c r="AA17" s="146"/>
      <c r="AB17" s="146"/>
      <c r="AC17" s="146"/>
      <c r="AD17" s="146"/>
      <c r="AE17" s="147"/>
      <c r="AF17" s="1"/>
    </row>
    <row r="18" spans="6:44" ht="63.75" customHeight="1">
      <c r="G18" s="184"/>
      <c r="H18" s="185"/>
      <c r="I18" s="188" t="s">
        <v>73</v>
      </c>
      <c r="J18" s="189"/>
      <c r="K18" s="145" t="s">
        <v>76</v>
      </c>
      <c r="L18" s="146"/>
      <c r="M18" s="146"/>
      <c r="N18" s="146"/>
      <c r="O18" s="146"/>
      <c r="P18" s="146"/>
      <c r="Q18" s="146"/>
      <c r="R18" s="146"/>
      <c r="S18" s="146"/>
      <c r="T18" s="146"/>
      <c r="U18" s="146"/>
      <c r="V18" s="146"/>
      <c r="W18" s="146"/>
      <c r="X18" s="146"/>
      <c r="Y18" s="146"/>
      <c r="Z18" s="146"/>
      <c r="AA18" s="146"/>
      <c r="AB18" s="146"/>
      <c r="AC18" s="146"/>
      <c r="AD18" s="146"/>
      <c r="AE18" s="147"/>
      <c r="AF18" s="1"/>
    </row>
    <row r="19" spans="6:44" ht="63.75" customHeight="1" thickBot="1">
      <c r="G19" s="186"/>
      <c r="H19" s="187"/>
      <c r="I19" s="190" t="s">
        <v>74</v>
      </c>
      <c r="J19" s="191"/>
      <c r="K19" s="145" t="s">
        <v>78</v>
      </c>
      <c r="L19" s="146"/>
      <c r="M19" s="146"/>
      <c r="N19" s="146"/>
      <c r="O19" s="146"/>
      <c r="P19" s="146"/>
      <c r="Q19" s="146"/>
      <c r="R19" s="146"/>
      <c r="S19" s="146"/>
      <c r="T19" s="146"/>
      <c r="U19" s="146"/>
      <c r="V19" s="146"/>
      <c r="W19" s="146"/>
      <c r="X19" s="146"/>
      <c r="Y19" s="146"/>
      <c r="Z19" s="146"/>
      <c r="AA19" s="146"/>
      <c r="AB19" s="146"/>
      <c r="AC19" s="146"/>
      <c r="AD19" s="146"/>
      <c r="AE19" s="147"/>
      <c r="AF19" s="1"/>
    </row>
    <row r="20" spans="6:44" ht="22.5" customHeight="1" thickBot="1">
      <c r="G20" s="14" t="s">
        <v>2</v>
      </c>
      <c r="H20" s="6"/>
      <c r="I20" s="6"/>
      <c r="J20" s="6"/>
      <c r="K20" s="6"/>
      <c r="L20" s="6"/>
      <c r="M20" s="6"/>
      <c r="N20" s="6"/>
      <c r="O20" s="6"/>
      <c r="P20" s="6"/>
      <c r="Q20" s="6"/>
      <c r="R20" s="6"/>
      <c r="S20" s="7"/>
      <c r="T20" s="2"/>
      <c r="U20" s="2"/>
      <c r="V20" s="2"/>
      <c r="W20" s="2"/>
      <c r="X20" s="2"/>
      <c r="Y20" s="2"/>
      <c r="Z20" s="2"/>
      <c r="AA20" s="2"/>
      <c r="AB20" s="19"/>
      <c r="AC20" s="19"/>
      <c r="AD20" s="19"/>
      <c r="AE20" s="19"/>
      <c r="AF20" s="1"/>
      <c r="AG20" s="7"/>
    </row>
    <row r="21" spans="6:44" ht="30" customHeight="1" thickBot="1">
      <c r="G21" s="169" t="s">
        <v>0</v>
      </c>
      <c r="H21" s="170"/>
      <c r="I21" s="170"/>
      <c r="J21" s="170"/>
      <c r="K21" s="170"/>
      <c r="L21" s="171"/>
      <c r="M21" s="172">
        <f>AC71</f>
        <v>2932759</v>
      </c>
      <c r="N21" s="173"/>
      <c r="O21" s="173"/>
      <c r="P21" s="173"/>
      <c r="Q21" s="173"/>
      <c r="R21" s="173"/>
      <c r="S21" s="173"/>
      <c r="T21" s="173"/>
      <c r="U21" s="22" t="s">
        <v>12</v>
      </c>
      <c r="V21" s="34"/>
      <c r="W21" s="34"/>
      <c r="X21" s="34"/>
      <c r="Y21" s="2"/>
      <c r="Z21" s="2"/>
      <c r="AA21" s="2"/>
      <c r="AB21" s="19"/>
      <c r="AC21" s="19"/>
      <c r="AD21" s="19"/>
      <c r="AE21" s="19"/>
      <c r="AF21" s="1"/>
    </row>
    <row r="22" spans="6:44" ht="18.75" customHeight="1" thickBot="1">
      <c r="G22" s="14" t="s">
        <v>1</v>
      </c>
      <c r="L22" s="17"/>
      <c r="M22" s="17"/>
      <c r="N22" s="7"/>
      <c r="O22" s="18"/>
      <c r="P22" s="18"/>
      <c r="Q22" s="18"/>
      <c r="R22" s="18"/>
      <c r="S22" s="18"/>
      <c r="T22" s="18"/>
      <c r="U22" s="18"/>
      <c r="V22" s="18"/>
      <c r="W22" s="18"/>
      <c r="X22" s="18"/>
      <c r="Y22" s="18"/>
      <c r="Z22" s="12"/>
      <c r="AA22" s="2"/>
      <c r="AB22" s="19"/>
      <c r="AC22" s="19"/>
      <c r="AD22" s="19"/>
      <c r="AE22" s="19"/>
      <c r="AF22" s="1"/>
    </row>
    <row r="23" spans="6:44" ht="18.75" customHeight="1" thickBot="1">
      <c r="G23" s="174" t="s">
        <v>13</v>
      </c>
      <c r="H23" s="104"/>
      <c r="I23" s="104"/>
      <c r="J23" s="104"/>
      <c r="K23" s="104"/>
      <c r="L23" s="104"/>
      <c r="M23" s="104"/>
      <c r="N23" s="104"/>
      <c r="O23" s="104"/>
      <c r="P23" s="104"/>
      <c r="Q23" s="104"/>
      <c r="R23" s="41"/>
      <c r="S23" s="41"/>
      <c r="T23" s="104" t="s">
        <v>36</v>
      </c>
      <c r="U23" s="105"/>
      <c r="V23" s="105"/>
      <c r="W23" s="105"/>
      <c r="X23" s="106"/>
      <c r="Y23" s="39"/>
      <c r="Z23" s="104" t="s">
        <v>14</v>
      </c>
      <c r="AA23" s="104"/>
      <c r="AB23" s="104"/>
      <c r="AC23" s="104"/>
      <c r="AD23" s="39" t="s">
        <v>48</v>
      </c>
      <c r="AE23" s="23"/>
      <c r="AF23" s="1"/>
    </row>
    <row r="24" spans="6:44" ht="20.100000000000001" customHeight="1" thickBot="1">
      <c r="G24" s="107" t="s">
        <v>3</v>
      </c>
      <c r="H24" s="139" t="s">
        <v>5</v>
      </c>
      <c r="I24" s="140"/>
      <c r="J24" s="140"/>
      <c r="K24" s="141"/>
      <c r="L24" s="32" t="s">
        <v>6</v>
      </c>
      <c r="M24" s="142" t="s">
        <v>7</v>
      </c>
      <c r="N24" s="142"/>
      <c r="O24" s="142"/>
      <c r="P24" s="142"/>
      <c r="Q24" s="142"/>
      <c r="R24" s="142"/>
      <c r="S24" s="142"/>
      <c r="T24" s="142"/>
      <c r="U24" s="142"/>
      <c r="V24" s="50" t="s">
        <v>44</v>
      </c>
      <c r="W24" s="50" t="s">
        <v>23</v>
      </c>
      <c r="X24" s="50" t="s">
        <v>24</v>
      </c>
      <c r="Y24" s="143" t="s">
        <v>8</v>
      </c>
      <c r="Z24" s="140"/>
      <c r="AA24" s="143" t="s">
        <v>9</v>
      </c>
      <c r="AB24" s="140"/>
      <c r="AC24" s="143" t="s">
        <v>4</v>
      </c>
      <c r="AD24" s="140"/>
      <c r="AE24" s="144"/>
      <c r="AF24" s="7"/>
    </row>
    <row r="25" spans="6:44" ht="20.100000000000001" customHeight="1" thickTop="1">
      <c r="G25" s="108"/>
      <c r="H25" s="67" t="s">
        <v>27</v>
      </c>
      <c r="I25" s="68"/>
      <c r="J25" s="68"/>
      <c r="K25" s="69"/>
      <c r="L25" s="27">
        <v>1</v>
      </c>
      <c r="M25" s="71" t="s">
        <v>63</v>
      </c>
      <c r="N25" s="72"/>
      <c r="O25" s="72"/>
      <c r="P25" s="72"/>
      <c r="Q25" s="72"/>
      <c r="R25" s="72"/>
      <c r="S25" s="72"/>
      <c r="T25" s="72"/>
      <c r="U25" s="73"/>
      <c r="V25" s="51"/>
      <c r="W25" s="53" t="s">
        <v>47</v>
      </c>
      <c r="X25" s="51"/>
      <c r="Y25" s="74">
        <v>2500</v>
      </c>
      <c r="Z25" s="75"/>
      <c r="AA25" s="76">
        <v>200</v>
      </c>
      <c r="AB25" s="75"/>
      <c r="AC25" s="74">
        <f>Y25*AA25</f>
        <v>500000</v>
      </c>
      <c r="AD25" s="77"/>
      <c r="AE25" s="78"/>
      <c r="AF25" s="7"/>
    </row>
    <row r="26" spans="6:44" ht="20.100000000000001" customHeight="1">
      <c r="G26" s="108"/>
      <c r="H26" s="70"/>
      <c r="I26" s="68"/>
      <c r="J26" s="68"/>
      <c r="K26" s="69"/>
      <c r="L26" s="26">
        <v>2</v>
      </c>
      <c r="M26" s="79" t="s">
        <v>63</v>
      </c>
      <c r="N26" s="79"/>
      <c r="O26" s="79"/>
      <c r="P26" s="79"/>
      <c r="Q26" s="79"/>
      <c r="R26" s="79"/>
      <c r="S26" s="79"/>
      <c r="T26" s="79"/>
      <c r="U26" s="79"/>
      <c r="V26" s="54"/>
      <c r="W26" s="54"/>
      <c r="X26" s="55" t="s">
        <v>47</v>
      </c>
      <c r="Y26" s="80">
        <v>2500</v>
      </c>
      <c r="Z26" s="81"/>
      <c r="AA26" s="82">
        <v>200</v>
      </c>
      <c r="AB26" s="83"/>
      <c r="AC26" s="80">
        <f>Y26*AA26</f>
        <v>500000</v>
      </c>
      <c r="AD26" s="81"/>
      <c r="AE26" s="84"/>
    </row>
    <row r="27" spans="6:44" ht="20.100000000000001" customHeight="1">
      <c r="G27" s="108"/>
      <c r="H27" s="70"/>
      <c r="I27" s="68"/>
      <c r="J27" s="68"/>
      <c r="K27" s="69"/>
      <c r="L27" s="28">
        <v>3</v>
      </c>
      <c r="M27" s="85"/>
      <c r="N27" s="85"/>
      <c r="O27" s="85"/>
      <c r="P27" s="85"/>
      <c r="Q27" s="85"/>
      <c r="R27" s="85"/>
      <c r="S27" s="85"/>
      <c r="T27" s="85"/>
      <c r="U27" s="85"/>
      <c r="V27" s="52"/>
      <c r="W27" s="52"/>
      <c r="X27" s="52"/>
      <c r="Y27" s="80"/>
      <c r="Z27" s="81"/>
      <c r="AA27" s="86"/>
      <c r="AB27" s="87"/>
      <c r="AC27" s="80"/>
      <c r="AD27" s="81"/>
      <c r="AE27" s="84"/>
      <c r="AF27" s="7"/>
    </row>
    <row r="28" spans="6:44" ht="20.100000000000001" customHeight="1">
      <c r="F28" s="7"/>
      <c r="G28" s="108"/>
      <c r="H28" s="199"/>
      <c r="I28" s="200"/>
      <c r="J28" s="200"/>
      <c r="K28" s="200"/>
      <c r="L28" s="200"/>
      <c r="M28" s="200"/>
      <c r="N28" s="200"/>
      <c r="O28" s="200"/>
      <c r="P28" s="200"/>
      <c r="Q28" s="200"/>
      <c r="R28" s="200"/>
      <c r="S28" s="200"/>
      <c r="T28" s="200"/>
      <c r="U28" s="200"/>
      <c r="V28" s="200"/>
      <c r="W28" s="200"/>
      <c r="X28" s="200"/>
      <c r="Y28" s="201"/>
      <c r="Z28" s="202"/>
      <c r="AA28" s="203" t="s">
        <v>11</v>
      </c>
      <c r="AB28" s="202"/>
      <c r="AC28" s="204">
        <f>AC26+AC25+AC27</f>
        <v>1000000</v>
      </c>
      <c r="AD28" s="205"/>
      <c r="AE28" s="206"/>
      <c r="AF28" s="7"/>
    </row>
    <row r="29" spans="6:44" ht="20.25" customHeight="1">
      <c r="F29" s="7"/>
      <c r="G29" s="108"/>
      <c r="H29" s="70" t="s">
        <v>28</v>
      </c>
      <c r="I29" s="68"/>
      <c r="J29" s="68"/>
      <c r="K29" s="68"/>
      <c r="L29" s="27">
        <v>1</v>
      </c>
      <c r="M29" s="207" t="s">
        <v>49</v>
      </c>
      <c r="N29" s="207"/>
      <c r="O29" s="207"/>
      <c r="P29" s="207"/>
      <c r="Q29" s="207"/>
      <c r="R29" s="207"/>
      <c r="S29" s="207"/>
      <c r="T29" s="207"/>
      <c r="U29" s="207"/>
      <c r="V29" s="56" t="s">
        <v>50</v>
      </c>
      <c r="W29" s="36"/>
      <c r="X29" s="36"/>
      <c r="Y29" s="208">
        <v>37380</v>
      </c>
      <c r="Z29" s="209"/>
      <c r="AA29" s="210">
        <v>3</v>
      </c>
      <c r="AB29" s="211"/>
      <c r="AC29" s="80">
        <f>Y29*AA29</f>
        <v>112140</v>
      </c>
      <c r="AD29" s="81"/>
      <c r="AE29" s="84"/>
      <c r="AF29" s="7"/>
      <c r="AN29" s="2"/>
      <c r="AR29" s="7"/>
    </row>
    <row r="30" spans="6:44" ht="20.25" customHeight="1">
      <c r="F30" s="7"/>
      <c r="G30" s="108"/>
      <c r="H30" s="70"/>
      <c r="I30" s="68"/>
      <c r="J30" s="68"/>
      <c r="K30" s="68"/>
      <c r="L30" s="26">
        <v>2</v>
      </c>
      <c r="M30" s="65"/>
      <c r="N30" s="65"/>
      <c r="O30" s="65"/>
      <c r="P30" s="65"/>
      <c r="Q30" s="65"/>
      <c r="R30" s="65"/>
      <c r="S30" s="65"/>
      <c r="T30" s="65"/>
      <c r="U30" s="65"/>
      <c r="V30" s="40"/>
      <c r="W30" s="35"/>
      <c r="X30" s="35"/>
      <c r="Y30" s="88"/>
      <c r="Z30" s="89"/>
      <c r="AA30" s="86"/>
      <c r="AB30" s="87"/>
      <c r="AC30" s="88"/>
      <c r="AD30" s="89"/>
      <c r="AE30" s="90"/>
      <c r="AF30" s="7"/>
      <c r="AN30" s="2"/>
      <c r="AR30" s="7"/>
    </row>
    <row r="31" spans="6:44" ht="20.25" customHeight="1">
      <c r="F31" s="7"/>
      <c r="G31" s="108"/>
      <c r="H31" s="70"/>
      <c r="I31" s="68"/>
      <c r="J31" s="68"/>
      <c r="K31" s="68"/>
      <c r="L31" s="28">
        <v>3</v>
      </c>
      <c r="M31" s="85"/>
      <c r="N31" s="85"/>
      <c r="O31" s="85"/>
      <c r="P31" s="85"/>
      <c r="Q31" s="85"/>
      <c r="R31" s="85"/>
      <c r="S31" s="85"/>
      <c r="T31" s="85"/>
      <c r="U31" s="85"/>
      <c r="V31" s="37"/>
      <c r="W31" s="37"/>
      <c r="X31" s="37"/>
      <c r="Y31" s="91"/>
      <c r="Z31" s="92"/>
      <c r="AA31" s="93"/>
      <c r="AB31" s="94"/>
      <c r="AC31" s="91"/>
      <c r="AD31" s="92"/>
      <c r="AE31" s="95"/>
      <c r="AF31" s="7"/>
      <c r="AN31" s="2"/>
      <c r="AR31" s="7"/>
    </row>
    <row r="32" spans="6:44" ht="20.25" customHeight="1">
      <c r="F32" s="7"/>
      <c r="G32" s="108"/>
      <c r="H32" s="199"/>
      <c r="I32" s="200"/>
      <c r="J32" s="200"/>
      <c r="K32" s="200"/>
      <c r="L32" s="200"/>
      <c r="M32" s="201"/>
      <c r="N32" s="201"/>
      <c r="O32" s="201"/>
      <c r="P32" s="201"/>
      <c r="Q32" s="201"/>
      <c r="R32" s="201"/>
      <c r="S32" s="201"/>
      <c r="T32" s="201"/>
      <c r="U32" s="201"/>
      <c r="V32" s="201"/>
      <c r="W32" s="201"/>
      <c r="X32" s="201"/>
      <c r="Y32" s="201"/>
      <c r="Z32" s="202"/>
      <c r="AA32" s="203" t="s">
        <v>11</v>
      </c>
      <c r="AB32" s="202"/>
      <c r="AC32" s="204">
        <f>SUM(AC29:AE31)</f>
        <v>112140</v>
      </c>
      <c r="AD32" s="205"/>
      <c r="AE32" s="206"/>
      <c r="AF32" s="20"/>
      <c r="AN32" s="2"/>
    </row>
    <row r="33" spans="2:40" ht="20.25" customHeight="1">
      <c r="F33" s="7"/>
      <c r="G33" s="108"/>
      <c r="H33" s="217" t="s">
        <v>29</v>
      </c>
      <c r="I33" s="218"/>
      <c r="J33" s="218"/>
      <c r="K33" s="218"/>
      <c r="L33" s="31">
        <v>1</v>
      </c>
      <c r="M33" s="63" t="s">
        <v>51</v>
      </c>
      <c r="N33" s="63"/>
      <c r="O33" s="63"/>
      <c r="P33" s="63"/>
      <c r="Q33" s="63"/>
      <c r="R33" s="63"/>
      <c r="S33" s="63"/>
      <c r="T33" s="63"/>
      <c r="U33" s="63"/>
      <c r="V33" s="63"/>
      <c r="W33" s="63"/>
      <c r="X33" s="63"/>
      <c r="Y33" s="64">
        <v>53676</v>
      </c>
      <c r="Z33" s="64"/>
      <c r="AA33" s="210">
        <v>1</v>
      </c>
      <c r="AB33" s="211"/>
      <c r="AC33" s="219">
        <v>53676</v>
      </c>
      <c r="AD33" s="220"/>
      <c r="AE33" s="221"/>
      <c r="AF33" s="2"/>
      <c r="AN33" s="21"/>
    </row>
    <row r="34" spans="2:40" ht="20.25" customHeight="1">
      <c r="F34" s="7"/>
      <c r="G34" s="108"/>
      <c r="H34" s="70"/>
      <c r="I34" s="68"/>
      <c r="J34" s="68"/>
      <c r="K34" s="68"/>
      <c r="L34" s="26">
        <v>2</v>
      </c>
      <c r="M34" s="65" t="s">
        <v>53</v>
      </c>
      <c r="N34" s="65"/>
      <c r="O34" s="65"/>
      <c r="P34" s="65"/>
      <c r="Q34" s="65"/>
      <c r="R34" s="65"/>
      <c r="S34" s="65"/>
      <c r="T34" s="65"/>
      <c r="U34" s="65"/>
      <c r="V34" s="65"/>
      <c r="W34" s="65"/>
      <c r="X34" s="65"/>
      <c r="Y34" s="66">
        <v>23652</v>
      </c>
      <c r="Z34" s="66"/>
      <c r="AA34" s="82">
        <v>4</v>
      </c>
      <c r="AB34" s="83"/>
      <c r="AC34" s="80">
        <v>94608</v>
      </c>
      <c r="AD34" s="81"/>
      <c r="AE34" s="84"/>
      <c r="AF34" s="2"/>
      <c r="AN34" s="21"/>
    </row>
    <row r="35" spans="2:40" ht="20.25" customHeight="1">
      <c r="F35" s="7"/>
      <c r="G35" s="108"/>
      <c r="H35" s="70"/>
      <c r="I35" s="68"/>
      <c r="J35" s="68"/>
      <c r="K35" s="68"/>
      <c r="L35" s="42">
        <v>3</v>
      </c>
      <c r="M35" s="225" t="s">
        <v>52</v>
      </c>
      <c r="N35" s="228"/>
      <c r="O35" s="228"/>
      <c r="P35" s="228"/>
      <c r="Q35" s="228"/>
      <c r="R35" s="228"/>
      <c r="S35" s="228"/>
      <c r="T35" s="228"/>
      <c r="U35" s="228"/>
      <c r="V35" s="228"/>
      <c r="W35" s="228"/>
      <c r="X35" s="229"/>
      <c r="Y35" s="223">
        <v>23544</v>
      </c>
      <c r="Z35" s="224"/>
      <c r="AA35" s="82">
        <v>1</v>
      </c>
      <c r="AB35" s="290"/>
      <c r="AC35" s="80">
        <v>23544</v>
      </c>
      <c r="AD35" s="81"/>
      <c r="AE35" s="84"/>
      <c r="AN35" s="2"/>
    </row>
    <row r="36" spans="2:40" ht="20.25" customHeight="1">
      <c r="F36" s="7"/>
      <c r="G36" s="108"/>
      <c r="H36" s="70"/>
      <c r="I36" s="68"/>
      <c r="J36" s="68"/>
      <c r="K36" s="68"/>
      <c r="L36" s="42">
        <v>4</v>
      </c>
      <c r="M36" s="225" t="s">
        <v>59</v>
      </c>
      <c r="N36" s="228"/>
      <c r="O36" s="228"/>
      <c r="P36" s="228"/>
      <c r="Q36" s="228"/>
      <c r="R36" s="228"/>
      <c r="S36" s="228"/>
      <c r="T36" s="228"/>
      <c r="U36" s="228"/>
      <c r="V36" s="228"/>
      <c r="W36" s="228"/>
      <c r="X36" s="229"/>
      <c r="Y36" s="223">
        <v>25704</v>
      </c>
      <c r="Z36" s="224"/>
      <c r="AA36" s="82">
        <v>1</v>
      </c>
      <c r="AB36" s="290"/>
      <c r="AC36" s="80">
        <v>25704</v>
      </c>
      <c r="AD36" s="81"/>
      <c r="AE36" s="84"/>
      <c r="AN36" s="2"/>
    </row>
    <row r="37" spans="2:40" ht="20.25" customHeight="1">
      <c r="F37" s="7"/>
      <c r="G37" s="108"/>
      <c r="H37" s="70"/>
      <c r="I37" s="68"/>
      <c r="J37" s="68"/>
      <c r="K37" s="68"/>
      <c r="L37" s="42">
        <v>5</v>
      </c>
      <c r="M37" s="225" t="s">
        <v>54</v>
      </c>
      <c r="N37" s="228"/>
      <c r="O37" s="228"/>
      <c r="P37" s="228"/>
      <c r="Q37" s="228"/>
      <c r="R37" s="228"/>
      <c r="S37" s="228"/>
      <c r="T37" s="228"/>
      <c r="U37" s="228"/>
      <c r="V37" s="228"/>
      <c r="W37" s="228"/>
      <c r="X37" s="229"/>
      <c r="Y37" s="223">
        <v>7920</v>
      </c>
      <c r="Z37" s="224"/>
      <c r="AA37" s="82">
        <v>2</v>
      </c>
      <c r="AB37" s="290"/>
      <c r="AC37" s="80">
        <v>15840</v>
      </c>
      <c r="AD37" s="81"/>
      <c r="AE37" s="84"/>
      <c r="AN37" s="2"/>
    </row>
    <row r="38" spans="2:40" ht="20.25" customHeight="1">
      <c r="F38" s="7"/>
      <c r="G38" s="108"/>
      <c r="H38" s="70"/>
      <c r="I38" s="68"/>
      <c r="J38" s="68"/>
      <c r="K38" s="68"/>
      <c r="L38" s="42">
        <v>6</v>
      </c>
      <c r="M38" s="225" t="s">
        <v>55</v>
      </c>
      <c r="N38" s="228"/>
      <c r="O38" s="228"/>
      <c r="P38" s="228"/>
      <c r="Q38" s="228"/>
      <c r="R38" s="228"/>
      <c r="S38" s="228"/>
      <c r="T38" s="228"/>
      <c r="U38" s="228"/>
      <c r="V38" s="228"/>
      <c r="W38" s="228"/>
      <c r="X38" s="229"/>
      <c r="Y38" s="223">
        <v>11063</v>
      </c>
      <c r="Z38" s="224"/>
      <c r="AA38" s="82">
        <v>14</v>
      </c>
      <c r="AB38" s="290"/>
      <c r="AC38" s="80">
        <v>154882</v>
      </c>
      <c r="AD38" s="81"/>
      <c r="AE38" s="84"/>
      <c r="AN38" s="2"/>
    </row>
    <row r="39" spans="2:40" ht="20.25" customHeight="1">
      <c r="F39" s="7"/>
      <c r="G39" s="108"/>
      <c r="H39" s="70"/>
      <c r="I39" s="68"/>
      <c r="J39" s="68"/>
      <c r="K39" s="68"/>
      <c r="L39" s="42">
        <v>7</v>
      </c>
      <c r="M39" s="225" t="s">
        <v>60</v>
      </c>
      <c r="N39" s="226"/>
      <c r="O39" s="226"/>
      <c r="P39" s="226"/>
      <c r="Q39" s="226"/>
      <c r="R39" s="226"/>
      <c r="S39" s="226"/>
      <c r="T39" s="226"/>
      <c r="U39" s="226"/>
      <c r="V39" s="226"/>
      <c r="W39" s="226"/>
      <c r="X39" s="227"/>
      <c r="Y39" s="223">
        <v>33717</v>
      </c>
      <c r="Z39" s="224"/>
      <c r="AA39" s="82">
        <v>1</v>
      </c>
      <c r="AB39" s="290"/>
      <c r="AC39" s="80">
        <v>33717</v>
      </c>
      <c r="AD39" s="81"/>
      <c r="AE39" s="84"/>
      <c r="AN39" s="2"/>
    </row>
    <row r="40" spans="2:40" ht="20.25" customHeight="1">
      <c r="F40" s="7"/>
      <c r="G40" s="108"/>
      <c r="H40" s="70"/>
      <c r="I40" s="68"/>
      <c r="J40" s="68"/>
      <c r="K40" s="68"/>
      <c r="L40" s="42">
        <v>8</v>
      </c>
      <c r="M40" s="225" t="s">
        <v>62</v>
      </c>
      <c r="N40" s="226"/>
      <c r="O40" s="226"/>
      <c r="P40" s="226"/>
      <c r="Q40" s="226"/>
      <c r="R40" s="226"/>
      <c r="S40" s="226"/>
      <c r="T40" s="226"/>
      <c r="U40" s="226"/>
      <c r="V40" s="226"/>
      <c r="W40" s="226"/>
      <c r="X40" s="227"/>
      <c r="Y40" s="223">
        <v>5011</v>
      </c>
      <c r="Z40" s="224"/>
      <c r="AA40" s="82">
        <v>2</v>
      </c>
      <c r="AB40" s="290"/>
      <c r="AC40" s="80">
        <v>10022</v>
      </c>
      <c r="AD40" s="81"/>
      <c r="AE40" s="84"/>
      <c r="AN40" s="2"/>
    </row>
    <row r="41" spans="2:40" ht="20.25" customHeight="1">
      <c r="F41" s="7"/>
      <c r="G41" s="108"/>
      <c r="H41" s="70"/>
      <c r="I41" s="68"/>
      <c r="J41" s="68"/>
      <c r="K41" s="68"/>
      <c r="L41" s="42">
        <v>9</v>
      </c>
      <c r="M41" s="85" t="s">
        <v>56</v>
      </c>
      <c r="N41" s="85"/>
      <c r="O41" s="85"/>
      <c r="P41" s="85"/>
      <c r="Q41" s="85"/>
      <c r="R41" s="85"/>
      <c r="S41" s="85"/>
      <c r="T41" s="85"/>
      <c r="U41" s="85"/>
      <c r="V41" s="85"/>
      <c r="W41" s="85"/>
      <c r="X41" s="85"/>
      <c r="Y41" s="222">
        <v>13866</v>
      </c>
      <c r="Z41" s="222"/>
      <c r="AA41" s="212">
        <v>1</v>
      </c>
      <c r="AB41" s="213"/>
      <c r="AC41" s="214">
        <v>13866</v>
      </c>
      <c r="AD41" s="215"/>
      <c r="AE41" s="216"/>
      <c r="AN41" s="2"/>
    </row>
    <row r="42" spans="2:40" ht="20.25" customHeight="1">
      <c r="F42" s="7"/>
      <c r="G42" s="108"/>
      <c r="H42" s="230"/>
      <c r="I42" s="201"/>
      <c r="J42" s="201"/>
      <c r="K42" s="201"/>
      <c r="L42" s="201"/>
      <c r="M42" s="201"/>
      <c r="N42" s="201"/>
      <c r="O42" s="201"/>
      <c r="P42" s="201"/>
      <c r="Q42" s="201"/>
      <c r="R42" s="201"/>
      <c r="S42" s="201"/>
      <c r="T42" s="201"/>
      <c r="U42" s="201"/>
      <c r="V42" s="201"/>
      <c r="W42" s="201"/>
      <c r="X42" s="201"/>
      <c r="Y42" s="201"/>
      <c r="Z42" s="202"/>
      <c r="AA42" s="203" t="s">
        <v>11</v>
      </c>
      <c r="AB42" s="202"/>
      <c r="AC42" s="204">
        <f>SUM(AC33:AE41)</f>
        <v>425859</v>
      </c>
      <c r="AD42" s="205"/>
      <c r="AE42" s="206"/>
      <c r="AN42" s="2"/>
    </row>
    <row r="43" spans="2:40" ht="20.25" customHeight="1">
      <c r="F43" s="7"/>
      <c r="G43" s="108"/>
      <c r="H43" s="217" t="s">
        <v>30</v>
      </c>
      <c r="I43" s="218"/>
      <c r="J43" s="218"/>
      <c r="K43" s="218"/>
      <c r="L43" s="31">
        <v>1</v>
      </c>
      <c r="M43" s="59"/>
      <c r="N43" s="59"/>
      <c r="O43" s="59"/>
      <c r="P43" s="59"/>
      <c r="Q43" s="59"/>
      <c r="R43" s="59"/>
      <c r="S43" s="59"/>
      <c r="T43" s="59"/>
      <c r="U43" s="59"/>
      <c r="V43" s="59"/>
      <c r="W43" s="59"/>
      <c r="X43" s="59"/>
      <c r="Y43" s="60"/>
      <c r="Z43" s="60"/>
      <c r="AA43" s="231"/>
      <c r="AB43" s="232"/>
      <c r="AC43" s="233"/>
      <c r="AD43" s="234"/>
      <c r="AE43" s="235"/>
      <c r="AN43" s="2"/>
    </row>
    <row r="44" spans="2:40" ht="20.25" customHeight="1">
      <c r="B44" s="25"/>
      <c r="F44" s="7"/>
      <c r="G44" s="108"/>
      <c r="H44" s="70"/>
      <c r="I44" s="68"/>
      <c r="J44" s="68"/>
      <c r="K44" s="68"/>
      <c r="L44" s="26">
        <v>2</v>
      </c>
      <c r="M44" s="61"/>
      <c r="N44" s="61"/>
      <c r="O44" s="61"/>
      <c r="P44" s="61"/>
      <c r="Q44" s="61"/>
      <c r="R44" s="61"/>
      <c r="S44" s="61"/>
      <c r="T44" s="61"/>
      <c r="U44" s="61"/>
      <c r="V44" s="61"/>
      <c r="W44" s="61"/>
      <c r="X44" s="61"/>
      <c r="Y44" s="62"/>
      <c r="Z44" s="62"/>
      <c r="AA44" s="86"/>
      <c r="AB44" s="87"/>
      <c r="AC44" s="88"/>
      <c r="AD44" s="89"/>
      <c r="AE44" s="90"/>
      <c r="AN44" s="2"/>
    </row>
    <row r="45" spans="2:40" ht="20.25" customHeight="1">
      <c r="B45" s="25"/>
      <c r="F45" s="7"/>
      <c r="G45" s="108"/>
      <c r="H45" s="70"/>
      <c r="I45" s="68"/>
      <c r="J45" s="68"/>
      <c r="K45" s="68"/>
      <c r="L45" s="28">
        <v>3</v>
      </c>
      <c r="M45" s="57"/>
      <c r="N45" s="57"/>
      <c r="O45" s="57"/>
      <c r="P45" s="57"/>
      <c r="Q45" s="57"/>
      <c r="R45" s="57"/>
      <c r="S45" s="57"/>
      <c r="T45" s="57"/>
      <c r="U45" s="57"/>
      <c r="V45" s="57"/>
      <c r="W45" s="57"/>
      <c r="X45" s="57"/>
      <c r="Y45" s="58"/>
      <c r="Z45" s="58"/>
      <c r="AA45" s="93"/>
      <c r="AB45" s="94"/>
      <c r="AC45" s="91"/>
      <c r="AD45" s="92"/>
      <c r="AE45" s="95"/>
    </row>
    <row r="46" spans="2:40" ht="20.25" customHeight="1">
      <c r="B46" s="25"/>
      <c r="F46" s="7"/>
      <c r="G46" s="108"/>
      <c r="H46" s="199"/>
      <c r="I46" s="200"/>
      <c r="J46" s="200"/>
      <c r="K46" s="200"/>
      <c r="L46" s="200"/>
      <c r="M46" s="201"/>
      <c r="N46" s="201"/>
      <c r="O46" s="201"/>
      <c r="P46" s="201"/>
      <c r="Q46" s="201"/>
      <c r="R46" s="201"/>
      <c r="S46" s="201"/>
      <c r="T46" s="201"/>
      <c r="U46" s="201"/>
      <c r="V46" s="201"/>
      <c r="W46" s="201"/>
      <c r="X46" s="201"/>
      <c r="Y46" s="201"/>
      <c r="Z46" s="202"/>
      <c r="AA46" s="203" t="s">
        <v>11</v>
      </c>
      <c r="AB46" s="202"/>
      <c r="AC46" s="242"/>
      <c r="AD46" s="243"/>
      <c r="AE46" s="244"/>
    </row>
    <row r="47" spans="2:40" ht="20.25" customHeight="1">
      <c r="B47" s="25"/>
      <c r="F47" s="7"/>
      <c r="G47" s="108"/>
      <c r="H47" s="132" t="s">
        <v>38</v>
      </c>
      <c r="I47" s="133"/>
      <c r="J47" s="133"/>
      <c r="K47" s="133"/>
      <c r="L47" s="43">
        <v>1</v>
      </c>
      <c r="M47" s="59"/>
      <c r="N47" s="59"/>
      <c r="O47" s="59"/>
      <c r="P47" s="59"/>
      <c r="Q47" s="59"/>
      <c r="R47" s="59"/>
      <c r="S47" s="59"/>
      <c r="T47" s="59"/>
      <c r="U47" s="59"/>
      <c r="V47" s="59"/>
      <c r="W47" s="59"/>
      <c r="X47" s="59"/>
      <c r="Y47" s="60"/>
      <c r="Z47" s="60"/>
      <c r="AA47" s="245"/>
      <c r="AB47" s="246"/>
      <c r="AC47" s="123"/>
      <c r="AD47" s="247"/>
      <c r="AE47" s="248"/>
    </row>
    <row r="48" spans="2:40" ht="20.25" customHeight="1">
      <c r="B48" s="25"/>
      <c r="F48" s="7"/>
      <c r="G48" s="108"/>
      <c r="H48" s="134"/>
      <c r="I48" s="135"/>
      <c r="J48" s="135"/>
      <c r="K48" s="135"/>
      <c r="L48" s="44">
        <v>2</v>
      </c>
      <c r="M48" s="61"/>
      <c r="N48" s="61"/>
      <c r="O48" s="61"/>
      <c r="P48" s="61"/>
      <c r="Q48" s="61"/>
      <c r="R48" s="61"/>
      <c r="S48" s="61"/>
      <c r="T48" s="61"/>
      <c r="U48" s="61"/>
      <c r="V48" s="61"/>
      <c r="W48" s="61"/>
      <c r="X48" s="61"/>
      <c r="Y48" s="62"/>
      <c r="Z48" s="62"/>
      <c r="AA48" s="137"/>
      <c r="AB48" s="236"/>
      <c r="AC48" s="126"/>
      <c r="AD48" s="237"/>
      <c r="AE48" s="238"/>
    </row>
    <row r="49" spans="1:49" ht="20.25" customHeight="1">
      <c r="B49" s="25"/>
      <c r="F49" s="7"/>
      <c r="G49" s="108"/>
      <c r="H49" s="134"/>
      <c r="I49" s="135"/>
      <c r="J49" s="135"/>
      <c r="K49" s="135"/>
      <c r="L49" s="45">
        <v>3</v>
      </c>
      <c r="M49" s="57"/>
      <c r="N49" s="57"/>
      <c r="O49" s="57"/>
      <c r="P49" s="57"/>
      <c r="Q49" s="57"/>
      <c r="R49" s="57"/>
      <c r="S49" s="57"/>
      <c r="T49" s="57"/>
      <c r="U49" s="57"/>
      <c r="V49" s="57"/>
      <c r="W49" s="57"/>
      <c r="X49" s="57"/>
      <c r="Y49" s="58"/>
      <c r="Z49" s="58"/>
      <c r="AA49" s="138"/>
      <c r="AB49" s="239"/>
      <c r="AC49" s="129"/>
      <c r="AD49" s="240"/>
      <c r="AE49" s="241"/>
    </row>
    <row r="50" spans="1:49" ht="20.25" customHeight="1">
      <c r="B50" s="25"/>
      <c r="F50" s="7"/>
      <c r="G50" s="108"/>
      <c r="H50" s="199"/>
      <c r="I50" s="200"/>
      <c r="J50" s="200"/>
      <c r="K50" s="200"/>
      <c r="L50" s="200"/>
      <c r="M50" s="201"/>
      <c r="N50" s="201"/>
      <c r="O50" s="201"/>
      <c r="P50" s="201"/>
      <c r="Q50" s="201"/>
      <c r="R50" s="201"/>
      <c r="S50" s="201"/>
      <c r="T50" s="201"/>
      <c r="U50" s="201"/>
      <c r="V50" s="201"/>
      <c r="W50" s="201"/>
      <c r="X50" s="201"/>
      <c r="Y50" s="201"/>
      <c r="Z50" s="202"/>
      <c r="AA50" s="203" t="s">
        <v>11</v>
      </c>
      <c r="AB50" s="202"/>
      <c r="AC50" s="251"/>
      <c r="AD50" s="252"/>
      <c r="AE50" s="253"/>
    </row>
    <row r="51" spans="1:49" ht="20.25" customHeight="1">
      <c r="B51" s="25"/>
      <c r="F51" s="7"/>
      <c r="G51" s="108"/>
      <c r="H51" s="132" t="s">
        <v>39</v>
      </c>
      <c r="I51" s="133"/>
      <c r="J51" s="133"/>
      <c r="K51" s="133"/>
      <c r="L51" s="46">
        <v>1</v>
      </c>
      <c r="M51" s="63" t="s">
        <v>64</v>
      </c>
      <c r="N51" s="63"/>
      <c r="O51" s="63"/>
      <c r="P51" s="63"/>
      <c r="Q51" s="63"/>
      <c r="R51" s="63"/>
      <c r="S51" s="63"/>
      <c r="T51" s="63"/>
      <c r="U51" s="63"/>
      <c r="V51" s="63"/>
      <c r="W51" s="63"/>
      <c r="X51" s="63"/>
      <c r="Y51" s="64">
        <v>750000</v>
      </c>
      <c r="Z51" s="64"/>
      <c r="AA51" s="257">
        <v>1</v>
      </c>
      <c r="AB51" s="258"/>
      <c r="AC51" s="263">
        <v>750000</v>
      </c>
      <c r="AD51" s="264"/>
      <c r="AE51" s="265"/>
    </row>
    <row r="52" spans="1:49" ht="20.25" customHeight="1">
      <c r="B52" s="25"/>
      <c r="F52" s="7"/>
      <c r="G52" s="108"/>
      <c r="H52" s="134"/>
      <c r="I52" s="135"/>
      <c r="J52" s="135"/>
      <c r="K52" s="135"/>
      <c r="L52" s="47">
        <v>2</v>
      </c>
      <c r="M52" s="61"/>
      <c r="N52" s="61"/>
      <c r="O52" s="61"/>
      <c r="P52" s="61"/>
      <c r="Q52" s="61"/>
      <c r="R52" s="61"/>
      <c r="S52" s="61"/>
      <c r="T52" s="61"/>
      <c r="U52" s="61"/>
      <c r="V52" s="61"/>
      <c r="W52" s="61"/>
      <c r="X52" s="61"/>
      <c r="Y52" s="62"/>
      <c r="Z52" s="62"/>
      <c r="AA52" s="259"/>
      <c r="AB52" s="260"/>
      <c r="AC52" s="266"/>
      <c r="AD52" s="127"/>
      <c r="AE52" s="128"/>
    </row>
    <row r="53" spans="1:49" ht="20.25" customHeight="1">
      <c r="B53" s="25"/>
      <c r="F53" s="7"/>
      <c r="G53" s="108"/>
      <c r="H53" s="134"/>
      <c r="I53" s="135"/>
      <c r="J53" s="135"/>
      <c r="K53" s="135"/>
      <c r="L53" s="48">
        <v>3</v>
      </c>
      <c r="M53" s="57"/>
      <c r="N53" s="57"/>
      <c r="O53" s="57"/>
      <c r="P53" s="57"/>
      <c r="Q53" s="57"/>
      <c r="R53" s="57"/>
      <c r="S53" s="57"/>
      <c r="T53" s="57"/>
      <c r="U53" s="57"/>
      <c r="V53" s="57"/>
      <c r="W53" s="57"/>
      <c r="X53" s="57"/>
      <c r="Y53" s="58"/>
      <c r="Z53" s="58"/>
      <c r="AA53" s="261"/>
      <c r="AB53" s="262"/>
      <c r="AC53" s="267"/>
      <c r="AD53" s="130"/>
      <c r="AE53" s="131"/>
    </row>
    <row r="54" spans="1:49" ht="20.25" customHeight="1">
      <c r="B54" s="25"/>
      <c r="F54" s="7"/>
      <c r="G54" s="108"/>
      <c r="H54" s="199"/>
      <c r="I54" s="272"/>
      <c r="J54" s="272"/>
      <c r="K54" s="272"/>
      <c r="L54" s="272"/>
      <c r="M54" s="272"/>
      <c r="N54" s="272"/>
      <c r="O54" s="272"/>
      <c r="P54" s="272"/>
      <c r="Q54" s="272"/>
      <c r="R54" s="272"/>
      <c r="S54" s="272"/>
      <c r="T54" s="272"/>
      <c r="U54" s="272"/>
      <c r="V54" s="272"/>
      <c r="W54" s="272"/>
      <c r="X54" s="272"/>
      <c r="Y54" s="272"/>
      <c r="Z54" s="273"/>
      <c r="AA54" s="203" t="s">
        <v>37</v>
      </c>
      <c r="AB54" s="268"/>
      <c r="AC54" s="269">
        <f>SUM(AC51:AE53)</f>
        <v>750000</v>
      </c>
      <c r="AD54" s="270"/>
      <c r="AE54" s="271"/>
    </row>
    <row r="55" spans="1:49" ht="20.25" customHeight="1">
      <c r="B55" s="25"/>
      <c r="F55" s="7"/>
      <c r="G55" s="108"/>
      <c r="H55" s="132" t="s">
        <v>43</v>
      </c>
      <c r="I55" s="133"/>
      <c r="J55" s="133"/>
      <c r="K55" s="254"/>
      <c r="L55" s="49">
        <v>1</v>
      </c>
      <c r="M55" s="59"/>
      <c r="N55" s="59"/>
      <c r="O55" s="59"/>
      <c r="P55" s="59"/>
      <c r="Q55" s="59"/>
      <c r="R55" s="59"/>
      <c r="S55" s="59"/>
      <c r="T55" s="59"/>
      <c r="U55" s="59"/>
      <c r="V55" s="59"/>
      <c r="W55" s="59"/>
      <c r="X55" s="59"/>
      <c r="Y55" s="60"/>
      <c r="Z55" s="60"/>
      <c r="AA55" s="136"/>
      <c r="AB55" s="256"/>
      <c r="AC55" s="123"/>
      <c r="AD55" s="247"/>
      <c r="AE55" s="248"/>
    </row>
    <row r="56" spans="1:49" ht="20.25" customHeight="1">
      <c r="B56" s="25"/>
      <c r="F56" s="7"/>
      <c r="G56" s="108"/>
      <c r="H56" s="134"/>
      <c r="I56" s="135"/>
      <c r="J56" s="135"/>
      <c r="K56" s="255"/>
      <c r="L56" s="44">
        <v>2</v>
      </c>
      <c r="M56" s="61"/>
      <c r="N56" s="61"/>
      <c r="O56" s="61"/>
      <c r="P56" s="61"/>
      <c r="Q56" s="61"/>
      <c r="R56" s="61"/>
      <c r="S56" s="61"/>
      <c r="T56" s="61"/>
      <c r="U56" s="61"/>
      <c r="V56" s="61"/>
      <c r="W56" s="61"/>
      <c r="X56" s="61"/>
      <c r="Y56" s="62"/>
      <c r="Z56" s="62"/>
      <c r="AA56" s="137"/>
      <c r="AB56" s="249"/>
      <c r="AC56" s="126"/>
      <c r="AD56" s="237"/>
      <c r="AE56" s="238"/>
    </row>
    <row r="57" spans="1:49" ht="20.25" customHeight="1">
      <c r="B57" s="25"/>
      <c r="F57" s="7"/>
      <c r="G57" s="108"/>
      <c r="H57" s="134"/>
      <c r="I57" s="135"/>
      <c r="J57" s="135"/>
      <c r="K57" s="255"/>
      <c r="L57" s="45">
        <v>3</v>
      </c>
      <c r="M57" s="57"/>
      <c r="N57" s="57"/>
      <c r="O57" s="57"/>
      <c r="P57" s="57"/>
      <c r="Q57" s="57"/>
      <c r="R57" s="57"/>
      <c r="S57" s="57"/>
      <c r="T57" s="57"/>
      <c r="U57" s="57"/>
      <c r="V57" s="57"/>
      <c r="W57" s="57"/>
      <c r="X57" s="57"/>
      <c r="Y57" s="58"/>
      <c r="Z57" s="58"/>
      <c r="AA57" s="138"/>
      <c r="AB57" s="250"/>
      <c r="AC57" s="129"/>
      <c r="AD57" s="240"/>
      <c r="AE57" s="241"/>
    </row>
    <row r="58" spans="1:49" ht="20.25" customHeight="1">
      <c r="B58" s="25"/>
      <c r="F58" s="7"/>
      <c r="G58" s="108"/>
      <c r="H58" s="199"/>
      <c r="I58" s="200"/>
      <c r="J58" s="200"/>
      <c r="K58" s="200"/>
      <c r="L58" s="200"/>
      <c r="M58" s="200"/>
      <c r="N58" s="200"/>
      <c r="O58" s="200"/>
      <c r="P58" s="200"/>
      <c r="Q58" s="200"/>
      <c r="R58" s="200"/>
      <c r="S58" s="200"/>
      <c r="T58" s="200"/>
      <c r="U58" s="200"/>
      <c r="V58" s="200"/>
      <c r="W58" s="200"/>
      <c r="X58" s="200"/>
      <c r="Y58" s="200"/>
      <c r="Z58" s="289"/>
      <c r="AA58" s="203" t="s">
        <v>11</v>
      </c>
      <c r="AB58" s="202"/>
      <c r="AC58" s="251"/>
      <c r="AD58" s="252"/>
      <c r="AE58" s="253"/>
    </row>
    <row r="59" spans="1:49" ht="20.25" customHeight="1">
      <c r="B59" s="25"/>
      <c r="F59" s="7"/>
      <c r="G59" s="108"/>
      <c r="H59" s="132" t="s">
        <v>40</v>
      </c>
      <c r="I59" s="133"/>
      <c r="J59" s="133"/>
      <c r="K59" s="133"/>
      <c r="L59" s="43">
        <v>1</v>
      </c>
      <c r="M59" s="59"/>
      <c r="N59" s="59"/>
      <c r="O59" s="59"/>
      <c r="P59" s="59"/>
      <c r="Q59" s="59"/>
      <c r="R59" s="59"/>
      <c r="S59" s="59"/>
      <c r="T59" s="59"/>
      <c r="U59" s="59"/>
      <c r="V59" s="59"/>
      <c r="W59" s="59"/>
      <c r="X59" s="59"/>
      <c r="Y59" s="60"/>
      <c r="Z59" s="60"/>
      <c r="AA59" s="245"/>
      <c r="AB59" s="246"/>
      <c r="AC59" s="123"/>
      <c r="AD59" s="247"/>
      <c r="AE59" s="248"/>
    </row>
    <row r="60" spans="1:49" ht="20.25" customHeight="1">
      <c r="B60" s="25"/>
      <c r="F60" s="7"/>
      <c r="G60" s="108"/>
      <c r="H60" s="134"/>
      <c r="I60" s="135"/>
      <c r="J60" s="135"/>
      <c r="K60" s="135"/>
      <c r="L60" s="44">
        <v>2</v>
      </c>
      <c r="M60" s="61"/>
      <c r="N60" s="61"/>
      <c r="O60" s="61"/>
      <c r="P60" s="61"/>
      <c r="Q60" s="61"/>
      <c r="R60" s="61"/>
      <c r="S60" s="61"/>
      <c r="T60" s="61"/>
      <c r="U60" s="61"/>
      <c r="V60" s="61"/>
      <c r="W60" s="61"/>
      <c r="X60" s="61"/>
      <c r="Y60" s="62"/>
      <c r="Z60" s="62"/>
      <c r="AA60" s="137"/>
      <c r="AB60" s="236"/>
      <c r="AC60" s="126"/>
      <c r="AD60" s="237"/>
      <c r="AE60" s="238"/>
    </row>
    <row r="61" spans="1:49" ht="20.25" customHeight="1">
      <c r="B61" s="25"/>
      <c r="F61" s="7"/>
      <c r="G61" s="108"/>
      <c r="H61" s="134"/>
      <c r="I61" s="135"/>
      <c r="J61" s="135"/>
      <c r="K61" s="135"/>
      <c r="L61" s="45">
        <v>3</v>
      </c>
      <c r="M61" s="57"/>
      <c r="N61" s="57"/>
      <c r="O61" s="57"/>
      <c r="P61" s="57"/>
      <c r="Q61" s="57"/>
      <c r="R61" s="57"/>
      <c r="S61" s="57"/>
      <c r="T61" s="57"/>
      <c r="U61" s="57"/>
      <c r="V61" s="57"/>
      <c r="W61" s="57"/>
      <c r="X61" s="57"/>
      <c r="Y61" s="58"/>
      <c r="Z61" s="58"/>
      <c r="AA61" s="138"/>
      <c r="AB61" s="239"/>
      <c r="AC61" s="129"/>
      <c r="AD61" s="240"/>
      <c r="AE61" s="241"/>
    </row>
    <row r="62" spans="1:49" ht="20.25" customHeight="1">
      <c r="B62" s="25"/>
      <c r="F62" s="7"/>
      <c r="G62" s="108"/>
      <c r="H62" s="199"/>
      <c r="I62" s="200"/>
      <c r="J62" s="200"/>
      <c r="K62" s="200"/>
      <c r="L62" s="200"/>
      <c r="M62" s="201"/>
      <c r="N62" s="201"/>
      <c r="O62" s="201"/>
      <c r="P62" s="201"/>
      <c r="Q62" s="201"/>
      <c r="R62" s="201"/>
      <c r="S62" s="201"/>
      <c r="T62" s="201"/>
      <c r="U62" s="201"/>
      <c r="V62" s="201"/>
      <c r="W62" s="201"/>
      <c r="X62" s="201"/>
      <c r="Y62" s="201"/>
      <c r="Z62" s="202"/>
      <c r="AA62" s="203" t="s">
        <v>11</v>
      </c>
      <c r="AB62" s="202"/>
      <c r="AC62" s="251"/>
      <c r="AD62" s="252"/>
      <c r="AE62" s="253"/>
    </row>
    <row r="63" spans="1:49" s="4" customFormat="1" ht="20.25" customHeight="1">
      <c r="A63" s="2"/>
      <c r="B63" s="25"/>
      <c r="C63" s="2"/>
      <c r="D63" s="2"/>
      <c r="E63" s="2"/>
      <c r="F63" s="7"/>
      <c r="G63" s="108"/>
      <c r="H63" s="132" t="s">
        <v>41</v>
      </c>
      <c r="I63" s="133"/>
      <c r="J63" s="133"/>
      <c r="K63" s="133"/>
      <c r="L63" s="43">
        <v>1</v>
      </c>
      <c r="M63" s="63" t="s">
        <v>57</v>
      </c>
      <c r="N63" s="63"/>
      <c r="O63" s="63"/>
      <c r="P63" s="63"/>
      <c r="Q63" s="63"/>
      <c r="R63" s="63"/>
      <c r="S63" s="63"/>
      <c r="T63" s="63"/>
      <c r="U63" s="63"/>
      <c r="V63" s="63"/>
      <c r="W63" s="63"/>
      <c r="X63" s="63"/>
      <c r="Y63" s="64">
        <v>461160</v>
      </c>
      <c r="Z63" s="64"/>
      <c r="AA63" s="284">
        <v>1</v>
      </c>
      <c r="AB63" s="285"/>
      <c r="AC63" s="286">
        <v>461160</v>
      </c>
      <c r="AD63" s="287"/>
      <c r="AE63" s="288"/>
      <c r="AG63" s="2"/>
      <c r="AH63" s="2"/>
      <c r="AI63" s="2"/>
      <c r="AJ63" s="2"/>
      <c r="AK63" s="2"/>
      <c r="AL63" s="2"/>
      <c r="AM63" s="2"/>
      <c r="AO63" s="2"/>
      <c r="AP63" s="2"/>
      <c r="AQ63" s="2"/>
      <c r="AR63" s="2"/>
      <c r="AS63" s="2"/>
      <c r="AT63" s="2"/>
      <c r="AU63" s="2"/>
      <c r="AV63" s="2"/>
      <c r="AW63" s="2"/>
    </row>
    <row r="64" spans="1:49" s="4" customFormat="1" ht="20.25" customHeight="1">
      <c r="A64" s="2"/>
      <c r="B64" s="25"/>
      <c r="C64" s="2"/>
      <c r="D64" s="2"/>
      <c r="E64" s="2"/>
      <c r="F64" s="7"/>
      <c r="G64" s="108"/>
      <c r="H64" s="134"/>
      <c r="I64" s="135"/>
      <c r="J64" s="135"/>
      <c r="K64" s="135"/>
      <c r="L64" s="44">
        <v>2</v>
      </c>
      <c r="M64" s="65" t="s">
        <v>58</v>
      </c>
      <c r="N64" s="65"/>
      <c r="O64" s="65"/>
      <c r="P64" s="65"/>
      <c r="Q64" s="65"/>
      <c r="R64" s="65"/>
      <c r="S64" s="65"/>
      <c r="T64" s="65"/>
      <c r="U64" s="65"/>
      <c r="V64" s="65"/>
      <c r="W64" s="65"/>
      <c r="X64" s="65"/>
      <c r="Y64" s="66">
        <v>183600</v>
      </c>
      <c r="Z64" s="66"/>
      <c r="AA64" s="279">
        <v>1</v>
      </c>
      <c r="AB64" s="280"/>
      <c r="AC64" s="281">
        <v>183600</v>
      </c>
      <c r="AD64" s="282"/>
      <c r="AE64" s="283"/>
      <c r="AG64" s="2"/>
      <c r="AH64" s="2"/>
      <c r="AI64" s="2"/>
      <c r="AJ64" s="2"/>
      <c r="AK64" s="2"/>
      <c r="AL64" s="2"/>
      <c r="AM64" s="2"/>
      <c r="AO64" s="2"/>
      <c r="AP64" s="2"/>
      <c r="AQ64" s="2"/>
      <c r="AR64" s="2"/>
      <c r="AS64" s="2"/>
      <c r="AT64" s="2"/>
      <c r="AU64" s="2"/>
      <c r="AV64" s="2"/>
      <c r="AW64" s="2"/>
    </row>
    <row r="65" spans="1:49" s="4" customFormat="1" ht="20.25" customHeight="1">
      <c r="A65" s="2"/>
      <c r="B65" s="25"/>
      <c r="C65" s="2"/>
      <c r="D65" s="2"/>
      <c r="E65" s="2"/>
      <c r="F65" s="7"/>
      <c r="G65" s="108"/>
      <c r="H65" s="134"/>
      <c r="I65" s="135"/>
      <c r="J65" s="135"/>
      <c r="K65" s="135"/>
      <c r="L65" s="45">
        <v>3</v>
      </c>
      <c r="M65" s="57"/>
      <c r="N65" s="57"/>
      <c r="O65" s="57"/>
      <c r="P65" s="57"/>
      <c r="Q65" s="57"/>
      <c r="R65" s="57"/>
      <c r="S65" s="57"/>
      <c r="T65" s="57"/>
      <c r="U65" s="57"/>
      <c r="V65" s="57"/>
      <c r="W65" s="57"/>
      <c r="X65" s="57"/>
      <c r="Y65" s="58"/>
      <c r="Z65" s="58"/>
      <c r="AA65" s="138"/>
      <c r="AB65" s="239"/>
      <c r="AC65" s="129"/>
      <c r="AD65" s="240"/>
      <c r="AE65" s="241"/>
      <c r="AG65" s="2"/>
      <c r="AH65" s="2"/>
      <c r="AI65" s="2"/>
      <c r="AJ65" s="2"/>
      <c r="AK65" s="2"/>
      <c r="AL65" s="2"/>
      <c r="AM65" s="2"/>
      <c r="AO65" s="2"/>
      <c r="AP65" s="2"/>
      <c r="AQ65" s="2"/>
      <c r="AR65" s="2"/>
      <c r="AS65" s="2"/>
      <c r="AT65" s="2"/>
      <c r="AU65" s="2"/>
      <c r="AV65" s="2"/>
      <c r="AW65" s="2"/>
    </row>
    <row r="66" spans="1:49" s="4" customFormat="1" ht="20.25" customHeight="1">
      <c r="A66" s="2"/>
      <c r="B66" s="25"/>
      <c r="C66" s="2"/>
      <c r="D66" s="2"/>
      <c r="E66" s="2"/>
      <c r="F66" s="7"/>
      <c r="G66" s="108"/>
      <c r="H66" s="274"/>
      <c r="I66" s="275"/>
      <c r="J66" s="275"/>
      <c r="K66" s="275"/>
      <c r="L66" s="275"/>
      <c r="M66" s="201"/>
      <c r="N66" s="201"/>
      <c r="O66" s="201"/>
      <c r="P66" s="201"/>
      <c r="Q66" s="201"/>
      <c r="R66" s="201"/>
      <c r="S66" s="201"/>
      <c r="T66" s="201"/>
      <c r="U66" s="201"/>
      <c r="V66" s="201"/>
      <c r="W66" s="201"/>
      <c r="X66" s="201"/>
      <c r="Y66" s="201"/>
      <c r="Z66" s="202"/>
      <c r="AA66" s="203" t="s">
        <v>11</v>
      </c>
      <c r="AB66" s="202"/>
      <c r="AC66" s="276">
        <f>SUM(AC63:AE65)</f>
        <v>644760</v>
      </c>
      <c r="AD66" s="277"/>
      <c r="AE66" s="278"/>
      <c r="AG66" s="2"/>
      <c r="AH66" s="2"/>
      <c r="AI66" s="2"/>
      <c r="AJ66" s="2"/>
      <c r="AK66" s="2"/>
      <c r="AL66" s="2"/>
      <c r="AM66" s="2"/>
      <c r="AO66" s="2"/>
      <c r="AP66" s="2"/>
      <c r="AQ66" s="2"/>
      <c r="AR66" s="2"/>
      <c r="AS66" s="2"/>
      <c r="AT66" s="2"/>
      <c r="AU66" s="2"/>
      <c r="AV66" s="2"/>
      <c r="AW66" s="2"/>
    </row>
    <row r="67" spans="1:49" s="4" customFormat="1" ht="20.25" customHeight="1">
      <c r="A67" s="2"/>
      <c r="B67" s="2"/>
      <c r="C67" s="2"/>
      <c r="D67" s="2"/>
      <c r="E67" s="2"/>
      <c r="F67" s="7"/>
      <c r="G67" s="109"/>
      <c r="H67" s="132" t="s">
        <v>42</v>
      </c>
      <c r="I67" s="133"/>
      <c r="J67" s="133"/>
      <c r="K67" s="133"/>
      <c r="L67" s="49">
        <v>1</v>
      </c>
      <c r="Y67" s="60"/>
      <c r="Z67" s="60"/>
      <c r="AA67" s="136"/>
      <c r="AB67" s="124"/>
      <c r="AC67" s="123"/>
      <c r="AD67" s="124"/>
      <c r="AE67" s="125"/>
      <c r="AG67" s="2"/>
      <c r="AH67" s="2"/>
      <c r="AI67" s="2"/>
      <c r="AJ67" s="2"/>
      <c r="AK67" s="2"/>
      <c r="AL67" s="2"/>
      <c r="AM67" s="2"/>
      <c r="AO67" s="2"/>
      <c r="AP67" s="2"/>
      <c r="AQ67" s="2"/>
      <c r="AR67" s="2"/>
      <c r="AS67" s="2"/>
      <c r="AT67" s="2"/>
      <c r="AU67" s="2"/>
      <c r="AV67" s="2"/>
      <c r="AW67" s="2"/>
    </row>
    <row r="68" spans="1:49" s="4" customFormat="1" ht="20.25" customHeight="1">
      <c r="A68" s="2"/>
      <c r="B68" s="2"/>
      <c r="C68" s="2"/>
      <c r="D68" s="2"/>
      <c r="E68" s="2"/>
      <c r="F68" s="7"/>
      <c r="G68" s="109"/>
      <c r="H68" s="134"/>
      <c r="I68" s="135"/>
      <c r="J68" s="135"/>
      <c r="K68" s="135"/>
      <c r="L68" s="44">
        <v>2</v>
      </c>
      <c r="M68" s="61"/>
      <c r="N68" s="61"/>
      <c r="O68" s="61"/>
      <c r="P68" s="61"/>
      <c r="Q68" s="61"/>
      <c r="R68" s="61"/>
      <c r="S68" s="61"/>
      <c r="T68" s="61"/>
      <c r="U68" s="61"/>
      <c r="V68" s="61"/>
      <c r="W68" s="61"/>
      <c r="X68" s="61"/>
      <c r="Y68" s="62"/>
      <c r="Z68" s="62"/>
      <c r="AA68" s="137"/>
      <c r="AB68" s="127"/>
      <c r="AC68" s="126"/>
      <c r="AD68" s="127"/>
      <c r="AE68" s="128"/>
      <c r="AG68" s="2"/>
      <c r="AH68" s="2"/>
      <c r="AI68" s="2"/>
      <c r="AJ68" s="2"/>
      <c r="AK68" s="2"/>
      <c r="AL68" s="2"/>
      <c r="AM68" s="2"/>
      <c r="AO68" s="2"/>
      <c r="AP68" s="2"/>
      <c r="AQ68" s="2"/>
      <c r="AR68" s="2"/>
      <c r="AS68" s="2"/>
      <c r="AT68" s="2"/>
      <c r="AU68" s="2"/>
      <c r="AV68" s="2"/>
      <c r="AW68" s="2"/>
    </row>
    <row r="69" spans="1:49" s="4" customFormat="1" ht="20.25" customHeight="1">
      <c r="A69" s="2"/>
      <c r="B69" s="2"/>
      <c r="C69" s="2"/>
      <c r="D69" s="2"/>
      <c r="E69" s="2"/>
      <c r="F69" s="2"/>
      <c r="G69" s="109"/>
      <c r="H69" s="134"/>
      <c r="I69" s="135"/>
      <c r="J69" s="135"/>
      <c r="K69" s="135"/>
      <c r="L69" s="45">
        <v>3</v>
      </c>
      <c r="M69" s="57"/>
      <c r="N69" s="57"/>
      <c r="O69" s="57"/>
      <c r="P69" s="57"/>
      <c r="Q69" s="57"/>
      <c r="R69" s="57"/>
      <c r="S69" s="57"/>
      <c r="T69" s="57"/>
      <c r="U69" s="57"/>
      <c r="V69" s="57"/>
      <c r="W69" s="57"/>
      <c r="X69" s="57"/>
      <c r="Y69" s="58"/>
      <c r="Z69" s="58"/>
      <c r="AA69" s="138"/>
      <c r="AB69" s="130"/>
      <c r="AC69" s="129"/>
      <c r="AD69" s="130"/>
      <c r="AE69" s="131"/>
      <c r="AG69" s="2"/>
      <c r="AH69" s="2"/>
      <c r="AI69" s="2"/>
      <c r="AJ69" s="2"/>
      <c r="AK69" s="2"/>
      <c r="AL69" s="2"/>
      <c r="AM69" s="2"/>
      <c r="AO69" s="2"/>
      <c r="AP69" s="2"/>
      <c r="AQ69" s="2"/>
      <c r="AR69" s="2"/>
      <c r="AS69" s="2"/>
      <c r="AT69" s="2"/>
      <c r="AU69" s="2"/>
      <c r="AV69" s="2"/>
      <c r="AW69" s="2"/>
    </row>
    <row r="70" spans="1:49" s="4" customFormat="1" ht="20.25" customHeight="1" thickBot="1">
      <c r="A70" s="2"/>
      <c r="B70" s="2"/>
      <c r="C70" s="2"/>
      <c r="D70" s="2"/>
      <c r="E70" s="2"/>
      <c r="F70" s="2"/>
      <c r="G70" s="109"/>
      <c r="H70" s="116"/>
      <c r="I70" s="117"/>
      <c r="J70" s="117"/>
      <c r="K70" s="117"/>
      <c r="L70" s="117"/>
      <c r="M70" s="117"/>
      <c r="N70" s="117"/>
      <c r="O70" s="117"/>
      <c r="P70" s="117"/>
      <c r="Q70" s="117"/>
      <c r="R70" s="117"/>
      <c r="S70" s="117"/>
      <c r="T70" s="117"/>
      <c r="U70" s="117"/>
      <c r="V70" s="117"/>
      <c r="W70" s="117"/>
      <c r="X70" s="117"/>
      <c r="Y70" s="117"/>
      <c r="Z70" s="117"/>
      <c r="AA70" s="111" t="s">
        <v>34</v>
      </c>
      <c r="AB70" s="112"/>
      <c r="AC70" s="113"/>
      <c r="AD70" s="114"/>
      <c r="AE70" s="115"/>
      <c r="AG70" s="2"/>
      <c r="AH70" s="2"/>
      <c r="AI70" s="2"/>
      <c r="AJ70" s="2"/>
      <c r="AK70" s="2"/>
      <c r="AL70" s="2"/>
      <c r="AM70" s="2"/>
      <c r="AO70" s="2"/>
      <c r="AP70" s="2"/>
      <c r="AQ70" s="2"/>
      <c r="AR70" s="2"/>
      <c r="AS70" s="2"/>
      <c r="AT70" s="2"/>
      <c r="AU70" s="2"/>
      <c r="AV70" s="2"/>
      <c r="AW70" s="2"/>
    </row>
    <row r="71" spans="1:49" ht="19.5" customHeight="1" thickBot="1">
      <c r="G71" s="110"/>
      <c r="H71" s="29"/>
      <c r="I71" s="30"/>
      <c r="J71" s="30"/>
      <c r="K71" s="30"/>
      <c r="L71" s="30"/>
      <c r="M71" s="30"/>
      <c r="N71" s="30"/>
      <c r="O71" s="30"/>
      <c r="P71" s="30"/>
      <c r="Q71" s="30"/>
      <c r="R71" s="30"/>
      <c r="S71" s="30"/>
      <c r="T71" s="30"/>
      <c r="U71" s="30"/>
      <c r="V71" s="30"/>
      <c r="W71" s="30"/>
      <c r="X71" s="30"/>
      <c r="Y71" s="30"/>
      <c r="Z71" s="38"/>
      <c r="AA71" s="121" t="s">
        <v>10</v>
      </c>
      <c r="AB71" s="122"/>
      <c r="AC71" s="118">
        <f>SUM(AC70,AC66,AC62,AC46,AC50,AC58,AC54,AC42,AC32,AC28)</f>
        <v>2932759</v>
      </c>
      <c r="AD71" s="119"/>
      <c r="AE71" s="120"/>
      <c r="AF71" s="33"/>
    </row>
    <row r="72" spans="1:49" ht="20.25" customHeight="1"/>
  </sheetData>
  <mergeCells count="233">
    <mergeCell ref="AA40:AB40"/>
    <mergeCell ref="AC35:AE35"/>
    <mergeCell ref="AC36:AE36"/>
    <mergeCell ref="AC37:AE37"/>
    <mergeCell ref="AC38:AE38"/>
    <mergeCell ref="AC39:AE39"/>
    <mergeCell ref="AC40:AE40"/>
    <mergeCell ref="Y35:Z35"/>
    <mergeCell ref="Y36:Z36"/>
    <mergeCell ref="Y37:Z37"/>
    <mergeCell ref="Y38:Z38"/>
    <mergeCell ref="AA35:AB35"/>
    <mergeCell ref="AA36:AB36"/>
    <mergeCell ref="AA37:AB37"/>
    <mergeCell ref="AA38:AB38"/>
    <mergeCell ref="AA39:AB39"/>
    <mergeCell ref="AC54:AE54"/>
    <mergeCell ref="H54:Z54"/>
    <mergeCell ref="H66:Z66"/>
    <mergeCell ref="AA66:AB66"/>
    <mergeCell ref="AC66:AE66"/>
    <mergeCell ref="AA64:AB64"/>
    <mergeCell ref="AC64:AE64"/>
    <mergeCell ref="AA65:AB65"/>
    <mergeCell ref="AC65:AE65"/>
    <mergeCell ref="H62:Z62"/>
    <mergeCell ref="AA62:AB62"/>
    <mergeCell ref="AC62:AE62"/>
    <mergeCell ref="H63:K65"/>
    <mergeCell ref="AA63:AB63"/>
    <mergeCell ref="AC63:AE63"/>
    <mergeCell ref="AA60:AB60"/>
    <mergeCell ref="AC60:AE60"/>
    <mergeCell ref="AA61:AB61"/>
    <mergeCell ref="AC61:AE61"/>
    <mergeCell ref="H58:Z58"/>
    <mergeCell ref="AA58:AB58"/>
    <mergeCell ref="AC58:AE58"/>
    <mergeCell ref="H59:K61"/>
    <mergeCell ref="AA59:AB59"/>
    <mergeCell ref="AC59:AE59"/>
    <mergeCell ref="AA56:AB56"/>
    <mergeCell ref="AC56:AE56"/>
    <mergeCell ref="AA57:AB57"/>
    <mergeCell ref="AC57:AE57"/>
    <mergeCell ref="H50:Z50"/>
    <mergeCell ref="AA50:AB50"/>
    <mergeCell ref="AC50:AE50"/>
    <mergeCell ref="H55:K57"/>
    <mergeCell ref="AA55:AB55"/>
    <mergeCell ref="AC55:AE55"/>
    <mergeCell ref="H51:K53"/>
    <mergeCell ref="AA51:AB51"/>
    <mergeCell ref="AA52:AB52"/>
    <mergeCell ref="AA53:AB53"/>
    <mergeCell ref="AC51:AE51"/>
    <mergeCell ref="AC52:AE52"/>
    <mergeCell ref="AC53:AE53"/>
    <mergeCell ref="AA54:AB54"/>
    <mergeCell ref="M51:X51"/>
    <mergeCell ref="Y51:Z51"/>
    <mergeCell ref="M52:X52"/>
    <mergeCell ref="M56:X56"/>
    <mergeCell ref="Y56:Z56"/>
    <mergeCell ref="AA48:AB48"/>
    <mergeCell ref="AC48:AE48"/>
    <mergeCell ref="AA49:AB49"/>
    <mergeCell ref="AC49:AE49"/>
    <mergeCell ref="H46:Z46"/>
    <mergeCell ref="AA46:AB46"/>
    <mergeCell ref="AC46:AE46"/>
    <mergeCell ref="H47:K49"/>
    <mergeCell ref="AA47:AB47"/>
    <mergeCell ref="AC47:AE47"/>
    <mergeCell ref="M47:X47"/>
    <mergeCell ref="Y47:Z47"/>
    <mergeCell ref="M48:X48"/>
    <mergeCell ref="Y48:Z48"/>
    <mergeCell ref="M49:X49"/>
    <mergeCell ref="Y49:Z49"/>
    <mergeCell ref="AA44:AB44"/>
    <mergeCell ref="AC44:AE44"/>
    <mergeCell ref="AA45:AB45"/>
    <mergeCell ref="AC45:AE45"/>
    <mergeCell ref="H42:Z42"/>
    <mergeCell ref="AA42:AB42"/>
    <mergeCell ref="AC42:AE42"/>
    <mergeCell ref="H43:K45"/>
    <mergeCell ref="AA43:AB43"/>
    <mergeCell ref="AC43:AE43"/>
    <mergeCell ref="M43:X43"/>
    <mergeCell ref="Y43:Z43"/>
    <mergeCell ref="M44:X44"/>
    <mergeCell ref="Y44:Z44"/>
    <mergeCell ref="M45:X45"/>
    <mergeCell ref="Y45:Z45"/>
    <mergeCell ref="AA34:AB34"/>
    <mergeCell ref="AC34:AE34"/>
    <mergeCell ref="AA41:AB41"/>
    <mergeCell ref="AC41:AE41"/>
    <mergeCell ref="H32:Z32"/>
    <mergeCell ref="AA32:AB32"/>
    <mergeCell ref="AC32:AE32"/>
    <mergeCell ref="H33:K41"/>
    <mergeCell ref="AA33:AB33"/>
    <mergeCell ref="AC33:AE33"/>
    <mergeCell ref="M33:X33"/>
    <mergeCell ref="Y33:Z33"/>
    <mergeCell ref="M34:X34"/>
    <mergeCell ref="Y34:Z34"/>
    <mergeCell ref="M41:X41"/>
    <mergeCell ref="Y41:Z41"/>
    <mergeCell ref="Y39:Z39"/>
    <mergeCell ref="Y40:Z40"/>
    <mergeCell ref="M39:X39"/>
    <mergeCell ref="M40:X40"/>
    <mergeCell ref="M35:X35"/>
    <mergeCell ref="M36:X36"/>
    <mergeCell ref="M37:X37"/>
    <mergeCell ref="M38:X38"/>
    <mergeCell ref="H28:Z28"/>
    <mergeCell ref="AA28:AB28"/>
    <mergeCell ref="AC28:AE28"/>
    <mergeCell ref="H29:K31"/>
    <mergeCell ref="M29:U29"/>
    <mergeCell ref="Y29:Z29"/>
    <mergeCell ref="AA29:AB29"/>
    <mergeCell ref="AC29:AE29"/>
    <mergeCell ref="M30:U30"/>
    <mergeCell ref="Y30:Z30"/>
    <mergeCell ref="K19:AE19"/>
    <mergeCell ref="G21:L21"/>
    <mergeCell ref="M21:T21"/>
    <mergeCell ref="G23:Q23"/>
    <mergeCell ref="Z23:AC23"/>
    <mergeCell ref="I15:J15"/>
    <mergeCell ref="K15:AE15"/>
    <mergeCell ref="H16:J16"/>
    <mergeCell ref="K16:AE16"/>
    <mergeCell ref="G17:H19"/>
    <mergeCell ref="I17:J17"/>
    <mergeCell ref="K17:AE17"/>
    <mergeCell ref="I18:J18"/>
    <mergeCell ref="K18:AE18"/>
    <mergeCell ref="I19:J19"/>
    <mergeCell ref="G11:G16"/>
    <mergeCell ref="H11:J11"/>
    <mergeCell ref="K11:AE11"/>
    <mergeCell ref="H12:H15"/>
    <mergeCell ref="I12:J12"/>
    <mergeCell ref="K12:AE12"/>
    <mergeCell ref="I13:J13"/>
    <mergeCell ref="K13:AE13"/>
    <mergeCell ref="I14:J14"/>
    <mergeCell ref="K14:AE14"/>
    <mergeCell ref="G7:J7"/>
    <mergeCell ref="K7:AE7"/>
    <mergeCell ref="G8:AE8"/>
    <mergeCell ref="G9:J9"/>
    <mergeCell ref="K9:AE9"/>
    <mergeCell ref="G10:J10"/>
    <mergeCell ref="K10:AE10"/>
    <mergeCell ref="G5:J5"/>
    <mergeCell ref="K5:AE5"/>
    <mergeCell ref="G6:J6"/>
    <mergeCell ref="K6:AE6"/>
    <mergeCell ref="AA1:AE1"/>
    <mergeCell ref="G2:AE2"/>
    <mergeCell ref="G3:AE3"/>
    <mergeCell ref="G4:J4"/>
    <mergeCell ref="K4:AE4"/>
    <mergeCell ref="T23:X23"/>
    <mergeCell ref="G24:G71"/>
    <mergeCell ref="AA70:AB70"/>
    <mergeCell ref="AC70:AE70"/>
    <mergeCell ref="H70:Z70"/>
    <mergeCell ref="AC71:AE71"/>
    <mergeCell ref="AA71:AB71"/>
    <mergeCell ref="AC67:AE67"/>
    <mergeCell ref="AC68:AE68"/>
    <mergeCell ref="AC69:AE69"/>
    <mergeCell ref="H67:K69"/>
    <mergeCell ref="AA67:AB67"/>
    <mergeCell ref="AA68:AB68"/>
    <mergeCell ref="AA69:AB69"/>
    <mergeCell ref="H24:K24"/>
    <mergeCell ref="M24:U24"/>
    <mergeCell ref="Y24:Z24"/>
    <mergeCell ref="AA24:AB24"/>
    <mergeCell ref="AC24:AE24"/>
    <mergeCell ref="H25:K27"/>
    <mergeCell ref="M25:U25"/>
    <mergeCell ref="Y25:Z25"/>
    <mergeCell ref="AA25:AB25"/>
    <mergeCell ref="AC25:AE25"/>
    <mergeCell ref="Y52:Z52"/>
    <mergeCell ref="M53:X53"/>
    <mergeCell ref="Y53:Z53"/>
    <mergeCell ref="M55:X55"/>
    <mergeCell ref="Y55:Z55"/>
    <mergeCell ref="M26:U26"/>
    <mergeCell ref="Y26:Z26"/>
    <mergeCell ref="AA26:AB26"/>
    <mergeCell ref="AC26:AE26"/>
    <mergeCell ref="M27:U27"/>
    <mergeCell ref="Y27:Z27"/>
    <mergeCell ref="AA27:AB27"/>
    <mergeCell ref="AC27:AE27"/>
    <mergeCell ref="AA30:AB30"/>
    <mergeCell ref="AC30:AE30"/>
    <mergeCell ref="M31:U31"/>
    <mergeCell ref="Y31:Z31"/>
    <mergeCell ref="AA31:AB31"/>
    <mergeCell ref="AC31:AE31"/>
    <mergeCell ref="M57:X57"/>
    <mergeCell ref="Y57:Z57"/>
    <mergeCell ref="M65:X65"/>
    <mergeCell ref="Y65:Z65"/>
    <mergeCell ref="M59:X59"/>
    <mergeCell ref="Y67:Z67"/>
    <mergeCell ref="M68:X68"/>
    <mergeCell ref="Y68:Z68"/>
    <mergeCell ref="M69:X69"/>
    <mergeCell ref="Y69:Z69"/>
    <mergeCell ref="Y59:Z59"/>
    <mergeCell ref="M60:X60"/>
    <mergeCell ref="Y60:Z60"/>
    <mergeCell ref="M61:X61"/>
    <mergeCell ref="Y61:Z61"/>
    <mergeCell ref="M63:X63"/>
    <mergeCell ref="Y63:Z63"/>
    <mergeCell ref="M64:X64"/>
    <mergeCell ref="Y64:Z64"/>
  </mergeCells>
  <phoneticPr fontId="2"/>
  <dataValidations count="1">
    <dataValidation type="list" allowBlank="1" showInputMessage="1" showErrorMessage="1" sqref="Y23 AD23">
      <formula1>"レ, "</formula1>
    </dataValidation>
  </dataValidations>
  <printOptions horizontalCentered="1"/>
  <pageMargins left="0.15748031496062992" right="0.15748031496062992" top="0.39370078740157483" bottom="0.15748031496062992" header="0.15748031496062992" footer="0.15748031496062992"/>
  <pageSetup paperSize="8" scale="83" fitToHeight="2" orientation="portrait" r:id="rId1"/>
  <rowBreaks count="1" manualBreakCount="1">
    <brk id="19" min="6" max="31" man="1"/>
  </rowBreaks>
  <ignoredErrors>
    <ignoredError sqref="M2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vt:lpstr>
      <vt:lpstr>様式第１号!Print_Area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2020-07-04T00:30:18Z</dcterms:created>
  <dcterms:modified xsi:type="dcterms:W3CDTF">2020-08-06T09:14:17Z</dcterms:modified>
</cp:coreProperties>
</file>