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7230"/>
  </bookViews>
  <sheets>
    <sheet name="S18(西浦支援）様式第２号" sheetId="4" r:id="rId1"/>
  </sheets>
  <definedNames>
    <definedName name="_xlnm.Print_Area" localSheetId="0">'S18(西浦支援）様式第２号'!$A$1:$AA$82</definedName>
  </definedNames>
  <calcPr calcId="145621" iterate="1"/>
</workbook>
</file>

<file path=xl/calcChain.xml><?xml version="1.0" encoding="utf-8"?>
<calcChain xmlns="http://schemas.openxmlformats.org/spreadsheetml/2006/main">
  <c r="U49" i="4" l="1"/>
  <c r="U50" i="4"/>
  <c r="U47" i="4"/>
  <c r="U48" i="4"/>
  <c r="U51" i="4"/>
  <c r="U45" i="4"/>
  <c r="U46" i="4"/>
  <c r="U40" i="4" l="1"/>
  <c r="U41" i="4"/>
  <c r="U42" i="4"/>
  <c r="U43" i="4"/>
  <c r="U44" i="4"/>
  <c r="U39" i="4"/>
  <c r="U38" i="4"/>
  <c r="U36" i="4"/>
  <c r="U37" i="4"/>
  <c r="U35" i="4"/>
  <c r="U52" i="4" l="1"/>
  <c r="U72" i="4"/>
  <c r="U76" i="4"/>
  <c r="U81" i="4" l="1"/>
  <c r="H23" i="4" s="1"/>
</calcChain>
</file>

<file path=xl/sharedStrings.xml><?xml version="1.0" encoding="utf-8"?>
<sst xmlns="http://schemas.openxmlformats.org/spreadsheetml/2006/main" count="90" uniqueCount="79">
  <si>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</si>
  <si>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</si>
  <si>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</si>
  <si>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</si>
  <si>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</si>
  <si>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</si>
  <si>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</si>
  <si>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</si>
  <si>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</si>
  <si>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</si>
  <si>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</si>
  <si>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</si>
  <si>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</si>
  <si>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</si>
  <si>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</si>
  <si>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</si>
  <si>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</si>
  <si>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</si>
  <si>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</si>
  <si>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</si>
  <si>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</si>
  <si>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</si>
  <si>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</si>
  <si>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合計</t>
    <rPh sb="0" eb="2">
      <t>ゴウケイ</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</si>
  <si>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</si>
  <si>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</si>
  <si>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</si>
  <si>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</si>
  <si>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</si>
  <si>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</si>
  <si>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</si>
  <si>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・生徒の授業満足度の向上
・保護者の学校評価向上</t>
  </si>
  <si>
    <t>水耕栽培システム</t>
    <rPh sb="0" eb="2">
      <t>スイコウ</t>
    </rPh>
    <rPh sb="2" eb="4">
      <t>サイバイ</t>
    </rPh>
    <phoneticPr fontId="2"/>
  </si>
  <si>
    <t>小計</t>
    <rPh sb="0" eb="2">
      <t>ショウケイ</t>
    </rPh>
    <phoneticPr fontId="2"/>
  </si>
  <si>
    <t xml:space="preserve">丸型ペール（70L） PM-70 ブルー </t>
    <phoneticPr fontId="2"/>
  </si>
  <si>
    <t xml:space="preserve">仲佐 NAKASA
NBP-50 [バスポンプ 大型タイプ]
</t>
    <phoneticPr fontId="2"/>
  </si>
  <si>
    <t>OXO アングルドメジャーカップ 小</t>
    <phoneticPr fontId="2"/>
  </si>
  <si>
    <t>万能ポリ容器　（６５９円税抜き）</t>
    <rPh sb="0" eb="2">
      <t>バンノウ</t>
    </rPh>
    <rPh sb="4" eb="6">
      <t>ヨウキ</t>
    </rPh>
    <rPh sb="11" eb="12">
      <t>エン</t>
    </rPh>
    <rPh sb="12" eb="13">
      <t>ゼイ</t>
    </rPh>
    <rPh sb="13" eb="14">
      <t>ヌ</t>
    </rPh>
    <phoneticPr fontId="2"/>
  </si>
  <si>
    <t>ハッコーシュリンクメイト用 交換フィルム 841-02</t>
    <phoneticPr fontId="2"/>
  </si>
  <si>
    <t>防水加工　レザー風エプロン</t>
    <phoneticPr fontId="2"/>
  </si>
  <si>
    <t>バッグシーラー BS-2200</t>
    <phoneticPr fontId="2"/>
  </si>
  <si>
    <t xml:space="preserve">バッグシーラーテープ Eタイプ </t>
    <phoneticPr fontId="2"/>
  </si>
  <si>
    <t>マルチプリンターラベル　MA-506T　24面</t>
    <phoneticPr fontId="2"/>
  </si>
  <si>
    <t>マルチプリンターラベル　MA-501T　10面</t>
    <phoneticPr fontId="2"/>
  </si>
  <si>
    <t>電源設置工事</t>
    <rPh sb="0" eb="2">
      <t>デンゲン</t>
    </rPh>
    <rPh sb="2" eb="4">
      <t>セッチ</t>
    </rPh>
    <rPh sb="4" eb="6">
      <t>コウジ</t>
    </rPh>
    <phoneticPr fontId="2"/>
  </si>
  <si>
    <t>卓上インパルスシーラー300mm(FR-300A)</t>
    <phoneticPr fontId="2"/>
  </si>
  <si>
    <t>学校経営推進費　事業計画書</t>
    <rPh sb="0" eb="2">
      <t>ガッコウ</t>
    </rPh>
    <rPh sb="2" eb="4">
      <t>ケイエイ</t>
    </rPh>
    <rPh sb="4" eb="6">
      <t>スイシン</t>
    </rPh>
    <rPh sb="6" eb="7">
      <t>ヒ</t>
    </rPh>
    <rPh sb="8" eb="10">
      <t>ジギョウ</t>
    </rPh>
    <rPh sb="10" eb="13">
      <t>ケイカクショ</t>
    </rPh>
    <phoneticPr fontId="2"/>
  </si>
  <si>
    <t xml:space="preserve"> 支援学校　生活課程</t>
    <phoneticPr fontId="2"/>
  </si>
  <si>
    <t xml:space="preserve"> 生徒の自立支援</t>
    <phoneticPr fontId="2"/>
  </si>
  <si>
    <t xml:space="preserve"> 「西浦支援　夢のお仕事プロジェクト」</t>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</si>
  <si>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</si>
  <si>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</si>
  <si>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</si>
  <si>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</si>
  <si>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水耕栽培キット８式・エアコン2台（体育館１階更衣室）</t>
    <rPh sb="0" eb="2">
      <t>スイコウ</t>
    </rPh>
    <rPh sb="2" eb="4">
      <t>サイバイ</t>
    </rPh>
    <rPh sb="8" eb="9">
      <t>シキ</t>
    </rPh>
    <rPh sb="15" eb="16">
      <t>ダイ</t>
    </rPh>
    <rPh sb="17" eb="20">
      <t>タイイクカン</t>
    </rPh>
    <rPh sb="21" eb="22">
      <t>カイ</t>
    </rPh>
    <rPh sb="22" eb="25">
      <t>コウイシツ</t>
    </rPh>
    <phoneticPr fontId="2"/>
  </si>
  <si>
    <t>取組内容</t>
    <rPh sb="0" eb="2">
      <t>トリクミ</t>
    </rPh>
    <rPh sb="2" eb="4">
      <t>ナイヨウ</t>
    </rPh>
    <phoneticPr fontId="2"/>
  </si>
  <si>
    <t>前年度</t>
    <rPh sb="0" eb="3">
      <t>ゼンネンド</t>
    </rPh>
    <phoneticPr fontId="2"/>
  </si>
  <si>
    <t>初年度</t>
    <rPh sb="0" eb="3">
      <t>ショネンド</t>
    </rPh>
    <phoneticPr fontId="2"/>
  </si>
  <si>
    <t>高等部会で事業内容について説明（７月）、職業コース説明会で事業内容について説明（７月）、栽培作物の選定（～８月）、学校見学会にて事業説明（１０月）、西浦フェスティバルにて販売活動（１１月）、来年度の取り組み検討（２月）、授業参観週間での販売活動（２月）、生徒と保護者の満足度アンケート実施（３月）今年度総括・来年度の取り組み決定（３月）</t>
    <phoneticPr fontId="2"/>
  </si>
  <si>
    <t>２年目</t>
    <rPh sb="1" eb="3">
      <t>ネンメ</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</si>
  <si>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</si>
  <si>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</si>
  <si>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成果の検証方法
と評価指標</t>
    <rPh sb="0" eb="2">
      <t>セイカ</t>
    </rPh>
    <rPh sb="3" eb="5">
      <t>ケンショウ</t>
    </rPh>
    <rPh sb="5" eb="7">
      <t>ホウホウ</t>
    </rPh>
    <rPh sb="9" eb="11">
      <t>ヒョウカ</t>
    </rPh>
    <rPh sb="11" eb="13">
      <t>シヒョウ</t>
    </rPh>
    <phoneticPr fontId="2"/>
  </si>
  <si>
    <t>西浦支援学校</t>
    <rPh sb="0" eb="2">
      <t>ニシウラ</t>
    </rPh>
    <rPh sb="2" eb="4">
      <t>シエン</t>
    </rPh>
    <rPh sb="4" eb="5">
      <t>ガク</t>
    </rPh>
    <rPh sb="5" eb="6">
      <t>コウ</t>
    </rPh>
    <phoneticPr fontId="2"/>
  </si>
  <si>
    <t>(開校前年）</t>
    <rPh sb="1" eb="3">
      <t>カイコウ</t>
    </rPh>
    <rPh sb="3" eb="5">
      <t>ゼンネン</t>
    </rPh>
    <phoneticPr fontId="2"/>
  </si>
  <si>
    <t>主担：高等部実習担当教員
取組みの実践者：実習担当教員。販売学習は高等部全教員。</t>
    <phoneticPr fontId="2"/>
  </si>
  <si>
    <t>授業参観週間にて２年３年の販売学習（５月）、修学旅行での３年生の販売学習（５月）、夏祭りにて販売学習（８月）、学校見学会にて事業説明（10月）、西浦フェスティバルにて販売活動（11月）、
校外販売学習（１月）、来年度の取り組み検討（２月）、生徒と保護者の満足度アンケート実施（３月）学年末懇談にて職業コース希望生徒の集約（３月）、今年度総括・来年度の取り組み決定（３月）</t>
    <phoneticPr fontId="2"/>
  </si>
  <si>
    <t>駅前などの校外販売学習（４月）、授業参観週間にて２年３年の販売学習（５月）、修学旅行での３年生の販売学習（５月）、夏祭りにて販売学習（８月）、地域の夏祭りなどへの出店（８月）、懇談会にて販売学習（９月）、学校見学会にて事業説明（10月）、西浦フェスティバルにて販売活動（11月）、
校外販売学習（１月）、来年度の取り組み検討（２月）、生徒と保護者の満足度アンケート実施（３月）、今年度総括・来年度の取組み決定（３月）</t>
    <phoneticPr fontId="2"/>
  </si>
  <si>
    <t>・生徒の授業満足度アンケート：３を65％以上にする（４段階評価）
・保護者の学校評価：３を50％以上にする（４段階評価）</t>
    <phoneticPr fontId="2"/>
  </si>
  <si>
    <t>・生徒の授業満足アンケート：３を70％以上にする。
・保護者の学校評価：３を55％以上にする。</t>
    <phoneticPr fontId="2"/>
  </si>
  <si>
    <t>・生徒の授業満足アンケート：３を75％以上にする。
・保護者の学校評価：３を60％以上にする。</t>
    <phoneticPr fontId="2"/>
  </si>
  <si>
    <t xml:space="preserve">   本事業を活用し、水耕栽培を導入することでより強力に本校の教育力向上をめざす。
体育館１階の屋内作業室内に水耕栽培設備を導入し、年間を通じて作物を栽培、収穫するシステムを構築することにより、天候に左右されずにより安全に実習を行い、生徒の自立支援を促進する。水耕栽培を活用することで定期的に作物を収穫することができ、学校行事、駅前や道の駅での定期的な販売実習に取り組み、生産から消費者に手渡すまでの過程をトータルで学び、同時に本校生徒が地域住民に対し貢献できることを示す。
他に、以下の３つの効果が期待できる。
　①　生徒一人ひとりが種の植え付けから収穫までを一貫して行うことで、直接作物の生産から成功体験や失敗体験（丁寧に作業することで作物が収穫できること、作業が雑になれば作物は枯れること）を経験し、生徒の目標設定と課題解決に対する取り組みについての理解を促進する。
　②　生徒一人ひとりの実態に応じた授業のスタイルを構築できる。
③　社会に対して、新しい障がい者雇用の形を提示できる。適切な環境があれば、障がいのある人も様々な職種での就労が可能であることを示すことができる。
　取り組みの様子は随時ホームページや「学部通信」にて学校の内外に発信していく。取り組みを全校的に発信していくことで、小・中学部の児童生徒に対し、就労に対する意欲向上をはかり、学校全体のキャリア教育力向上にも寄与できる。
</t>
    <phoneticPr fontId="2"/>
  </si>
  <si>
    <t>２　キャリア教育の充実
　（２）地域のリソースを有効に活用することで作業学習や職業コースの授業の充実を図り、関係機
             関や商業施設、地域事業所等と協働した事業の創設をめざす。</t>
    <rPh sb="6" eb="8">
      <t>キョウイク</t>
    </rPh>
    <rPh sb="9" eb="11">
      <t>ジュウジツ</t>
    </rPh>
    <rPh sb="16" eb="18">
      <t>チイキ</t>
    </rPh>
    <rPh sb="24" eb="26">
      <t>ユウコウ</t>
    </rPh>
    <rPh sb="27" eb="29">
      <t>カツヨウ</t>
    </rPh>
    <rPh sb="34" eb="36">
      <t>サギョウ</t>
    </rPh>
    <rPh sb="36" eb="38">
      <t>ガクシュウ</t>
    </rPh>
    <rPh sb="39" eb="41">
      <t>ショクギョウ</t>
    </rPh>
    <rPh sb="45" eb="47">
      <t>ジュギョウ</t>
    </rPh>
    <rPh sb="48" eb="50">
      <t>ジュウジツ</t>
    </rPh>
    <rPh sb="51" eb="52">
      <t>ハカ</t>
    </rPh>
    <rPh sb="54" eb="56">
      <t>カンケイ</t>
    </rPh>
    <rPh sb="73" eb="75">
      <t>ショウギョウ</t>
    </rPh>
    <phoneticPr fontId="2"/>
  </si>
  <si>
    <t>ポリテナーPT-21　ブルー</t>
    <phoneticPr fontId="2"/>
  </si>
  <si>
    <t>ポリテナーPT-21　クリアー</t>
    <phoneticPr fontId="2"/>
  </si>
  <si>
    <t>ポリテナーPT-21　イエロー</t>
    <phoneticPr fontId="2"/>
  </si>
  <si>
    <t xml:space="preserve">ダンディプラスチック エース PA-BT3 </t>
    <phoneticPr fontId="2"/>
  </si>
  <si>
    <t>アルミ 広口 ロート 12cm 日本製 【漏斗】</t>
    <phoneticPr fontId="2"/>
  </si>
  <si>
    <t>デジタルクッキングスケール　KD182WH</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</si>
</sst>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0&quot;千円&quot;"/>
  </numFmts>
  <fonts count="12">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b/>
      <sz val="12"/>
      <name val="ＭＳ ゴシック"/>
      <family val="3"/>
      <charset val="128"/>
    </font>
    <font>
      <sz val="10"/>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6" fontId="1" fillId="0" borderId="0" applyFont="0" applyFill="0" applyBorder="0" applyAlignment="0" applyProtection="0"/>
  </cellStyleXfs>
  <cellXfs count="226">
    <xf numFmtId="0" fontId="0" fillId="0" borderId="0" xfId="0"/>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4"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49" fontId="5" fillId="0" borderId="0" xfId="0" applyNumberFormat="1" applyFont="1" applyProtection="1">
      <protection locked="0"/>
    </xf>
    <xf numFmtId="3" fontId="5" fillId="0" borderId="0" xfId="0" applyNumberFormat="1" applyFont="1" applyProtection="1">
      <protection locked="0"/>
    </xf>
    <xf numFmtId="0" fontId="5" fillId="3" borderId="0" xfId="0" applyFont="1" applyFill="1" applyProtection="1">
      <protection locked="0"/>
    </xf>
    <xf numFmtId="0" fontId="5" fillId="3" borderId="0" xfId="0" applyFont="1" applyFill="1" applyBorder="1" applyAlignment="1" applyProtection="1">
      <alignment horizontal="left" vertical="center" wrapText="1"/>
      <protection locked="0"/>
    </xf>
    <xf numFmtId="0" fontId="5" fillId="3" borderId="0" xfId="0" applyFont="1" applyFill="1" applyBorder="1" applyAlignment="1">
      <alignment vertical="center" wrapText="1"/>
    </xf>
    <xf numFmtId="0" fontId="6" fillId="3" borderId="0" xfId="0" applyFont="1" applyFill="1" applyBorder="1" applyAlignment="1">
      <alignment horizontal="center" vertical="center" textRotation="255" wrapText="1"/>
    </xf>
    <xf numFmtId="0" fontId="6"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5" fillId="0" borderId="34" xfId="0" applyFont="1" applyFill="1" applyBorder="1" applyAlignment="1">
      <alignment vertical="center" wrapText="1"/>
    </xf>
    <xf numFmtId="0" fontId="5" fillId="0" borderId="34" xfId="0" applyFont="1" applyBorder="1" applyProtection="1">
      <protection locked="0"/>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5" fontId="7" fillId="0" borderId="11" xfId="0" applyNumberFormat="1" applyFont="1" applyBorder="1" applyAlignment="1">
      <alignment horizontal="righ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5" fillId="0" borderId="1" xfId="0" applyFont="1" applyBorder="1" applyAlignment="1" applyProtection="1">
      <alignment horizontal="left" vertical="center"/>
      <protection locked="0"/>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5" fillId="0" borderId="1" xfId="0" applyFont="1" applyBorder="1" applyAlignment="1" applyProtection="1">
      <alignment horizontal="left" vertical="center" wrapText="1"/>
      <protection locked="0"/>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2" borderId="49"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7" fillId="2" borderId="21" xfId="0" applyNumberFormat="1" applyFont="1" applyFill="1" applyBorder="1" applyAlignment="1">
      <alignment horizontal="right" vertical="center"/>
    </xf>
    <xf numFmtId="0" fontId="7" fillId="2" borderId="7" xfId="0" applyNumberFormat="1" applyFont="1" applyFill="1" applyBorder="1" applyAlignment="1">
      <alignment horizontal="right" vertical="center"/>
    </xf>
    <xf numFmtId="0" fontId="7" fillId="2" borderId="30" xfId="0" applyNumberFormat="1" applyFont="1" applyFill="1" applyBorder="1" applyAlignment="1">
      <alignment horizontal="right" vertical="center"/>
    </xf>
    <xf numFmtId="0" fontId="5" fillId="2" borderId="36"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0" xfId="0" applyFont="1" applyFill="1" applyBorder="1" applyAlignment="1">
      <alignment horizontal="left" vertical="top" wrapText="1"/>
    </xf>
    <xf numFmtId="5" fontId="5" fillId="0" borderId="23" xfId="0" applyNumberFormat="1" applyFont="1" applyBorder="1" applyAlignment="1">
      <alignment horizontal="center" vertical="center"/>
    </xf>
    <xf numFmtId="5" fontId="5" fillId="0" borderId="24" xfId="0" applyNumberFormat="1" applyFont="1" applyBorder="1" applyAlignment="1">
      <alignment horizontal="center" vertical="center"/>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27" xfId="0" applyNumberFormat="1" applyFont="1" applyBorder="1" applyAlignment="1">
      <alignment horizontal="right"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0" borderId="4" xfId="0" applyFont="1" applyBorder="1" applyAlignment="1" applyProtection="1">
      <alignment horizontal="left" vertical="center"/>
      <protection locked="0"/>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7" fillId="0" borderId="12" xfId="0" applyNumberFormat="1" applyFont="1" applyBorder="1" applyAlignment="1">
      <alignment horizontal="right" vertical="center"/>
    </xf>
    <xf numFmtId="5" fontId="7" fillId="0" borderId="13" xfId="0" applyNumberFormat="1" applyFont="1" applyBorder="1" applyAlignment="1">
      <alignment horizontal="right" vertical="center"/>
    </xf>
    <xf numFmtId="5" fontId="7" fillId="0" borderId="14" xfId="0" applyNumberFormat="1" applyFont="1" applyBorder="1" applyAlignment="1">
      <alignment horizontal="right" vertical="center"/>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0" fontId="10" fillId="0" borderId="0" xfId="0" applyFont="1" applyAlignment="1">
      <alignment horizontal="distributed" vertical="center" shrinkToFit="1"/>
    </xf>
    <xf numFmtId="0" fontId="10" fillId="0" borderId="0" xfId="0" applyFont="1" applyAlignment="1">
      <alignment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10" fillId="0" borderId="58" xfId="0" applyFont="1" applyFill="1" applyBorder="1" applyAlignment="1" applyProtection="1">
      <alignment horizontal="left" vertical="center" wrapText="1"/>
      <protection locked="0"/>
    </xf>
    <xf numFmtId="0" fontId="10" fillId="0" borderId="47" xfId="0" applyFont="1" applyFill="1" applyBorder="1" applyAlignment="1" applyProtection="1">
      <alignment horizontal="left" vertical="center" wrapText="1"/>
      <protection locked="0"/>
    </xf>
    <xf numFmtId="0" fontId="10" fillId="0" borderId="59" xfId="0" applyFont="1" applyFill="1" applyBorder="1" applyAlignment="1" applyProtection="1">
      <alignment horizontal="left" vertical="center" wrapText="1"/>
      <protection locked="0"/>
    </xf>
    <xf numFmtId="6" fontId="6" fillId="3" borderId="0" xfId="1" applyFont="1" applyFill="1" applyBorder="1" applyAlignment="1" applyProtection="1">
      <alignment horizontal="left" vertical="center" wrapText="1"/>
      <protection locked="0"/>
    </xf>
    <xf numFmtId="0" fontId="7" fillId="2" borderId="3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3" xfId="0" applyFont="1" applyFill="1" applyBorder="1" applyAlignment="1">
      <alignment horizontal="center" vertical="center"/>
    </xf>
    <xf numFmtId="0" fontId="8" fillId="2" borderId="48"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4" xfId="0" applyFont="1" applyFill="1" applyBorder="1" applyAlignment="1">
      <alignment horizontal="left" vertical="top" wrapText="1"/>
    </xf>
    <xf numFmtId="0" fontId="8" fillId="2" borderId="34" xfId="0" applyFont="1" applyFill="1" applyBorder="1" applyAlignment="1">
      <alignment horizontal="left" vertical="top" wrapText="1"/>
    </xf>
    <xf numFmtId="0" fontId="5" fillId="0" borderId="3" xfId="0" applyFont="1" applyBorder="1" applyAlignment="1" applyProtection="1">
      <alignment horizontal="left" vertical="center"/>
      <protection locked="0"/>
    </xf>
    <xf numFmtId="5" fontId="7" fillId="0" borderId="23" xfId="0" applyNumberFormat="1" applyFont="1" applyBorder="1" applyAlignment="1">
      <alignment horizontal="right" vertical="center"/>
    </xf>
    <xf numFmtId="5" fontId="7" fillId="0" borderId="24" xfId="0" applyNumberFormat="1" applyFont="1" applyBorder="1" applyAlignment="1">
      <alignment horizontal="righ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5" fontId="7" fillId="0" borderId="29" xfId="0" applyNumberFormat="1" applyFont="1" applyBorder="1" applyAlignment="1">
      <alignment horizontal="right" vertical="center"/>
    </xf>
    <xf numFmtId="0" fontId="8" fillId="2" borderId="40" xfId="0" applyFont="1" applyFill="1" applyBorder="1" applyAlignment="1">
      <alignment horizontal="center" vertical="center" textRotation="255"/>
    </xf>
    <xf numFmtId="0" fontId="8" fillId="2" borderId="41" xfId="0" applyFont="1" applyFill="1" applyBorder="1" applyAlignment="1">
      <alignment horizontal="center" vertical="center" textRotation="255"/>
    </xf>
    <xf numFmtId="0" fontId="0" fillId="0" borderId="41" xfId="0" applyBorder="1" applyAlignment="1"/>
    <xf numFmtId="0" fontId="0" fillId="0" borderId="42" xfId="0" applyBorder="1" applyAlignment="1"/>
    <xf numFmtId="5" fontId="7" fillId="0" borderId="23" xfId="0" applyNumberFormat="1" applyFont="1" applyBorder="1" applyAlignment="1">
      <alignment horizontal="center" vertical="center"/>
    </xf>
    <xf numFmtId="5" fontId="7" fillId="0" borderId="24" xfId="0" applyNumberFormat="1"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5" fillId="0" borderId="4" xfId="0" applyFont="1" applyBorder="1" applyAlignment="1" applyProtection="1">
      <alignment horizontal="left" vertical="center" wrapText="1"/>
      <protection locked="0"/>
    </xf>
    <xf numFmtId="0" fontId="8" fillId="2" borderId="36" xfId="0" applyFont="1" applyFill="1" applyBorder="1" applyAlignment="1">
      <alignment horizontal="left" vertical="top" wrapText="1"/>
    </xf>
    <xf numFmtId="0" fontId="8" fillId="2" borderId="28" xfId="0" applyFont="1" applyFill="1" applyBorder="1" applyAlignment="1">
      <alignment horizontal="left" vertical="top" wrapText="1"/>
    </xf>
    <xf numFmtId="5" fontId="7" fillId="2" borderId="21" xfId="0" applyNumberFormat="1" applyFont="1" applyFill="1" applyBorder="1" applyAlignment="1">
      <alignment horizontal="right" vertical="center"/>
    </xf>
    <xf numFmtId="0" fontId="0" fillId="0" borderId="46" xfId="0" applyFont="1" applyBorder="1" applyAlignment="1">
      <alignment horizontal="center" vertical="center"/>
    </xf>
    <xf numFmtId="0" fontId="0" fillId="0" borderId="45" xfId="0" applyFont="1" applyBorder="1" applyAlignment="1">
      <alignment horizontal="center" vertical="center"/>
    </xf>
    <xf numFmtId="5" fontId="7" fillId="0" borderId="11" xfId="0" applyNumberFormat="1" applyFont="1" applyBorder="1" applyAlignment="1">
      <alignment horizontal="center" vertical="center"/>
    </xf>
    <xf numFmtId="5" fontId="7" fillId="0" borderId="14" xfId="0" applyNumberFormat="1" applyFont="1" applyBorder="1" applyAlignment="1">
      <alignment horizontal="center" vertical="center"/>
    </xf>
    <xf numFmtId="0" fontId="0" fillId="0" borderId="22" xfId="0" applyFont="1" applyBorder="1" applyAlignment="1">
      <alignment horizontal="center" vertical="center"/>
    </xf>
    <xf numFmtId="0" fontId="0" fillId="0" borderId="7" xfId="0" applyBorder="1" applyAlignment="1">
      <alignment horizontal="right" vertical="center"/>
    </xf>
    <xf numFmtId="0" fontId="0" fillId="0" borderId="30" xfId="0" applyBorder="1" applyAlignment="1">
      <alignment horizontal="right" vertical="center"/>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5" fontId="7" fillId="0" borderId="27" xfId="0" applyNumberFormat="1"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51"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52" xfId="0" applyFont="1" applyBorder="1" applyAlignment="1">
      <alignment horizontal="center" vertical="center"/>
    </xf>
    <xf numFmtId="0" fontId="7" fillId="3" borderId="25" xfId="0" applyNumberFormat="1" applyFont="1" applyFill="1"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right" vertical="center"/>
    </xf>
    <xf numFmtId="0" fontId="7" fillId="3" borderId="9" xfId="0" applyNumberFormat="1" applyFont="1" applyFill="1"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7" fillId="3" borderId="12" xfId="0" applyNumberFormat="1" applyFont="1" applyFill="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5" fillId="0" borderId="54" xfId="0" applyFont="1" applyBorder="1" applyAlignment="1" applyProtection="1">
      <alignment horizontal="left" vertical="center"/>
      <protection locked="0"/>
    </xf>
    <xf numFmtId="5" fontId="5" fillId="0" borderId="25" xfId="0" applyNumberFormat="1" applyFont="1" applyBorder="1" applyAlignment="1">
      <alignment horizontal="center" vertical="center"/>
    </xf>
    <xf numFmtId="5" fontId="5" fillId="0" borderId="53" xfId="0" applyNumberFormat="1" applyFont="1" applyBorder="1" applyAlignment="1">
      <alignment horizontal="center" vertical="center"/>
    </xf>
    <xf numFmtId="0" fontId="5" fillId="0" borderId="25" xfId="0" applyFont="1" applyBorder="1" applyAlignment="1">
      <alignment horizontal="center" vertical="center"/>
    </xf>
    <xf numFmtId="0" fontId="5" fillId="0" borderId="53" xfId="0" applyFont="1" applyBorder="1" applyAlignment="1">
      <alignment horizontal="center" vertical="center"/>
    </xf>
    <xf numFmtId="0" fontId="5" fillId="2" borderId="37" xfId="0" applyFont="1" applyFill="1" applyBorder="1" applyAlignment="1">
      <alignment horizontal="left" vertical="top" wrapText="1"/>
    </xf>
    <xf numFmtId="0" fontId="5" fillId="2" borderId="44" xfId="0" applyFont="1" applyFill="1" applyBorder="1" applyAlignment="1">
      <alignment horizontal="left" vertical="top" wrapText="1"/>
    </xf>
    <xf numFmtId="0" fontId="5" fillId="3" borderId="25" xfId="0" applyFont="1" applyFill="1" applyBorder="1" applyAlignment="1" applyProtection="1">
      <alignment horizontal="center" vertical="center"/>
      <protection locked="0"/>
    </xf>
    <xf numFmtId="0" fontId="0" fillId="0" borderId="26" xfId="0" applyFont="1" applyBorder="1" applyAlignment="1">
      <alignment horizontal="center" vertical="center"/>
    </xf>
    <xf numFmtId="0" fontId="0" fillId="0" borderId="53"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0" fillId="0" borderId="0" xfId="0" applyBorder="1" applyAlignment="1">
      <alignment horizontal="center" vertical="center"/>
    </xf>
    <xf numFmtId="0" fontId="5" fillId="2" borderId="35" xfId="0" applyFont="1" applyFill="1" applyBorder="1" applyAlignment="1">
      <alignment horizontal="center" vertical="center" wrapText="1"/>
    </xf>
    <xf numFmtId="0" fontId="0" fillId="0" borderId="39" xfId="0" applyBorder="1" applyAlignment="1">
      <alignment horizontal="center" vertical="center" wrapText="1"/>
    </xf>
    <xf numFmtId="5" fontId="5" fillId="2" borderId="35" xfId="0" applyNumberFormat="1" applyFont="1" applyFill="1" applyBorder="1" applyAlignment="1">
      <alignment horizontal="right" vertical="center" wrapText="1"/>
    </xf>
    <xf numFmtId="0" fontId="0" fillId="0" borderId="6" xfId="0" applyBorder="1" applyAlignment="1">
      <alignment horizontal="right" vertical="center" wrapText="1"/>
    </xf>
    <xf numFmtId="0" fontId="5" fillId="2" borderId="3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11" fillId="0" borderId="21"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6" fillId="2" borderId="58"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11" fillId="0" borderId="58"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59"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11" fillId="0" borderId="18" xfId="0" applyNumberFormat="1" applyFont="1" applyFill="1" applyBorder="1" applyAlignment="1">
      <alignment vertical="center" wrapText="1"/>
    </xf>
    <xf numFmtId="49" fontId="11" fillId="0" borderId="60" xfId="0" applyNumberFormat="1" applyFont="1" applyFill="1" applyBorder="1" applyAlignment="1">
      <alignment vertical="center" wrapText="1"/>
    </xf>
    <xf numFmtId="0" fontId="6" fillId="2" borderId="61" xfId="0" applyFont="1" applyFill="1" applyBorder="1" applyAlignment="1">
      <alignment horizontal="center" vertical="center" wrapText="1"/>
    </xf>
    <xf numFmtId="0" fontId="6" fillId="2" borderId="43" xfId="0" applyFont="1" applyFill="1" applyBorder="1" applyAlignment="1">
      <alignment horizontal="center" vertical="center" wrapText="1"/>
    </xf>
    <xf numFmtId="49" fontId="11" fillId="0" borderId="21" xfId="0" applyNumberFormat="1" applyFont="1" applyFill="1" applyBorder="1" applyAlignment="1">
      <alignment vertical="top" wrapText="1"/>
    </xf>
    <xf numFmtId="49" fontId="11" fillId="0" borderId="7" xfId="0" applyNumberFormat="1" applyFont="1" applyFill="1" applyBorder="1" applyAlignment="1">
      <alignment vertical="top" wrapText="1"/>
    </xf>
    <xf numFmtId="49" fontId="11" fillId="0" borderId="30" xfId="0" applyNumberFormat="1" applyFont="1" applyFill="1" applyBorder="1" applyAlignment="1">
      <alignment vertical="top" wrapText="1"/>
    </xf>
    <xf numFmtId="0" fontId="6" fillId="2" borderId="15" xfId="0" applyFont="1" applyFill="1" applyBorder="1" applyAlignment="1">
      <alignment horizontal="center" vertical="center" textRotation="255" wrapText="1"/>
    </xf>
    <xf numFmtId="0" fontId="6" fillId="2" borderId="19" xfId="0" applyFont="1" applyFill="1" applyBorder="1" applyAlignment="1">
      <alignment horizontal="center" vertical="center" wrapText="1"/>
    </xf>
    <xf numFmtId="0" fontId="11" fillId="0" borderId="19" xfId="0" applyFont="1" applyFill="1" applyBorder="1" applyAlignment="1">
      <alignment vertical="center" wrapText="1"/>
    </xf>
    <xf numFmtId="0" fontId="11" fillId="0" borderId="62" xfId="0" applyFont="1" applyFill="1" applyBorder="1" applyAlignment="1">
      <alignment vertical="center" wrapText="1"/>
    </xf>
    <xf numFmtId="0" fontId="6" fillId="2" borderId="63" xfId="0" applyFont="1" applyFill="1" applyBorder="1" applyAlignment="1">
      <alignment horizontal="center" vertical="center" textRotation="255" wrapText="1"/>
    </xf>
    <xf numFmtId="0" fontId="6" fillId="2" borderId="64"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6" fillId="2" borderId="65"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11" fillId="0" borderId="21" xfId="0" applyFont="1" applyFill="1" applyBorder="1" applyAlignment="1">
      <alignment vertical="center" wrapText="1"/>
    </xf>
    <xf numFmtId="0" fontId="11" fillId="0" borderId="7" xfId="0" applyFont="1" applyFill="1" applyBorder="1" applyAlignment="1">
      <alignment vertical="center" wrapText="1"/>
    </xf>
    <xf numFmtId="0" fontId="11" fillId="0" borderId="30" xfId="0" applyFont="1" applyFill="1" applyBorder="1" applyAlignment="1">
      <alignment vertical="center" wrapText="1"/>
    </xf>
    <xf numFmtId="0" fontId="6" fillId="2" borderId="3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6" fillId="2" borderId="44" xfId="0" applyFont="1" applyFill="1" applyBorder="1" applyAlignment="1">
      <alignment horizontal="center" vertical="center" textRotation="255" wrapText="1"/>
    </xf>
    <xf numFmtId="0" fontId="6" fillId="2" borderId="66" xfId="0" applyFont="1" applyFill="1" applyBorder="1" applyAlignment="1">
      <alignment horizontal="center" vertical="center" textRotation="255" wrapText="1"/>
    </xf>
    <xf numFmtId="0" fontId="6" fillId="2" borderId="67" xfId="0" applyFont="1" applyFill="1" applyBorder="1" applyAlignment="1">
      <alignment horizontal="center" vertical="center" textRotation="255" wrapText="1"/>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tabSelected="1" view="pageBreakPreview" topLeftCell="A43" zoomScaleNormal="70" zoomScaleSheetLayoutView="100" zoomScalePageLayoutView="70" workbookViewId="0">
      <selection activeCell="H40" sqref="H40:P40"/>
    </sheetView>
  </sheetViews>
  <sheetFormatPr defaultRowHeight="12"/>
  <cols>
    <col min="1" max="1" width="3.125" style="1" customWidth="1"/>
    <col min="2" max="13" width="4.625" style="1" customWidth="1"/>
    <col min="14" max="14" width="4.625" style="2" customWidth="1"/>
    <col min="15" max="17" width="4.625" style="3" customWidth="1"/>
    <col min="18" max="18" width="4.875" style="3" customWidth="1"/>
    <col min="19" max="23" width="4.625" style="3" customWidth="1"/>
    <col min="24" max="24" width="2.5" style="3" hidden="1" customWidth="1"/>
    <col min="25" max="26" width="5.5" style="1" hidden="1" customWidth="1"/>
    <col min="27" max="27" width="2.875" style="1" customWidth="1"/>
    <col min="28" max="31" width="5.5" style="1" customWidth="1"/>
    <col min="32" max="32" width="5.5" style="3" customWidth="1"/>
    <col min="33" max="35" width="5.5" style="1" customWidth="1"/>
    <col min="36" max="16384" width="9" style="1"/>
  </cols>
  <sheetData>
    <row r="1" spans="1:41" ht="20.25" customHeight="1">
      <c r="T1" s="95" t="s">
        <v>63</v>
      </c>
      <c r="U1" s="95"/>
      <c r="V1" s="95"/>
      <c r="W1" s="96"/>
      <c r="AF1" s="1"/>
    </row>
    <row r="2" spans="1:41" ht="25.5" customHeight="1">
      <c r="B2" s="97" t="s">
        <v>46</v>
      </c>
      <c r="C2" s="97"/>
      <c r="D2" s="97"/>
      <c r="E2" s="97"/>
      <c r="F2" s="97"/>
      <c r="G2" s="97"/>
      <c r="H2" s="97"/>
      <c r="I2" s="97"/>
      <c r="J2" s="97"/>
      <c r="K2" s="97"/>
      <c r="L2" s="97"/>
      <c r="M2" s="97"/>
      <c r="N2" s="97"/>
      <c r="O2" s="97"/>
      <c r="P2" s="97"/>
      <c r="Q2" s="97"/>
      <c r="R2" s="97"/>
      <c r="S2" s="97"/>
      <c r="T2" s="97"/>
      <c r="U2" s="97"/>
      <c r="V2" s="97"/>
      <c r="W2" s="97"/>
      <c r="X2" s="7"/>
      <c r="AF2" s="8"/>
      <c r="AG2" s="9"/>
      <c r="AH2" s="9"/>
      <c r="AI2" s="9"/>
    </row>
    <row r="3" spans="1:41" ht="20.25" customHeight="1">
      <c r="B3" s="10" t="s">
        <v>13</v>
      </c>
      <c r="C3" s="10"/>
      <c r="D3" s="10"/>
      <c r="E3" s="10"/>
      <c r="F3" s="6"/>
      <c r="G3" s="6"/>
      <c r="H3" s="6"/>
      <c r="I3" s="6"/>
      <c r="J3" s="6"/>
      <c r="K3" s="6"/>
      <c r="L3" s="6"/>
      <c r="M3" s="6"/>
      <c r="N3" s="6"/>
      <c r="O3" s="6"/>
      <c r="P3" s="6"/>
      <c r="Q3" s="6"/>
      <c r="R3" s="6"/>
      <c r="S3" s="6"/>
      <c r="T3" s="6"/>
      <c r="U3" s="6"/>
      <c r="V3" s="6"/>
      <c r="W3" s="10"/>
      <c r="X3" s="10"/>
    </row>
    <row r="4" spans="1:41" ht="20.25" customHeight="1" thickBot="1">
      <c r="B4" s="98" t="s">
        <v>17</v>
      </c>
      <c r="C4" s="98"/>
      <c r="D4" s="98"/>
      <c r="E4" s="98"/>
      <c r="F4" s="98"/>
      <c r="G4" s="98"/>
      <c r="H4" s="98"/>
      <c r="I4" s="98"/>
      <c r="J4" s="98"/>
      <c r="K4" s="98"/>
      <c r="L4" s="98"/>
      <c r="M4" s="98"/>
      <c r="N4" s="98"/>
      <c r="O4" s="98"/>
      <c r="P4" s="98"/>
      <c r="Q4" s="98"/>
      <c r="R4" s="98"/>
      <c r="S4" s="98"/>
      <c r="T4" s="98"/>
      <c r="U4" s="98"/>
      <c r="V4" s="98"/>
      <c r="W4" s="98"/>
      <c r="X4" s="12"/>
    </row>
    <row r="5" spans="1:41" s="4" customFormat="1" ht="30" customHeight="1">
      <c r="A5" s="19"/>
      <c r="B5" s="85" t="s">
        <v>16</v>
      </c>
      <c r="C5" s="86"/>
      <c r="D5" s="86"/>
      <c r="E5" s="86"/>
      <c r="F5" s="87" t="s">
        <v>47</v>
      </c>
      <c r="G5" s="88"/>
      <c r="H5" s="88"/>
      <c r="I5" s="88"/>
      <c r="J5" s="88"/>
      <c r="K5" s="88"/>
      <c r="L5" s="88"/>
      <c r="M5" s="88"/>
      <c r="N5" s="88"/>
      <c r="O5" s="88"/>
      <c r="P5" s="88"/>
      <c r="Q5" s="88"/>
      <c r="R5" s="88"/>
      <c r="S5" s="88"/>
      <c r="T5" s="88"/>
      <c r="U5" s="88"/>
      <c r="V5" s="88"/>
      <c r="W5" s="89"/>
      <c r="X5" s="11"/>
      <c r="Y5" s="19"/>
      <c r="Z5" s="19"/>
      <c r="AA5" s="19"/>
      <c r="AB5" s="19"/>
      <c r="AC5" s="19"/>
      <c r="AD5" s="19"/>
      <c r="AE5" s="19"/>
      <c r="AF5" s="19"/>
      <c r="AG5" s="19"/>
      <c r="AH5" s="19"/>
      <c r="AI5" s="19"/>
      <c r="AJ5" s="19"/>
      <c r="AK5" s="19"/>
      <c r="AL5" s="19"/>
      <c r="AM5" s="19"/>
      <c r="AN5" s="19"/>
      <c r="AO5" s="19"/>
    </row>
    <row r="6" spans="1:41" s="4" customFormat="1" ht="30" customHeight="1">
      <c r="A6" s="19"/>
      <c r="B6" s="90" t="s">
        <v>15</v>
      </c>
      <c r="C6" s="91"/>
      <c r="D6" s="91"/>
      <c r="E6" s="91"/>
      <c r="F6" s="92" t="s">
        <v>48</v>
      </c>
      <c r="G6" s="93"/>
      <c r="H6" s="93"/>
      <c r="I6" s="93"/>
      <c r="J6" s="93"/>
      <c r="K6" s="93"/>
      <c r="L6" s="93"/>
      <c r="M6" s="93"/>
      <c r="N6" s="93"/>
      <c r="O6" s="93"/>
      <c r="P6" s="93"/>
      <c r="Q6" s="93"/>
      <c r="R6" s="93"/>
      <c r="S6" s="93"/>
      <c r="T6" s="93"/>
      <c r="U6" s="93"/>
      <c r="V6" s="93"/>
      <c r="W6" s="94"/>
      <c r="X6" s="11"/>
      <c r="Y6" s="19"/>
      <c r="Z6" s="19"/>
      <c r="AA6" s="19"/>
      <c r="AB6" s="19"/>
      <c r="AC6" s="19"/>
      <c r="AD6" s="19"/>
      <c r="AE6" s="19"/>
      <c r="AF6" s="19"/>
      <c r="AG6" s="19"/>
      <c r="AH6" s="19"/>
      <c r="AI6" s="19"/>
      <c r="AJ6" s="19"/>
      <c r="AK6" s="19"/>
      <c r="AL6" s="19"/>
      <c r="AM6" s="19"/>
      <c r="AN6" s="19"/>
      <c r="AO6" s="19"/>
    </row>
    <row r="7" spans="1:41" s="4" customFormat="1" ht="44.25" customHeight="1">
      <c r="B7" s="90" t="s">
        <v>14</v>
      </c>
      <c r="C7" s="91"/>
      <c r="D7" s="91"/>
      <c r="E7" s="91"/>
      <c r="F7" s="92" t="s">
        <v>31</v>
      </c>
      <c r="G7" s="93"/>
      <c r="H7" s="93"/>
      <c r="I7" s="93"/>
      <c r="J7" s="93"/>
      <c r="K7" s="93"/>
      <c r="L7" s="93"/>
      <c r="M7" s="93"/>
      <c r="N7" s="93"/>
      <c r="O7" s="93"/>
      <c r="P7" s="93"/>
      <c r="Q7" s="93"/>
      <c r="R7" s="93"/>
      <c r="S7" s="93"/>
      <c r="T7" s="93"/>
      <c r="U7" s="93"/>
      <c r="V7" s="93"/>
      <c r="W7" s="94"/>
      <c r="X7" s="11"/>
    </row>
    <row r="8" spans="1:41" s="4" customFormat="1" ht="30" customHeight="1" thickBot="1">
      <c r="B8" s="99" t="s">
        <v>24</v>
      </c>
      <c r="C8" s="100"/>
      <c r="D8" s="100"/>
      <c r="E8" s="100"/>
      <c r="F8" s="101" t="s">
        <v>49</v>
      </c>
      <c r="G8" s="102"/>
      <c r="H8" s="102"/>
      <c r="I8" s="102"/>
      <c r="J8" s="102"/>
      <c r="K8" s="102"/>
      <c r="L8" s="102"/>
      <c r="M8" s="102"/>
      <c r="N8" s="102"/>
      <c r="O8" s="102"/>
      <c r="P8" s="102"/>
      <c r="Q8" s="102"/>
      <c r="R8" s="102"/>
      <c r="S8" s="102"/>
      <c r="T8" s="102"/>
      <c r="U8" s="102"/>
      <c r="V8" s="102"/>
      <c r="W8" s="103"/>
      <c r="X8" s="11"/>
    </row>
    <row r="9" spans="1:41" ht="19.5" customHeight="1" thickBot="1">
      <c r="A9" s="37"/>
      <c r="B9" s="104" t="s">
        <v>22</v>
      </c>
      <c r="C9" s="104"/>
      <c r="D9" s="104"/>
      <c r="E9" s="104"/>
      <c r="F9" s="104"/>
      <c r="G9" s="104"/>
      <c r="H9" s="104"/>
      <c r="I9" s="104"/>
      <c r="J9" s="104"/>
      <c r="K9" s="104"/>
      <c r="L9" s="104"/>
      <c r="M9" s="104"/>
      <c r="N9" s="104"/>
      <c r="O9" s="104"/>
      <c r="P9" s="104"/>
      <c r="Q9" s="104"/>
      <c r="R9" s="104"/>
      <c r="S9" s="104"/>
      <c r="T9" s="104"/>
      <c r="U9" s="104"/>
      <c r="V9" s="104"/>
      <c r="W9" s="104"/>
      <c r="X9" s="38"/>
    </row>
    <row r="10" spans="1:41" ht="65.25" customHeight="1">
      <c r="B10" s="198" t="s">
        <v>50</v>
      </c>
      <c r="C10" s="199"/>
      <c r="D10" s="199"/>
      <c r="E10" s="199"/>
      <c r="F10" s="200" t="s">
        <v>72</v>
      </c>
      <c r="G10" s="200"/>
      <c r="H10" s="200"/>
      <c r="I10" s="200"/>
      <c r="J10" s="200"/>
      <c r="K10" s="200"/>
      <c r="L10" s="200"/>
      <c r="M10" s="200"/>
      <c r="N10" s="200"/>
      <c r="O10" s="200"/>
      <c r="P10" s="200"/>
      <c r="Q10" s="200"/>
      <c r="R10" s="200"/>
      <c r="S10" s="200"/>
      <c r="T10" s="200"/>
      <c r="U10" s="200"/>
      <c r="V10" s="200"/>
      <c r="W10" s="200"/>
      <c r="X10" s="200"/>
      <c r="Y10" s="200"/>
      <c r="Z10" s="201"/>
      <c r="AA10" s="43"/>
      <c r="AF10" s="1"/>
      <c r="AI10" s="3"/>
    </row>
    <row r="11" spans="1:41" ht="228.75" customHeight="1">
      <c r="B11" s="202" t="s">
        <v>51</v>
      </c>
      <c r="C11" s="203"/>
      <c r="D11" s="203"/>
      <c r="E11" s="203"/>
      <c r="F11" s="204" t="s">
        <v>71</v>
      </c>
      <c r="G11" s="205"/>
      <c r="H11" s="205"/>
      <c r="I11" s="205"/>
      <c r="J11" s="205"/>
      <c r="K11" s="205"/>
      <c r="L11" s="205"/>
      <c r="M11" s="205"/>
      <c r="N11" s="205"/>
      <c r="O11" s="205"/>
      <c r="P11" s="205"/>
      <c r="Q11" s="205"/>
      <c r="R11" s="205"/>
      <c r="S11" s="205"/>
      <c r="T11" s="205"/>
      <c r="U11" s="205"/>
      <c r="V11" s="205"/>
      <c r="W11" s="205"/>
      <c r="X11" s="205"/>
      <c r="Y11" s="205"/>
      <c r="Z11" s="206"/>
      <c r="AA11" s="43"/>
      <c r="AF11" s="1"/>
      <c r="AI11" s="3"/>
    </row>
    <row r="12" spans="1:41" ht="39.75" customHeight="1">
      <c r="B12" s="207" t="s">
        <v>52</v>
      </c>
      <c r="C12" s="208" t="s">
        <v>53</v>
      </c>
      <c r="D12" s="208"/>
      <c r="E12" s="208"/>
      <c r="F12" s="209" t="s">
        <v>54</v>
      </c>
      <c r="G12" s="209"/>
      <c r="H12" s="209"/>
      <c r="I12" s="209"/>
      <c r="J12" s="209"/>
      <c r="K12" s="209"/>
      <c r="L12" s="209"/>
      <c r="M12" s="209"/>
      <c r="N12" s="209"/>
      <c r="O12" s="209"/>
      <c r="P12" s="209"/>
      <c r="Q12" s="209"/>
      <c r="R12" s="209"/>
      <c r="S12" s="209"/>
      <c r="T12" s="209"/>
      <c r="U12" s="209"/>
      <c r="V12" s="209"/>
      <c r="W12" s="209"/>
      <c r="X12" s="209"/>
      <c r="Y12" s="209"/>
      <c r="Z12" s="210"/>
      <c r="AA12" s="43"/>
      <c r="AF12" s="1"/>
      <c r="AI12" s="3"/>
    </row>
    <row r="13" spans="1:41" ht="18.75" customHeight="1">
      <c r="B13" s="207"/>
      <c r="C13" s="211" t="s">
        <v>55</v>
      </c>
      <c r="D13" s="173" t="s">
        <v>56</v>
      </c>
      <c r="E13" s="174"/>
      <c r="F13" s="190" t="s">
        <v>64</v>
      </c>
      <c r="G13" s="191"/>
      <c r="H13" s="191"/>
      <c r="I13" s="191"/>
      <c r="J13" s="191"/>
      <c r="K13" s="191"/>
      <c r="L13" s="191"/>
      <c r="M13" s="191"/>
      <c r="N13" s="191"/>
      <c r="O13" s="191"/>
      <c r="P13" s="191"/>
      <c r="Q13" s="191"/>
      <c r="R13" s="191"/>
      <c r="S13" s="191"/>
      <c r="T13" s="191"/>
      <c r="U13" s="191"/>
      <c r="V13" s="191"/>
      <c r="W13" s="191"/>
      <c r="X13" s="191"/>
      <c r="Y13" s="191"/>
      <c r="Z13" s="192"/>
      <c r="AA13" s="43"/>
      <c r="AF13" s="1"/>
      <c r="AI13" s="3"/>
    </row>
    <row r="14" spans="1:41" ht="69.75" customHeight="1">
      <c r="B14" s="207"/>
      <c r="C14" s="212"/>
      <c r="D14" s="208" t="s">
        <v>57</v>
      </c>
      <c r="E14" s="208"/>
      <c r="F14" s="190" t="s">
        <v>58</v>
      </c>
      <c r="G14" s="191"/>
      <c r="H14" s="191"/>
      <c r="I14" s="191"/>
      <c r="J14" s="191"/>
      <c r="K14" s="191"/>
      <c r="L14" s="191"/>
      <c r="M14" s="191"/>
      <c r="N14" s="191"/>
      <c r="O14" s="191"/>
      <c r="P14" s="191"/>
      <c r="Q14" s="191"/>
      <c r="R14" s="191"/>
      <c r="S14" s="191"/>
      <c r="T14" s="191"/>
      <c r="U14" s="191"/>
      <c r="V14" s="191"/>
      <c r="W14" s="191"/>
      <c r="X14" s="191"/>
      <c r="Y14" s="191"/>
      <c r="Z14" s="192"/>
      <c r="AA14" s="43"/>
      <c r="AF14" s="1"/>
      <c r="AI14" s="3"/>
    </row>
    <row r="15" spans="1:41" ht="77.25" customHeight="1">
      <c r="B15" s="207"/>
      <c r="C15" s="212"/>
      <c r="D15" s="208" t="s">
        <v>59</v>
      </c>
      <c r="E15" s="208"/>
      <c r="F15" s="190" t="s">
        <v>66</v>
      </c>
      <c r="G15" s="191"/>
      <c r="H15" s="191"/>
      <c r="I15" s="191"/>
      <c r="J15" s="191"/>
      <c r="K15" s="191"/>
      <c r="L15" s="191"/>
      <c r="M15" s="191"/>
      <c r="N15" s="191"/>
      <c r="O15" s="191"/>
      <c r="P15" s="191"/>
      <c r="Q15" s="191"/>
      <c r="R15" s="191"/>
      <c r="S15" s="191"/>
      <c r="T15" s="191"/>
      <c r="U15" s="191"/>
      <c r="V15" s="191"/>
      <c r="W15" s="191"/>
      <c r="X15" s="191"/>
      <c r="Y15" s="191"/>
      <c r="Z15" s="192"/>
      <c r="AA15" s="43"/>
      <c r="AF15" s="1"/>
      <c r="AI15" s="3"/>
    </row>
    <row r="16" spans="1:41" ht="77.25" customHeight="1">
      <c r="B16" s="207"/>
      <c r="C16" s="213"/>
      <c r="D16" s="208" t="s">
        <v>60</v>
      </c>
      <c r="E16" s="208"/>
      <c r="F16" s="190" t="s">
        <v>67</v>
      </c>
      <c r="G16" s="191"/>
      <c r="H16" s="191"/>
      <c r="I16" s="191"/>
      <c r="J16" s="191"/>
      <c r="K16" s="191"/>
      <c r="L16" s="191"/>
      <c r="M16" s="191"/>
      <c r="N16" s="191"/>
      <c r="O16" s="191"/>
      <c r="P16" s="191"/>
      <c r="Q16" s="191"/>
      <c r="R16" s="191"/>
      <c r="S16" s="191"/>
      <c r="T16" s="191"/>
      <c r="U16" s="191"/>
      <c r="V16" s="191"/>
      <c r="W16" s="191"/>
      <c r="X16" s="191"/>
      <c r="Y16" s="191"/>
      <c r="Z16" s="192"/>
      <c r="AA16" s="43"/>
      <c r="AF16" s="1"/>
      <c r="AI16" s="3"/>
    </row>
    <row r="17" spans="1:36" ht="42" customHeight="1">
      <c r="B17" s="207"/>
      <c r="C17" s="214" t="s">
        <v>61</v>
      </c>
      <c r="D17" s="215"/>
      <c r="E17" s="216"/>
      <c r="F17" s="217" t="s">
        <v>65</v>
      </c>
      <c r="G17" s="218"/>
      <c r="H17" s="218"/>
      <c r="I17" s="218"/>
      <c r="J17" s="218"/>
      <c r="K17" s="218"/>
      <c r="L17" s="218"/>
      <c r="M17" s="218"/>
      <c r="N17" s="218"/>
      <c r="O17" s="218"/>
      <c r="P17" s="218"/>
      <c r="Q17" s="218"/>
      <c r="R17" s="218"/>
      <c r="S17" s="218"/>
      <c r="T17" s="218"/>
      <c r="U17" s="218"/>
      <c r="V17" s="218"/>
      <c r="W17" s="218"/>
      <c r="X17" s="218"/>
      <c r="Y17" s="218"/>
      <c r="Z17" s="219"/>
      <c r="AA17" s="43"/>
      <c r="AF17" s="1"/>
      <c r="AI17" s="3"/>
    </row>
    <row r="18" spans="1:36" ht="39.75" customHeight="1">
      <c r="B18" s="220" t="s">
        <v>62</v>
      </c>
      <c r="C18" s="221"/>
      <c r="D18" s="173" t="s">
        <v>57</v>
      </c>
      <c r="E18" s="174"/>
      <c r="F18" s="190" t="s">
        <v>68</v>
      </c>
      <c r="G18" s="191"/>
      <c r="H18" s="191"/>
      <c r="I18" s="191"/>
      <c r="J18" s="191"/>
      <c r="K18" s="191"/>
      <c r="L18" s="191"/>
      <c r="M18" s="191"/>
      <c r="N18" s="191"/>
      <c r="O18" s="191"/>
      <c r="P18" s="191"/>
      <c r="Q18" s="191"/>
      <c r="R18" s="191"/>
      <c r="S18" s="191"/>
      <c r="T18" s="191"/>
      <c r="U18" s="191"/>
      <c r="V18" s="191"/>
      <c r="W18" s="191"/>
      <c r="X18" s="191"/>
      <c r="Y18" s="191"/>
      <c r="Z18" s="192"/>
      <c r="AA18" s="43"/>
      <c r="AF18" s="1"/>
      <c r="AI18" s="3"/>
    </row>
    <row r="19" spans="1:36" ht="47.25" customHeight="1">
      <c r="B19" s="222"/>
      <c r="C19" s="223"/>
      <c r="D19" s="173" t="s">
        <v>59</v>
      </c>
      <c r="E19" s="174"/>
      <c r="F19" s="190" t="s">
        <v>69</v>
      </c>
      <c r="G19" s="191"/>
      <c r="H19" s="191"/>
      <c r="I19" s="191"/>
      <c r="J19" s="191"/>
      <c r="K19" s="191"/>
      <c r="L19" s="191"/>
      <c r="M19" s="191"/>
      <c r="N19" s="191"/>
      <c r="O19" s="191"/>
      <c r="P19" s="191"/>
      <c r="Q19" s="191"/>
      <c r="R19" s="191"/>
      <c r="S19" s="191"/>
      <c r="T19" s="191"/>
      <c r="U19" s="191"/>
      <c r="V19" s="191"/>
      <c r="W19" s="191"/>
      <c r="X19" s="191"/>
      <c r="Y19" s="191"/>
      <c r="Z19" s="192"/>
      <c r="AA19" s="43"/>
      <c r="AF19" s="1"/>
      <c r="AI19" s="3"/>
    </row>
    <row r="20" spans="1:36" ht="49.5" customHeight="1" thickBot="1">
      <c r="B20" s="224"/>
      <c r="C20" s="225"/>
      <c r="D20" s="193" t="s">
        <v>60</v>
      </c>
      <c r="E20" s="194"/>
      <c r="F20" s="195" t="s">
        <v>70</v>
      </c>
      <c r="G20" s="196"/>
      <c r="H20" s="196"/>
      <c r="I20" s="196"/>
      <c r="J20" s="196"/>
      <c r="K20" s="196"/>
      <c r="L20" s="196"/>
      <c r="M20" s="196"/>
      <c r="N20" s="196"/>
      <c r="O20" s="196"/>
      <c r="P20" s="196"/>
      <c r="Q20" s="196"/>
      <c r="R20" s="196"/>
      <c r="S20" s="196"/>
      <c r="T20" s="196"/>
      <c r="U20" s="196"/>
      <c r="V20" s="196"/>
      <c r="W20" s="196"/>
      <c r="X20" s="196"/>
      <c r="Y20" s="196"/>
      <c r="Z20" s="197"/>
      <c r="AA20" s="43"/>
      <c r="AF20" s="1"/>
      <c r="AI20" s="3"/>
    </row>
    <row r="21" spans="1:36" ht="18.75" customHeight="1">
      <c r="A21" s="37"/>
      <c r="B21" s="40"/>
      <c r="C21" s="40"/>
      <c r="D21" s="41"/>
      <c r="E21" s="41"/>
      <c r="F21" s="42"/>
      <c r="G21" s="42"/>
      <c r="H21" s="42"/>
      <c r="I21" s="42"/>
      <c r="J21" s="42"/>
      <c r="K21" s="42"/>
      <c r="L21" s="42"/>
      <c r="M21" s="42"/>
      <c r="N21" s="42"/>
      <c r="O21" s="42"/>
      <c r="P21" s="42"/>
      <c r="Q21" s="42"/>
      <c r="R21" s="42"/>
      <c r="S21" s="42"/>
      <c r="T21" s="42"/>
      <c r="U21" s="42"/>
      <c r="V21" s="42"/>
      <c r="W21" s="42"/>
      <c r="X21" s="39"/>
    </row>
    <row r="22" spans="1:36" ht="19.5" customHeight="1" thickBot="1">
      <c r="B22" s="10" t="s">
        <v>2</v>
      </c>
      <c r="C22" s="4"/>
      <c r="D22" s="4"/>
      <c r="E22" s="4"/>
      <c r="F22" s="4"/>
      <c r="G22" s="4"/>
      <c r="H22" s="4"/>
      <c r="I22" s="4"/>
      <c r="J22" s="4"/>
      <c r="K22" s="4"/>
      <c r="L22" s="4"/>
      <c r="M22" s="4"/>
      <c r="N22" s="5"/>
      <c r="O22" s="1"/>
      <c r="P22" s="1"/>
      <c r="Q22" s="1"/>
      <c r="R22" s="1"/>
      <c r="S22" s="1"/>
      <c r="T22" s="15"/>
      <c r="U22" s="15"/>
      <c r="V22" s="15"/>
      <c r="W22" s="15"/>
      <c r="X22" s="5"/>
    </row>
    <row r="23" spans="1:36" ht="19.5" customHeight="1" thickBot="1">
      <c r="B23" s="183" t="s">
        <v>0</v>
      </c>
      <c r="C23" s="184"/>
      <c r="D23" s="184"/>
      <c r="E23" s="184"/>
      <c r="F23" s="184"/>
      <c r="G23" s="185"/>
      <c r="H23" s="186">
        <f>U81</f>
        <v>3531900</v>
      </c>
      <c r="I23" s="187"/>
      <c r="J23" s="187"/>
      <c r="K23" s="187"/>
      <c r="L23" s="187"/>
      <c r="M23" s="187"/>
      <c r="N23" s="187"/>
      <c r="O23" s="187"/>
      <c r="P23" s="18" t="s">
        <v>11</v>
      </c>
      <c r="Q23" s="1"/>
      <c r="R23" s="1"/>
      <c r="S23" s="1"/>
      <c r="T23" s="15"/>
      <c r="U23" s="15"/>
      <c r="V23" s="15"/>
      <c r="W23" s="15"/>
      <c r="X23" s="5"/>
    </row>
    <row r="24" spans="1:36" ht="19.5" customHeight="1" thickBot="1">
      <c r="B24" s="10" t="s">
        <v>1</v>
      </c>
      <c r="G24" s="13"/>
      <c r="H24" s="13"/>
      <c r="I24" s="5"/>
      <c r="J24" s="14"/>
      <c r="K24" s="14"/>
      <c r="L24" s="14"/>
      <c r="M24" s="14"/>
      <c r="N24" s="14"/>
      <c r="O24" s="14"/>
      <c r="P24" s="14"/>
      <c r="Q24" s="14"/>
      <c r="R24" s="8"/>
      <c r="S24" s="1"/>
      <c r="T24" s="15"/>
      <c r="U24" s="15"/>
      <c r="V24" s="15"/>
      <c r="W24" s="15"/>
    </row>
    <row r="25" spans="1:36" ht="15" customHeight="1" thickBot="1">
      <c r="B25" s="188" t="s">
        <v>12</v>
      </c>
      <c r="C25" s="189"/>
      <c r="D25" s="189"/>
      <c r="E25" s="189"/>
      <c r="F25" s="189"/>
      <c r="G25" s="189"/>
      <c r="H25" s="189"/>
      <c r="I25" s="189"/>
      <c r="J25" s="189"/>
      <c r="K25" s="189"/>
      <c r="L25" s="189"/>
      <c r="M25" s="25"/>
      <c r="N25" s="25"/>
      <c r="O25" s="25"/>
      <c r="P25" s="25"/>
      <c r="Q25" s="25"/>
      <c r="R25" s="25"/>
      <c r="S25" s="25"/>
      <c r="T25" s="25"/>
      <c r="U25" s="25"/>
      <c r="V25" s="25"/>
      <c r="W25" s="26"/>
      <c r="X25" s="5"/>
    </row>
    <row r="26" spans="1:36" ht="15" customHeight="1" thickBot="1">
      <c r="B26" s="121" t="s">
        <v>3</v>
      </c>
      <c r="C26" s="105" t="s">
        <v>5</v>
      </c>
      <c r="D26" s="106"/>
      <c r="E26" s="106"/>
      <c r="F26" s="107"/>
      <c r="G26" s="24" t="s">
        <v>6</v>
      </c>
      <c r="H26" s="108" t="s">
        <v>7</v>
      </c>
      <c r="I26" s="108"/>
      <c r="J26" s="108"/>
      <c r="K26" s="108"/>
      <c r="L26" s="108"/>
      <c r="M26" s="108"/>
      <c r="N26" s="108"/>
      <c r="O26" s="108"/>
      <c r="P26" s="108"/>
      <c r="Q26" s="109" t="s">
        <v>8</v>
      </c>
      <c r="R26" s="106"/>
      <c r="S26" s="109" t="s">
        <v>9</v>
      </c>
      <c r="T26" s="106"/>
      <c r="U26" s="109" t="s">
        <v>4</v>
      </c>
      <c r="V26" s="106"/>
      <c r="W26" s="110"/>
      <c r="X26" s="5"/>
    </row>
    <row r="27" spans="1:36" ht="15" customHeight="1" thickTop="1">
      <c r="B27" s="122"/>
      <c r="C27" s="111" t="s">
        <v>18</v>
      </c>
      <c r="D27" s="112"/>
      <c r="E27" s="112"/>
      <c r="F27" s="113"/>
      <c r="G27" s="21">
        <v>1</v>
      </c>
      <c r="H27" s="115"/>
      <c r="I27" s="115"/>
      <c r="J27" s="115"/>
      <c r="K27" s="115"/>
      <c r="L27" s="115"/>
      <c r="M27" s="115"/>
      <c r="N27" s="115"/>
      <c r="O27" s="115"/>
      <c r="P27" s="115"/>
      <c r="Q27" s="116"/>
      <c r="R27" s="117"/>
      <c r="S27" s="118"/>
      <c r="T27" s="119"/>
      <c r="U27" s="116"/>
      <c r="V27" s="117"/>
      <c r="W27" s="120"/>
      <c r="X27" s="5"/>
      <c r="AF27" s="1"/>
      <c r="AJ27" s="5"/>
    </row>
    <row r="28" spans="1:36" ht="15" customHeight="1">
      <c r="B28" s="122"/>
      <c r="C28" s="114"/>
      <c r="D28" s="112"/>
      <c r="E28" s="112"/>
      <c r="F28" s="113"/>
      <c r="G28" s="20">
        <v>2</v>
      </c>
      <c r="H28" s="54"/>
      <c r="I28" s="54"/>
      <c r="J28" s="54"/>
      <c r="K28" s="54"/>
      <c r="L28" s="54"/>
      <c r="M28" s="54"/>
      <c r="N28" s="54"/>
      <c r="O28" s="54"/>
      <c r="P28" s="54"/>
      <c r="Q28" s="49"/>
      <c r="R28" s="50"/>
      <c r="S28" s="52"/>
      <c r="T28" s="53"/>
      <c r="U28" s="49"/>
      <c r="V28" s="50"/>
      <c r="W28" s="51"/>
      <c r="X28" s="5"/>
      <c r="AF28" s="1"/>
      <c r="AJ28" s="5"/>
    </row>
    <row r="29" spans="1:36" ht="15" customHeight="1">
      <c r="B29" s="122"/>
      <c r="C29" s="114"/>
      <c r="D29" s="112"/>
      <c r="E29" s="112"/>
      <c r="F29" s="113"/>
      <c r="G29" s="22">
        <v>3</v>
      </c>
      <c r="H29" s="79"/>
      <c r="I29" s="79"/>
      <c r="J29" s="79"/>
      <c r="K29" s="79"/>
      <c r="L29" s="79"/>
      <c r="M29" s="79"/>
      <c r="N29" s="79"/>
      <c r="O29" s="79"/>
      <c r="P29" s="79"/>
      <c r="Q29" s="49"/>
      <c r="R29" s="50"/>
      <c r="S29" s="52"/>
      <c r="T29" s="53"/>
      <c r="U29" s="49"/>
      <c r="V29" s="50"/>
      <c r="W29" s="51"/>
      <c r="X29" s="5"/>
      <c r="AF29" s="1"/>
      <c r="AJ29" s="5"/>
    </row>
    <row r="30" spans="1:36" ht="15" customHeight="1">
      <c r="B30" s="122"/>
      <c r="C30" s="60"/>
      <c r="D30" s="61"/>
      <c r="E30" s="61"/>
      <c r="F30" s="61"/>
      <c r="G30" s="61"/>
      <c r="H30" s="61"/>
      <c r="I30" s="61"/>
      <c r="J30" s="61"/>
      <c r="K30" s="61"/>
      <c r="L30" s="61"/>
      <c r="M30" s="61"/>
      <c r="N30" s="61"/>
      <c r="O30" s="61"/>
      <c r="P30" s="61"/>
      <c r="Q30" s="62"/>
      <c r="R30" s="63"/>
      <c r="S30" s="64" t="s">
        <v>10</v>
      </c>
      <c r="T30" s="63"/>
      <c r="U30" s="65"/>
      <c r="V30" s="66"/>
      <c r="W30" s="67"/>
      <c r="X30" s="16"/>
      <c r="AF30" s="1"/>
    </row>
    <row r="31" spans="1:36" ht="15" customHeight="1">
      <c r="B31" s="122"/>
      <c r="C31" s="114" t="s">
        <v>19</v>
      </c>
      <c r="D31" s="112"/>
      <c r="E31" s="112"/>
      <c r="F31" s="112"/>
      <c r="G31" s="21">
        <v>1</v>
      </c>
      <c r="H31" s="115"/>
      <c r="I31" s="115"/>
      <c r="J31" s="115"/>
      <c r="K31" s="115"/>
      <c r="L31" s="115"/>
      <c r="M31" s="115"/>
      <c r="N31" s="115"/>
      <c r="O31" s="115"/>
      <c r="P31" s="115"/>
      <c r="Q31" s="125"/>
      <c r="R31" s="126"/>
      <c r="S31" s="118"/>
      <c r="T31" s="119"/>
      <c r="U31" s="74"/>
      <c r="V31" s="75"/>
      <c r="W31" s="76"/>
      <c r="X31" s="1"/>
      <c r="AF31" s="17"/>
    </row>
    <row r="32" spans="1:36" ht="15" customHeight="1">
      <c r="B32" s="122"/>
      <c r="C32" s="114"/>
      <c r="D32" s="112"/>
      <c r="E32" s="112"/>
      <c r="F32" s="112"/>
      <c r="G32" s="20">
        <v>2</v>
      </c>
      <c r="H32" s="54"/>
      <c r="I32" s="54"/>
      <c r="J32" s="54"/>
      <c r="K32" s="54"/>
      <c r="L32" s="54"/>
      <c r="M32" s="54"/>
      <c r="N32" s="54"/>
      <c r="O32" s="54"/>
      <c r="P32" s="54"/>
      <c r="Q32" s="55"/>
      <c r="R32" s="56"/>
      <c r="S32" s="52"/>
      <c r="T32" s="53"/>
      <c r="U32" s="49"/>
      <c r="V32" s="50"/>
      <c r="W32" s="51"/>
      <c r="X32" s="1"/>
      <c r="AF32" s="17"/>
    </row>
    <row r="33" spans="2:32" ht="15" customHeight="1">
      <c r="B33" s="122"/>
      <c r="C33" s="114"/>
      <c r="D33" s="112"/>
      <c r="E33" s="112"/>
      <c r="F33" s="112"/>
      <c r="G33" s="22">
        <v>3</v>
      </c>
      <c r="H33" s="79"/>
      <c r="I33" s="79"/>
      <c r="J33" s="79"/>
      <c r="K33" s="79"/>
      <c r="L33" s="79"/>
      <c r="M33" s="79"/>
      <c r="N33" s="79"/>
      <c r="O33" s="79"/>
      <c r="P33" s="79"/>
      <c r="Q33" s="127"/>
      <c r="R33" s="128"/>
      <c r="S33" s="129"/>
      <c r="T33" s="130"/>
      <c r="U33" s="82"/>
      <c r="V33" s="83"/>
      <c r="W33" s="84"/>
      <c r="AF33" s="1"/>
    </row>
    <row r="34" spans="2:32" ht="15" customHeight="1">
      <c r="B34" s="122"/>
      <c r="C34" s="60"/>
      <c r="D34" s="61"/>
      <c r="E34" s="61"/>
      <c r="F34" s="61"/>
      <c r="G34" s="61"/>
      <c r="H34" s="62"/>
      <c r="I34" s="62"/>
      <c r="J34" s="62"/>
      <c r="K34" s="62"/>
      <c r="L34" s="62"/>
      <c r="M34" s="62"/>
      <c r="N34" s="62"/>
      <c r="O34" s="62"/>
      <c r="P34" s="62"/>
      <c r="Q34" s="62"/>
      <c r="R34" s="63"/>
      <c r="S34" s="64" t="s">
        <v>10</v>
      </c>
      <c r="T34" s="63"/>
      <c r="U34" s="65"/>
      <c r="V34" s="66"/>
      <c r="W34" s="67"/>
      <c r="AA34" s="35"/>
      <c r="AF34" s="1"/>
    </row>
    <row r="35" spans="2:32" ht="15" customHeight="1">
      <c r="B35" s="122"/>
      <c r="C35" s="135" t="s">
        <v>20</v>
      </c>
      <c r="D35" s="136"/>
      <c r="E35" s="136"/>
      <c r="F35" s="136"/>
      <c r="G35" s="23">
        <v>1</v>
      </c>
      <c r="H35" s="54" t="s">
        <v>73</v>
      </c>
      <c r="I35" s="54"/>
      <c r="J35" s="54"/>
      <c r="K35" s="54"/>
      <c r="L35" s="54"/>
      <c r="M35" s="54"/>
      <c r="N35" s="54"/>
      <c r="O35" s="54"/>
      <c r="P35" s="54"/>
      <c r="Q35" s="125">
        <v>1780</v>
      </c>
      <c r="R35" s="126"/>
      <c r="S35" s="118">
        <v>5</v>
      </c>
      <c r="T35" s="119"/>
      <c r="U35" s="74">
        <f>Q35*S35</f>
        <v>8900</v>
      </c>
      <c r="V35" s="75"/>
      <c r="W35" s="76"/>
      <c r="AF35" s="1"/>
    </row>
    <row r="36" spans="2:32" ht="15" customHeight="1">
      <c r="B36" s="122"/>
      <c r="C36" s="114"/>
      <c r="D36" s="112"/>
      <c r="E36" s="112"/>
      <c r="F36" s="112"/>
      <c r="G36" s="20">
        <v>2</v>
      </c>
      <c r="H36" s="54" t="s">
        <v>74</v>
      </c>
      <c r="I36" s="54"/>
      <c r="J36" s="54"/>
      <c r="K36" s="54"/>
      <c r="L36" s="54"/>
      <c r="M36" s="54"/>
      <c r="N36" s="54"/>
      <c r="O36" s="54"/>
      <c r="P36" s="54"/>
      <c r="Q36" s="55">
        <v>1780</v>
      </c>
      <c r="R36" s="56"/>
      <c r="S36" s="52">
        <v>5</v>
      </c>
      <c r="T36" s="53"/>
      <c r="U36" s="49">
        <f t="shared" ref="U36:U37" si="0">Q36*S36</f>
        <v>8900</v>
      </c>
      <c r="V36" s="50"/>
      <c r="W36" s="51"/>
      <c r="AF36" s="1"/>
    </row>
    <row r="37" spans="2:32" ht="15" customHeight="1">
      <c r="B37" s="122"/>
      <c r="C37" s="114"/>
      <c r="D37" s="112"/>
      <c r="E37" s="112"/>
      <c r="F37" s="112"/>
      <c r="G37" s="20">
        <v>3</v>
      </c>
      <c r="H37" s="54" t="s">
        <v>75</v>
      </c>
      <c r="I37" s="54"/>
      <c r="J37" s="54"/>
      <c r="K37" s="54"/>
      <c r="L37" s="54"/>
      <c r="M37" s="54"/>
      <c r="N37" s="54"/>
      <c r="O37" s="54"/>
      <c r="P37" s="54"/>
      <c r="Q37" s="55">
        <v>1780</v>
      </c>
      <c r="R37" s="56"/>
      <c r="S37" s="52">
        <v>5</v>
      </c>
      <c r="T37" s="53"/>
      <c r="U37" s="49">
        <f t="shared" si="0"/>
        <v>8900</v>
      </c>
      <c r="V37" s="50"/>
      <c r="W37" s="51"/>
      <c r="AF37" s="1"/>
    </row>
    <row r="38" spans="2:32" ht="15" customHeight="1">
      <c r="B38" s="122"/>
      <c r="C38" s="114"/>
      <c r="D38" s="112"/>
      <c r="E38" s="112"/>
      <c r="F38" s="112"/>
      <c r="G38" s="20">
        <v>4</v>
      </c>
      <c r="H38" s="57" t="s">
        <v>76</v>
      </c>
      <c r="I38" s="54"/>
      <c r="J38" s="54"/>
      <c r="K38" s="54"/>
      <c r="L38" s="54"/>
      <c r="M38" s="54"/>
      <c r="N38" s="54"/>
      <c r="O38" s="54"/>
      <c r="P38" s="54"/>
      <c r="Q38" s="55">
        <v>35280</v>
      </c>
      <c r="R38" s="56"/>
      <c r="S38" s="52">
        <v>1</v>
      </c>
      <c r="T38" s="53"/>
      <c r="U38" s="49">
        <f t="shared" ref="U38" si="1">Q38*S38</f>
        <v>35280</v>
      </c>
      <c r="V38" s="50"/>
      <c r="W38" s="51"/>
      <c r="AF38" s="1"/>
    </row>
    <row r="39" spans="2:32" ht="15" customHeight="1">
      <c r="B39" s="122"/>
      <c r="C39" s="114"/>
      <c r="D39" s="112"/>
      <c r="E39" s="112"/>
      <c r="F39" s="112"/>
      <c r="G39" s="20">
        <v>5</v>
      </c>
      <c r="H39" s="54" t="s">
        <v>34</v>
      </c>
      <c r="I39" s="54"/>
      <c r="J39" s="54"/>
      <c r="K39" s="54"/>
      <c r="L39" s="54"/>
      <c r="M39" s="54"/>
      <c r="N39" s="54"/>
      <c r="O39" s="54"/>
      <c r="P39" s="54"/>
      <c r="Q39" s="55">
        <v>6264</v>
      </c>
      <c r="R39" s="56"/>
      <c r="S39" s="52">
        <v>1</v>
      </c>
      <c r="T39" s="53"/>
      <c r="U39" s="49">
        <f t="shared" ref="U39" si="2">Q39*S39</f>
        <v>6264</v>
      </c>
      <c r="V39" s="50"/>
      <c r="W39" s="51"/>
      <c r="AA39" s="36"/>
      <c r="AF39" s="1"/>
    </row>
    <row r="40" spans="2:32" ht="15" customHeight="1">
      <c r="B40" s="122"/>
      <c r="C40" s="114"/>
      <c r="D40" s="112"/>
      <c r="E40" s="112"/>
      <c r="F40" s="112"/>
      <c r="G40" s="20">
        <v>6</v>
      </c>
      <c r="H40" s="57" t="s">
        <v>35</v>
      </c>
      <c r="I40" s="54"/>
      <c r="J40" s="54"/>
      <c r="K40" s="54"/>
      <c r="L40" s="54"/>
      <c r="M40" s="54"/>
      <c r="N40" s="54"/>
      <c r="O40" s="54"/>
      <c r="P40" s="54"/>
      <c r="Q40" s="55">
        <v>2890</v>
      </c>
      <c r="R40" s="56"/>
      <c r="S40" s="52">
        <v>1</v>
      </c>
      <c r="T40" s="53"/>
      <c r="U40" s="49">
        <f t="shared" ref="U40:U44" si="3">Q40*S40</f>
        <v>2890</v>
      </c>
      <c r="V40" s="50"/>
      <c r="W40" s="51"/>
      <c r="AF40" s="1"/>
    </row>
    <row r="41" spans="2:32" ht="15" customHeight="1">
      <c r="B41" s="122"/>
      <c r="C41" s="114"/>
      <c r="D41" s="112"/>
      <c r="E41" s="112"/>
      <c r="F41" s="112"/>
      <c r="G41" s="20">
        <v>7</v>
      </c>
      <c r="H41" s="57" t="s">
        <v>36</v>
      </c>
      <c r="I41" s="54"/>
      <c r="J41" s="54"/>
      <c r="K41" s="54"/>
      <c r="L41" s="54"/>
      <c r="M41" s="54"/>
      <c r="N41" s="54"/>
      <c r="O41" s="54"/>
      <c r="P41" s="54"/>
      <c r="Q41" s="55">
        <v>1084</v>
      </c>
      <c r="R41" s="56"/>
      <c r="S41" s="52">
        <v>1</v>
      </c>
      <c r="T41" s="53"/>
      <c r="U41" s="49">
        <f t="shared" si="3"/>
        <v>1084</v>
      </c>
      <c r="V41" s="50"/>
      <c r="W41" s="51"/>
      <c r="AF41" s="1"/>
    </row>
    <row r="42" spans="2:32" ht="15" customHeight="1">
      <c r="B42" s="122"/>
      <c r="C42" s="114"/>
      <c r="D42" s="112"/>
      <c r="E42" s="112"/>
      <c r="F42" s="112"/>
      <c r="G42" s="20">
        <v>8</v>
      </c>
      <c r="H42" s="54" t="s">
        <v>37</v>
      </c>
      <c r="I42" s="54"/>
      <c r="J42" s="54"/>
      <c r="K42" s="54"/>
      <c r="L42" s="54"/>
      <c r="M42" s="54"/>
      <c r="N42" s="54"/>
      <c r="O42" s="54"/>
      <c r="P42" s="54"/>
      <c r="Q42" s="55">
        <v>712</v>
      </c>
      <c r="R42" s="56"/>
      <c r="S42" s="52">
        <v>1</v>
      </c>
      <c r="T42" s="53"/>
      <c r="U42" s="49">
        <f t="shared" si="3"/>
        <v>712</v>
      </c>
      <c r="V42" s="50"/>
      <c r="W42" s="51"/>
      <c r="AF42" s="1"/>
    </row>
    <row r="43" spans="2:32" ht="15" customHeight="1">
      <c r="B43" s="122"/>
      <c r="C43" s="114"/>
      <c r="D43" s="112"/>
      <c r="E43" s="112"/>
      <c r="F43" s="112"/>
      <c r="G43" s="20">
        <v>9</v>
      </c>
      <c r="H43" s="54" t="s">
        <v>77</v>
      </c>
      <c r="I43" s="54"/>
      <c r="J43" s="54"/>
      <c r="K43" s="54"/>
      <c r="L43" s="54"/>
      <c r="M43" s="54"/>
      <c r="N43" s="54"/>
      <c r="O43" s="54"/>
      <c r="P43" s="54"/>
      <c r="Q43" s="55">
        <v>438</v>
      </c>
      <c r="R43" s="56"/>
      <c r="S43" s="52">
        <v>1</v>
      </c>
      <c r="T43" s="53"/>
      <c r="U43" s="49">
        <f t="shared" si="3"/>
        <v>438</v>
      </c>
      <c r="V43" s="50"/>
      <c r="W43" s="51"/>
      <c r="AF43" s="1"/>
    </row>
    <row r="44" spans="2:32" ht="15" customHeight="1">
      <c r="B44" s="122"/>
      <c r="C44" s="114"/>
      <c r="D44" s="112"/>
      <c r="E44" s="112"/>
      <c r="F44" s="112"/>
      <c r="G44" s="20">
        <v>10</v>
      </c>
      <c r="H44" s="54" t="s">
        <v>78</v>
      </c>
      <c r="I44" s="54"/>
      <c r="J44" s="54"/>
      <c r="K44" s="54"/>
      <c r="L44" s="54"/>
      <c r="M44" s="54"/>
      <c r="N44" s="54"/>
      <c r="O44" s="54"/>
      <c r="P44" s="54"/>
      <c r="Q44" s="55">
        <v>1850</v>
      </c>
      <c r="R44" s="56"/>
      <c r="S44" s="52">
        <v>1</v>
      </c>
      <c r="T44" s="53"/>
      <c r="U44" s="49">
        <f t="shared" si="3"/>
        <v>1850</v>
      </c>
      <c r="V44" s="50"/>
      <c r="W44" s="51"/>
      <c r="AF44" s="1"/>
    </row>
    <row r="45" spans="2:32" ht="15" customHeight="1">
      <c r="B45" s="122"/>
      <c r="C45" s="114"/>
      <c r="D45" s="112"/>
      <c r="E45" s="112"/>
      <c r="F45" s="112"/>
      <c r="G45" s="20">
        <v>11</v>
      </c>
      <c r="H45" s="54" t="s">
        <v>45</v>
      </c>
      <c r="I45" s="54"/>
      <c r="J45" s="54"/>
      <c r="K45" s="54"/>
      <c r="L45" s="54"/>
      <c r="M45" s="54"/>
      <c r="N45" s="54"/>
      <c r="O45" s="54"/>
      <c r="P45" s="54"/>
      <c r="Q45" s="55">
        <v>2980</v>
      </c>
      <c r="R45" s="56"/>
      <c r="S45" s="52">
        <v>2</v>
      </c>
      <c r="T45" s="53"/>
      <c r="U45" s="49">
        <f t="shared" ref="U45:U46" si="4">Q45*S45</f>
        <v>5960</v>
      </c>
      <c r="V45" s="50"/>
      <c r="W45" s="51"/>
      <c r="AF45" s="1"/>
    </row>
    <row r="46" spans="2:32" ht="15" customHeight="1">
      <c r="B46" s="122"/>
      <c r="C46" s="114"/>
      <c r="D46" s="112"/>
      <c r="E46" s="112"/>
      <c r="F46" s="112"/>
      <c r="G46" s="20">
        <v>12</v>
      </c>
      <c r="H46" s="54" t="s">
        <v>38</v>
      </c>
      <c r="I46" s="54"/>
      <c r="J46" s="54"/>
      <c r="K46" s="54"/>
      <c r="L46" s="54"/>
      <c r="M46" s="54"/>
      <c r="N46" s="54"/>
      <c r="O46" s="54"/>
      <c r="P46" s="54"/>
      <c r="Q46" s="55">
        <v>2068</v>
      </c>
      <c r="R46" s="56"/>
      <c r="S46" s="52">
        <v>5</v>
      </c>
      <c r="T46" s="53"/>
      <c r="U46" s="49">
        <f t="shared" si="4"/>
        <v>10340</v>
      </c>
      <c r="V46" s="50"/>
      <c r="W46" s="51"/>
      <c r="AA46" s="35"/>
      <c r="AF46" s="1"/>
    </row>
    <row r="47" spans="2:32" ht="15" customHeight="1">
      <c r="B47" s="122"/>
      <c r="C47" s="114"/>
      <c r="D47" s="112"/>
      <c r="E47" s="112"/>
      <c r="F47" s="112"/>
      <c r="G47" s="20">
        <v>13</v>
      </c>
      <c r="H47" s="57" t="s">
        <v>40</v>
      </c>
      <c r="I47" s="54"/>
      <c r="J47" s="54"/>
      <c r="K47" s="54"/>
      <c r="L47" s="54"/>
      <c r="M47" s="54"/>
      <c r="N47" s="54"/>
      <c r="O47" s="54"/>
      <c r="P47" s="54"/>
      <c r="Q47" s="55">
        <v>2995</v>
      </c>
      <c r="R47" s="56"/>
      <c r="S47" s="52">
        <v>2</v>
      </c>
      <c r="T47" s="53"/>
      <c r="U47" s="49">
        <f t="shared" ref="U47:U48" si="5">Q47*S47</f>
        <v>5990</v>
      </c>
      <c r="V47" s="50"/>
      <c r="W47" s="51"/>
      <c r="AF47" s="1"/>
    </row>
    <row r="48" spans="2:32" ht="15" customHeight="1">
      <c r="B48" s="122"/>
      <c r="C48" s="114"/>
      <c r="D48" s="112"/>
      <c r="E48" s="112"/>
      <c r="F48" s="112"/>
      <c r="G48" s="20">
        <v>14</v>
      </c>
      <c r="H48" s="54" t="s">
        <v>41</v>
      </c>
      <c r="I48" s="54"/>
      <c r="J48" s="54"/>
      <c r="K48" s="54"/>
      <c r="L48" s="54"/>
      <c r="M48" s="54"/>
      <c r="N48" s="54"/>
      <c r="O48" s="54"/>
      <c r="P48" s="54"/>
      <c r="Q48" s="55">
        <v>2473</v>
      </c>
      <c r="R48" s="56"/>
      <c r="S48" s="52">
        <v>1</v>
      </c>
      <c r="T48" s="53"/>
      <c r="U48" s="49">
        <f t="shared" si="5"/>
        <v>2473</v>
      </c>
      <c r="V48" s="50"/>
      <c r="W48" s="51"/>
      <c r="AA48" s="35"/>
      <c r="AF48" s="1"/>
    </row>
    <row r="49" spans="2:32" ht="15" customHeight="1">
      <c r="B49" s="122"/>
      <c r="C49" s="114"/>
      <c r="D49" s="112"/>
      <c r="E49" s="112"/>
      <c r="F49" s="112"/>
      <c r="G49" s="20">
        <v>15</v>
      </c>
      <c r="H49" s="54" t="s">
        <v>42</v>
      </c>
      <c r="I49" s="54"/>
      <c r="J49" s="54"/>
      <c r="K49" s="54"/>
      <c r="L49" s="54"/>
      <c r="M49" s="54"/>
      <c r="N49" s="54"/>
      <c r="O49" s="54"/>
      <c r="P49" s="54"/>
      <c r="Q49" s="55">
        <v>1224</v>
      </c>
      <c r="R49" s="56"/>
      <c r="S49" s="52">
        <v>1</v>
      </c>
      <c r="T49" s="53"/>
      <c r="U49" s="49">
        <f t="shared" ref="U49:U50" si="6">Q49*S49</f>
        <v>1224</v>
      </c>
      <c r="V49" s="50"/>
      <c r="W49" s="51"/>
      <c r="AF49" s="1"/>
    </row>
    <row r="50" spans="2:32" ht="15" customHeight="1">
      <c r="B50" s="122"/>
      <c r="C50" s="114"/>
      <c r="D50" s="112"/>
      <c r="E50" s="112"/>
      <c r="F50" s="112"/>
      <c r="G50" s="20">
        <v>16</v>
      </c>
      <c r="H50" s="54" t="s">
        <v>43</v>
      </c>
      <c r="I50" s="54"/>
      <c r="J50" s="54"/>
      <c r="K50" s="54"/>
      <c r="L50" s="54"/>
      <c r="M50" s="54"/>
      <c r="N50" s="54"/>
      <c r="O50" s="54"/>
      <c r="P50" s="54"/>
      <c r="Q50" s="55">
        <v>1224</v>
      </c>
      <c r="R50" s="56"/>
      <c r="S50" s="52">
        <v>1</v>
      </c>
      <c r="T50" s="53"/>
      <c r="U50" s="49">
        <f t="shared" si="6"/>
        <v>1224</v>
      </c>
      <c r="V50" s="50"/>
      <c r="W50" s="51"/>
      <c r="AF50" s="1"/>
    </row>
    <row r="51" spans="2:32" ht="15" customHeight="1">
      <c r="B51" s="122"/>
      <c r="C51" s="114"/>
      <c r="D51" s="112"/>
      <c r="E51" s="112"/>
      <c r="F51" s="112"/>
      <c r="G51" s="22">
        <v>17</v>
      </c>
      <c r="H51" s="134" t="s">
        <v>39</v>
      </c>
      <c r="I51" s="79"/>
      <c r="J51" s="79"/>
      <c r="K51" s="79"/>
      <c r="L51" s="79"/>
      <c r="M51" s="79"/>
      <c r="N51" s="79"/>
      <c r="O51" s="79"/>
      <c r="P51" s="79"/>
      <c r="Q51" s="127">
        <v>1188</v>
      </c>
      <c r="R51" s="128"/>
      <c r="S51" s="129">
        <v>10</v>
      </c>
      <c r="T51" s="130"/>
      <c r="U51" s="82">
        <f t="shared" ref="U51" si="7">Q51*S51</f>
        <v>11880</v>
      </c>
      <c r="V51" s="83"/>
      <c r="W51" s="84"/>
    </row>
    <row r="52" spans="2:32" ht="15" customHeight="1">
      <c r="B52" s="122"/>
      <c r="C52" s="60"/>
      <c r="D52" s="61"/>
      <c r="E52" s="61"/>
      <c r="F52" s="61"/>
      <c r="G52" s="61"/>
      <c r="H52" s="62"/>
      <c r="I52" s="62"/>
      <c r="J52" s="62"/>
      <c r="K52" s="62"/>
      <c r="L52" s="62"/>
      <c r="M52" s="62"/>
      <c r="N52" s="62"/>
      <c r="O52" s="62"/>
      <c r="P52" s="62"/>
      <c r="Q52" s="62"/>
      <c r="R52" s="63"/>
      <c r="S52" s="64" t="s">
        <v>10</v>
      </c>
      <c r="T52" s="63"/>
      <c r="U52" s="137">
        <f>SUM(U35:W51)</f>
        <v>114309</v>
      </c>
      <c r="V52" s="66"/>
      <c r="W52" s="67"/>
    </row>
    <row r="53" spans="2:32" ht="15" customHeight="1">
      <c r="B53" s="122"/>
      <c r="C53" s="135" t="s">
        <v>21</v>
      </c>
      <c r="D53" s="136"/>
      <c r="E53" s="136"/>
      <c r="F53" s="136"/>
      <c r="G53" s="23">
        <v>1</v>
      </c>
      <c r="H53" s="54"/>
      <c r="I53" s="54"/>
      <c r="J53" s="54"/>
      <c r="K53" s="54"/>
      <c r="L53" s="54"/>
      <c r="M53" s="54"/>
      <c r="N53" s="54"/>
      <c r="O53" s="54"/>
      <c r="P53" s="54"/>
      <c r="Q53" s="125"/>
      <c r="R53" s="126"/>
      <c r="S53" s="118"/>
      <c r="T53" s="119"/>
      <c r="U53" s="145"/>
      <c r="V53" s="146"/>
      <c r="W53" s="147"/>
    </row>
    <row r="54" spans="2:32" ht="15" customHeight="1">
      <c r="B54" s="122"/>
      <c r="C54" s="114"/>
      <c r="D54" s="112"/>
      <c r="E54" s="112"/>
      <c r="F54" s="112"/>
      <c r="G54" s="20">
        <v>2</v>
      </c>
      <c r="H54" s="54"/>
      <c r="I54" s="54"/>
      <c r="J54" s="54"/>
      <c r="K54" s="54"/>
      <c r="L54" s="54"/>
      <c r="M54" s="54"/>
      <c r="N54" s="54"/>
      <c r="O54" s="54"/>
      <c r="P54" s="54"/>
      <c r="Q54" s="55"/>
      <c r="R54" s="56"/>
      <c r="S54" s="52"/>
      <c r="T54" s="53"/>
      <c r="U54" s="55"/>
      <c r="V54" s="56"/>
      <c r="W54" s="140"/>
    </row>
    <row r="55" spans="2:32" ht="15" customHeight="1">
      <c r="B55" s="122"/>
      <c r="C55" s="114"/>
      <c r="D55" s="112"/>
      <c r="E55" s="112"/>
      <c r="F55" s="112"/>
      <c r="G55" s="22">
        <v>3</v>
      </c>
      <c r="H55" s="79"/>
      <c r="I55" s="79"/>
      <c r="J55" s="79"/>
      <c r="K55" s="79"/>
      <c r="L55" s="79"/>
      <c r="M55" s="79"/>
      <c r="N55" s="79"/>
      <c r="O55" s="79"/>
      <c r="P55" s="79"/>
      <c r="Q55" s="127"/>
      <c r="R55" s="128"/>
      <c r="S55" s="129"/>
      <c r="T55" s="130"/>
      <c r="U55" s="127"/>
      <c r="V55" s="128"/>
      <c r="W55" s="141"/>
    </row>
    <row r="56" spans="2:32" ht="15" customHeight="1">
      <c r="B56" s="122"/>
      <c r="C56" s="60"/>
      <c r="D56" s="61"/>
      <c r="E56" s="61"/>
      <c r="F56" s="61"/>
      <c r="G56" s="61"/>
      <c r="H56" s="62"/>
      <c r="I56" s="62"/>
      <c r="J56" s="62"/>
      <c r="K56" s="62"/>
      <c r="L56" s="62"/>
      <c r="M56" s="62"/>
      <c r="N56" s="62"/>
      <c r="O56" s="62"/>
      <c r="P56" s="62"/>
      <c r="Q56" s="62"/>
      <c r="R56" s="63"/>
      <c r="S56" s="64" t="s">
        <v>10</v>
      </c>
      <c r="T56" s="63"/>
      <c r="U56" s="65"/>
      <c r="V56" s="66"/>
      <c r="W56" s="67"/>
    </row>
    <row r="57" spans="2:32" ht="15" customHeight="1">
      <c r="B57" s="122"/>
      <c r="C57" s="68" t="s">
        <v>25</v>
      </c>
      <c r="D57" s="69"/>
      <c r="E57" s="69"/>
      <c r="F57" s="166"/>
      <c r="G57" s="30">
        <v>1</v>
      </c>
      <c r="H57" s="168"/>
      <c r="I57" s="169"/>
      <c r="J57" s="169"/>
      <c r="K57" s="169"/>
      <c r="L57" s="169"/>
      <c r="M57" s="169"/>
      <c r="N57" s="169"/>
      <c r="O57" s="169"/>
      <c r="P57" s="170"/>
      <c r="Q57" s="168"/>
      <c r="R57" s="170"/>
      <c r="S57" s="168"/>
      <c r="T57" s="170"/>
      <c r="U57" s="152"/>
      <c r="V57" s="153"/>
      <c r="W57" s="154"/>
    </row>
    <row r="58" spans="2:32" ht="15" customHeight="1">
      <c r="B58" s="122"/>
      <c r="C58" s="70"/>
      <c r="D58" s="71"/>
      <c r="E58" s="71"/>
      <c r="F58" s="167"/>
      <c r="G58" s="32">
        <v>2</v>
      </c>
      <c r="H58" s="148"/>
      <c r="I58" s="171"/>
      <c r="J58" s="171"/>
      <c r="K58" s="171"/>
      <c r="L58" s="171"/>
      <c r="M58" s="171"/>
      <c r="N58" s="171"/>
      <c r="O58" s="171"/>
      <c r="P58" s="149"/>
      <c r="Q58" s="148"/>
      <c r="R58" s="149"/>
      <c r="S58" s="148"/>
      <c r="T58" s="149"/>
      <c r="U58" s="155"/>
      <c r="V58" s="156"/>
      <c r="W58" s="157"/>
    </row>
    <row r="59" spans="2:32" ht="15" customHeight="1">
      <c r="B59" s="122"/>
      <c r="C59" s="70"/>
      <c r="D59" s="71"/>
      <c r="E59" s="71"/>
      <c r="F59" s="167"/>
      <c r="G59" s="33">
        <v>3</v>
      </c>
      <c r="H59" s="150"/>
      <c r="I59" s="172"/>
      <c r="J59" s="172"/>
      <c r="K59" s="172"/>
      <c r="L59" s="172"/>
      <c r="M59" s="172"/>
      <c r="N59" s="172"/>
      <c r="O59" s="172"/>
      <c r="P59" s="151"/>
      <c r="Q59" s="150"/>
      <c r="R59" s="151"/>
      <c r="S59" s="150"/>
      <c r="T59" s="151"/>
      <c r="U59" s="158"/>
      <c r="V59" s="159"/>
      <c r="W59" s="160"/>
    </row>
    <row r="60" spans="2:32" ht="15" customHeight="1">
      <c r="B60" s="122"/>
      <c r="C60" s="60"/>
      <c r="D60" s="138"/>
      <c r="E60" s="138"/>
      <c r="F60" s="138"/>
      <c r="G60" s="138"/>
      <c r="H60" s="138"/>
      <c r="I60" s="138"/>
      <c r="J60" s="138"/>
      <c r="K60" s="138"/>
      <c r="L60" s="138"/>
      <c r="M60" s="138"/>
      <c r="N60" s="138"/>
      <c r="O60" s="138"/>
      <c r="P60" s="138"/>
      <c r="Q60" s="138"/>
      <c r="R60" s="139"/>
      <c r="S60" s="64" t="s">
        <v>33</v>
      </c>
      <c r="T60" s="142"/>
      <c r="U60" s="65"/>
      <c r="V60" s="143"/>
      <c r="W60" s="144"/>
    </row>
    <row r="61" spans="2:32" ht="15" customHeight="1">
      <c r="B61" s="122"/>
      <c r="C61" s="68" t="s">
        <v>26</v>
      </c>
      <c r="D61" s="69"/>
      <c r="E61" s="69"/>
      <c r="F61" s="69"/>
      <c r="G61" s="34">
        <v>1</v>
      </c>
      <c r="H61" s="161"/>
      <c r="I61" s="161"/>
      <c r="J61" s="161"/>
      <c r="K61" s="161"/>
      <c r="L61" s="161"/>
      <c r="M61" s="161"/>
      <c r="N61" s="161"/>
      <c r="O61" s="161"/>
      <c r="P61" s="161"/>
      <c r="Q61" s="162"/>
      <c r="R61" s="163"/>
      <c r="S61" s="164"/>
      <c r="T61" s="165"/>
      <c r="U61" s="74"/>
      <c r="V61" s="75"/>
      <c r="W61" s="76"/>
    </row>
    <row r="62" spans="2:32" ht="15" customHeight="1">
      <c r="B62" s="122"/>
      <c r="C62" s="70"/>
      <c r="D62" s="71"/>
      <c r="E62" s="71"/>
      <c r="F62" s="71"/>
      <c r="G62" s="28">
        <v>2</v>
      </c>
      <c r="H62" s="54"/>
      <c r="I62" s="54"/>
      <c r="J62" s="54"/>
      <c r="K62" s="54"/>
      <c r="L62" s="54"/>
      <c r="M62" s="54"/>
      <c r="N62" s="54"/>
      <c r="O62" s="54"/>
      <c r="P62" s="54"/>
      <c r="Q62" s="77"/>
      <c r="R62" s="78"/>
      <c r="S62" s="47"/>
      <c r="T62" s="48"/>
      <c r="U62" s="49"/>
      <c r="V62" s="50"/>
      <c r="W62" s="51"/>
    </row>
    <row r="63" spans="2:32" ht="15" customHeight="1">
      <c r="B63" s="122"/>
      <c r="C63" s="70"/>
      <c r="D63" s="71"/>
      <c r="E63" s="71"/>
      <c r="F63" s="71"/>
      <c r="G63" s="29">
        <v>3</v>
      </c>
      <c r="H63" s="79"/>
      <c r="I63" s="79"/>
      <c r="J63" s="79"/>
      <c r="K63" s="79"/>
      <c r="L63" s="79"/>
      <c r="M63" s="79"/>
      <c r="N63" s="79"/>
      <c r="O63" s="79"/>
      <c r="P63" s="79"/>
      <c r="Q63" s="58"/>
      <c r="R63" s="59"/>
      <c r="S63" s="80"/>
      <c r="T63" s="81"/>
      <c r="U63" s="82"/>
      <c r="V63" s="83"/>
      <c r="W63" s="84"/>
    </row>
    <row r="64" spans="2:32" ht="15" customHeight="1">
      <c r="B64" s="122"/>
      <c r="C64" s="60"/>
      <c r="D64" s="61"/>
      <c r="E64" s="61"/>
      <c r="F64" s="61"/>
      <c r="G64" s="61"/>
      <c r="H64" s="62"/>
      <c r="I64" s="62"/>
      <c r="J64" s="62"/>
      <c r="K64" s="62"/>
      <c r="L64" s="62"/>
      <c r="M64" s="62"/>
      <c r="N64" s="62"/>
      <c r="O64" s="62"/>
      <c r="P64" s="62"/>
      <c r="Q64" s="62"/>
      <c r="R64" s="63"/>
      <c r="S64" s="64" t="s">
        <v>10</v>
      </c>
      <c r="T64" s="63"/>
      <c r="U64" s="65"/>
      <c r="V64" s="66"/>
      <c r="W64" s="67"/>
    </row>
    <row r="65" spans="1:41" ht="15" customHeight="1">
      <c r="B65" s="122"/>
      <c r="C65" s="68" t="s">
        <v>27</v>
      </c>
      <c r="D65" s="69"/>
      <c r="E65" s="69"/>
      <c r="F65" s="69"/>
      <c r="G65" s="27">
        <v>1</v>
      </c>
      <c r="H65" s="54"/>
      <c r="I65" s="54"/>
      <c r="J65" s="54"/>
      <c r="K65" s="54"/>
      <c r="L65" s="54"/>
      <c r="M65" s="54"/>
      <c r="N65" s="54"/>
      <c r="O65" s="54"/>
      <c r="P65" s="54"/>
      <c r="Q65" s="72"/>
      <c r="R65" s="73"/>
      <c r="S65" s="45"/>
      <c r="T65" s="46"/>
      <c r="U65" s="74"/>
      <c r="V65" s="75"/>
      <c r="W65" s="76"/>
    </row>
    <row r="66" spans="1:41" ht="15" customHeight="1">
      <c r="B66" s="122"/>
      <c r="C66" s="70"/>
      <c r="D66" s="71"/>
      <c r="E66" s="71"/>
      <c r="F66" s="71"/>
      <c r="G66" s="28">
        <v>2</v>
      </c>
      <c r="H66" s="54"/>
      <c r="I66" s="54"/>
      <c r="J66" s="54"/>
      <c r="K66" s="54"/>
      <c r="L66" s="54"/>
      <c r="M66" s="54"/>
      <c r="N66" s="54"/>
      <c r="O66" s="54"/>
      <c r="P66" s="54"/>
      <c r="Q66" s="77"/>
      <c r="R66" s="78"/>
      <c r="S66" s="47"/>
      <c r="T66" s="48"/>
      <c r="U66" s="49"/>
      <c r="V66" s="50"/>
      <c r="W66" s="51"/>
    </row>
    <row r="67" spans="1:41" ht="15" customHeight="1">
      <c r="B67" s="122"/>
      <c r="C67" s="70"/>
      <c r="D67" s="71"/>
      <c r="E67" s="71"/>
      <c r="F67" s="71"/>
      <c r="G67" s="29">
        <v>3</v>
      </c>
      <c r="H67" s="79"/>
      <c r="I67" s="79"/>
      <c r="J67" s="79"/>
      <c r="K67" s="79"/>
      <c r="L67" s="79"/>
      <c r="M67" s="79"/>
      <c r="N67" s="79"/>
      <c r="O67" s="79"/>
      <c r="P67" s="79"/>
      <c r="Q67" s="58"/>
      <c r="R67" s="59"/>
      <c r="S67" s="80"/>
      <c r="T67" s="81"/>
      <c r="U67" s="82"/>
      <c r="V67" s="83"/>
      <c r="W67" s="84"/>
    </row>
    <row r="68" spans="1:41" ht="15" customHeight="1">
      <c r="B68" s="122"/>
      <c r="C68" s="60"/>
      <c r="D68" s="61"/>
      <c r="E68" s="61"/>
      <c r="F68" s="61"/>
      <c r="G68" s="61"/>
      <c r="H68" s="62"/>
      <c r="I68" s="62"/>
      <c r="J68" s="62"/>
      <c r="K68" s="62"/>
      <c r="L68" s="62"/>
      <c r="M68" s="62"/>
      <c r="N68" s="62"/>
      <c r="O68" s="62"/>
      <c r="P68" s="62"/>
      <c r="Q68" s="62"/>
      <c r="R68" s="63"/>
      <c r="S68" s="64" t="s">
        <v>10</v>
      </c>
      <c r="T68" s="63"/>
      <c r="U68" s="65"/>
      <c r="V68" s="66"/>
      <c r="W68" s="67"/>
    </row>
    <row r="69" spans="1:41" s="3" customFormat="1" ht="15" customHeight="1">
      <c r="A69" s="1"/>
      <c r="B69" s="122"/>
      <c r="C69" s="68" t="s">
        <v>28</v>
      </c>
      <c r="D69" s="69"/>
      <c r="E69" s="69"/>
      <c r="F69" s="69"/>
      <c r="G69" s="27">
        <v>1</v>
      </c>
      <c r="H69" s="54" t="s">
        <v>32</v>
      </c>
      <c r="I69" s="54"/>
      <c r="J69" s="54"/>
      <c r="K69" s="54"/>
      <c r="L69" s="54"/>
      <c r="M69" s="54"/>
      <c r="N69" s="54"/>
      <c r="O69" s="54"/>
      <c r="P69" s="54"/>
      <c r="Q69" s="72"/>
      <c r="R69" s="73"/>
      <c r="S69" s="45"/>
      <c r="T69" s="46"/>
      <c r="U69" s="74">
        <v>3287991</v>
      </c>
      <c r="V69" s="75"/>
      <c r="W69" s="76"/>
      <c r="Y69" s="1"/>
      <c r="Z69" s="1"/>
      <c r="AA69" s="1"/>
      <c r="AB69" s="1"/>
      <c r="AC69" s="1"/>
      <c r="AD69" s="1"/>
      <c r="AE69" s="1"/>
      <c r="AG69" s="1"/>
      <c r="AH69" s="1"/>
      <c r="AI69" s="1"/>
      <c r="AJ69" s="1"/>
      <c r="AK69" s="1"/>
      <c r="AL69" s="1"/>
      <c r="AM69" s="1"/>
      <c r="AN69" s="1"/>
      <c r="AO69" s="1"/>
    </row>
    <row r="70" spans="1:41" s="3" customFormat="1" ht="15" customHeight="1">
      <c r="A70" s="1"/>
      <c r="B70" s="122"/>
      <c r="C70" s="70"/>
      <c r="D70" s="71"/>
      <c r="E70" s="71"/>
      <c r="F70" s="71"/>
      <c r="G70" s="28">
        <v>2</v>
      </c>
      <c r="H70" s="54"/>
      <c r="I70" s="54"/>
      <c r="J70" s="54"/>
      <c r="K70" s="54"/>
      <c r="L70" s="54"/>
      <c r="M70" s="54"/>
      <c r="N70" s="54"/>
      <c r="O70" s="54"/>
      <c r="P70" s="54"/>
      <c r="Q70" s="77"/>
      <c r="R70" s="78"/>
      <c r="S70" s="47"/>
      <c r="T70" s="48"/>
      <c r="U70" s="55"/>
      <c r="V70" s="56"/>
      <c r="W70" s="140"/>
      <c r="Y70" s="1"/>
      <c r="Z70" s="1"/>
      <c r="AA70" s="1"/>
      <c r="AB70" s="1"/>
      <c r="AC70" s="1"/>
      <c r="AD70" s="1"/>
      <c r="AE70" s="1"/>
      <c r="AG70" s="1"/>
      <c r="AH70" s="1"/>
      <c r="AI70" s="1"/>
      <c r="AJ70" s="1"/>
      <c r="AK70" s="1"/>
      <c r="AL70" s="1"/>
      <c r="AM70" s="1"/>
      <c r="AN70" s="1"/>
      <c r="AO70" s="1"/>
    </row>
    <row r="71" spans="1:41" s="3" customFormat="1" ht="15" customHeight="1">
      <c r="A71" s="1"/>
      <c r="B71" s="122"/>
      <c r="C71" s="70"/>
      <c r="D71" s="71"/>
      <c r="E71" s="71"/>
      <c r="F71" s="71"/>
      <c r="G71" s="29">
        <v>3</v>
      </c>
      <c r="H71" s="79"/>
      <c r="I71" s="79"/>
      <c r="J71" s="79"/>
      <c r="K71" s="79"/>
      <c r="L71" s="79"/>
      <c r="M71" s="79"/>
      <c r="N71" s="79"/>
      <c r="O71" s="79"/>
      <c r="P71" s="79"/>
      <c r="Q71" s="58"/>
      <c r="R71" s="59"/>
      <c r="S71" s="80"/>
      <c r="T71" s="81"/>
      <c r="U71" s="127"/>
      <c r="V71" s="128"/>
      <c r="W71" s="141"/>
      <c r="Y71" s="1"/>
      <c r="Z71" s="1"/>
      <c r="AA71" s="1"/>
      <c r="AB71" s="1"/>
      <c r="AC71" s="1"/>
      <c r="AD71" s="1"/>
      <c r="AE71" s="1"/>
      <c r="AG71" s="1"/>
      <c r="AH71" s="1"/>
      <c r="AI71" s="1"/>
      <c r="AJ71" s="1"/>
      <c r="AK71" s="1"/>
      <c r="AL71" s="1"/>
      <c r="AM71" s="1"/>
      <c r="AN71" s="1"/>
      <c r="AO71" s="1"/>
    </row>
    <row r="72" spans="1:41" s="3" customFormat="1" ht="15" customHeight="1">
      <c r="A72" s="1"/>
      <c r="B72" s="122"/>
      <c r="C72" s="60"/>
      <c r="D72" s="61"/>
      <c r="E72" s="61"/>
      <c r="F72" s="61"/>
      <c r="G72" s="61"/>
      <c r="H72" s="62"/>
      <c r="I72" s="62"/>
      <c r="J72" s="62"/>
      <c r="K72" s="62"/>
      <c r="L72" s="62"/>
      <c r="M72" s="62"/>
      <c r="N72" s="62"/>
      <c r="O72" s="62"/>
      <c r="P72" s="62"/>
      <c r="Q72" s="62"/>
      <c r="R72" s="63"/>
      <c r="S72" s="64" t="s">
        <v>10</v>
      </c>
      <c r="T72" s="63"/>
      <c r="U72" s="137">
        <f>SUM(U69:W71)</f>
        <v>3287991</v>
      </c>
      <c r="V72" s="66"/>
      <c r="W72" s="67"/>
      <c r="Y72" s="1"/>
      <c r="Z72" s="1"/>
      <c r="AA72" s="1"/>
      <c r="AB72" s="1"/>
      <c r="AC72" s="1"/>
      <c r="AD72" s="1"/>
      <c r="AE72" s="1"/>
      <c r="AG72" s="1"/>
      <c r="AH72" s="1"/>
      <c r="AI72" s="1"/>
      <c r="AJ72" s="1"/>
      <c r="AK72" s="1"/>
      <c r="AL72" s="1"/>
      <c r="AM72" s="1"/>
      <c r="AN72" s="1"/>
      <c r="AO72" s="1"/>
    </row>
    <row r="73" spans="1:41" s="3" customFormat="1" ht="15" customHeight="1">
      <c r="A73" s="1"/>
      <c r="B73" s="122"/>
      <c r="C73" s="68" t="s">
        <v>29</v>
      </c>
      <c r="D73" s="69"/>
      <c r="E73" s="69"/>
      <c r="F73" s="69"/>
      <c r="G73" s="27">
        <v>1</v>
      </c>
      <c r="H73" s="54" t="s">
        <v>44</v>
      </c>
      <c r="I73" s="54"/>
      <c r="J73" s="54"/>
      <c r="K73" s="54"/>
      <c r="L73" s="54"/>
      <c r="M73" s="54"/>
      <c r="N73" s="54"/>
      <c r="O73" s="54"/>
      <c r="P73" s="54"/>
      <c r="Q73" s="72"/>
      <c r="R73" s="73"/>
      <c r="S73" s="45"/>
      <c r="T73" s="46"/>
      <c r="U73" s="74">
        <v>129600</v>
      </c>
      <c r="V73" s="75"/>
      <c r="W73" s="76"/>
      <c r="Y73" s="1"/>
      <c r="Z73" s="1"/>
      <c r="AA73" s="1"/>
      <c r="AB73" s="1"/>
      <c r="AC73" s="1"/>
      <c r="AD73" s="1"/>
      <c r="AE73" s="1"/>
      <c r="AG73" s="1"/>
      <c r="AH73" s="1"/>
      <c r="AI73" s="1"/>
      <c r="AJ73" s="1"/>
      <c r="AK73" s="1"/>
      <c r="AL73" s="1"/>
      <c r="AM73" s="1"/>
      <c r="AN73" s="1"/>
      <c r="AO73" s="1"/>
    </row>
    <row r="74" spans="1:41" s="3" customFormat="1" ht="15" customHeight="1">
      <c r="A74" s="1"/>
      <c r="B74" s="122"/>
      <c r="C74" s="70"/>
      <c r="D74" s="71"/>
      <c r="E74" s="71"/>
      <c r="F74" s="71"/>
      <c r="G74" s="28">
        <v>2</v>
      </c>
      <c r="H74" s="54"/>
      <c r="I74" s="54"/>
      <c r="J74" s="54"/>
      <c r="K74" s="54"/>
      <c r="L74" s="54"/>
      <c r="M74" s="54"/>
      <c r="N74" s="54"/>
      <c r="O74" s="54"/>
      <c r="P74" s="54"/>
      <c r="Q74" s="77"/>
      <c r="R74" s="78"/>
      <c r="S74" s="47"/>
      <c r="T74" s="48"/>
      <c r="U74" s="49"/>
      <c r="V74" s="50"/>
      <c r="W74" s="51"/>
      <c r="Y74" s="1"/>
      <c r="Z74" s="1"/>
      <c r="AA74" s="1"/>
      <c r="AB74" s="1"/>
      <c r="AC74" s="1"/>
      <c r="AD74" s="1"/>
      <c r="AE74" s="1"/>
      <c r="AG74" s="1"/>
      <c r="AH74" s="1"/>
      <c r="AI74" s="1"/>
      <c r="AJ74" s="1"/>
      <c r="AK74" s="1"/>
      <c r="AL74" s="1"/>
      <c r="AM74" s="1"/>
      <c r="AN74" s="1"/>
      <c r="AO74" s="1"/>
    </row>
    <row r="75" spans="1:41" s="3" customFormat="1" ht="15" customHeight="1">
      <c r="A75" s="1"/>
      <c r="B75" s="122"/>
      <c r="C75" s="70"/>
      <c r="D75" s="71"/>
      <c r="E75" s="71"/>
      <c r="F75" s="71"/>
      <c r="G75" s="29">
        <v>3</v>
      </c>
      <c r="H75" s="79"/>
      <c r="I75" s="79"/>
      <c r="J75" s="79"/>
      <c r="K75" s="79"/>
      <c r="L75" s="79"/>
      <c r="M75" s="79"/>
      <c r="N75" s="79"/>
      <c r="O75" s="79"/>
      <c r="P75" s="79"/>
      <c r="Q75" s="58"/>
      <c r="R75" s="59"/>
      <c r="S75" s="80"/>
      <c r="T75" s="81"/>
      <c r="U75" s="82"/>
      <c r="V75" s="83"/>
      <c r="W75" s="84"/>
      <c r="Y75" s="1"/>
      <c r="Z75" s="1"/>
      <c r="AA75" s="1"/>
      <c r="AB75" s="1"/>
      <c r="AC75" s="1"/>
      <c r="AD75" s="1"/>
      <c r="AE75" s="1"/>
      <c r="AG75" s="1"/>
      <c r="AH75" s="1"/>
      <c r="AI75" s="1"/>
      <c r="AJ75" s="1"/>
      <c r="AK75" s="1"/>
      <c r="AL75" s="1"/>
      <c r="AM75" s="1"/>
      <c r="AN75" s="1"/>
      <c r="AO75" s="1"/>
    </row>
    <row r="76" spans="1:41" s="3" customFormat="1" ht="15" customHeight="1">
      <c r="A76" s="1"/>
      <c r="B76" s="122"/>
      <c r="C76" s="181"/>
      <c r="D76" s="182"/>
      <c r="E76" s="182"/>
      <c r="F76" s="182"/>
      <c r="G76" s="182"/>
      <c r="H76" s="62"/>
      <c r="I76" s="62"/>
      <c r="J76" s="62"/>
      <c r="K76" s="62"/>
      <c r="L76" s="62"/>
      <c r="M76" s="62"/>
      <c r="N76" s="62"/>
      <c r="O76" s="62"/>
      <c r="P76" s="62"/>
      <c r="Q76" s="62"/>
      <c r="R76" s="63"/>
      <c r="S76" s="64" t="s">
        <v>10</v>
      </c>
      <c r="T76" s="63"/>
      <c r="U76" s="137">
        <f>SUM(U73:W75)</f>
        <v>129600</v>
      </c>
      <c r="V76" s="66"/>
      <c r="W76" s="67"/>
      <c r="Y76" s="1"/>
      <c r="Z76" s="1"/>
      <c r="AA76" s="1"/>
      <c r="AB76" s="1"/>
      <c r="AC76" s="1"/>
      <c r="AD76" s="1"/>
      <c r="AE76" s="1"/>
      <c r="AG76" s="1"/>
      <c r="AH76" s="1"/>
      <c r="AI76" s="1"/>
      <c r="AJ76" s="1"/>
      <c r="AK76" s="1"/>
      <c r="AL76" s="1"/>
      <c r="AM76" s="1"/>
      <c r="AN76" s="1"/>
      <c r="AO76" s="1"/>
    </row>
    <row r="77" spans="1:41" s="3" customFormat="1" ht="15" customHeight="1">
      <c r="A77" s="1"/>
      <c r="B77" s="123"/>
      <c r="C77" s="68" t="s">
        <v>30</v>
      </c>
      <c r="D77" s="69"/>
      <c r="E77" s="69"/>
      <c r="F77" s="69"/>
      <c r="G77" s="31">
        <v>1</v>
      </c>
      <c r="H77" s="54"/>
      <c r="I77" s="54"/>
      <c r="J77" s="54"/>
      <c r="K77" s="54"/>
      <c r="L77" s="54"/>
      <c r="M77" s="54"/>
      <c r="N77" s="54"/>
      <c r="O77" s="54"/>
      <c r="P77" s="54"/>
      <c r="Q77" s="72"/>
      <c r="R77" s="73"/>
      <c r="S77" s="45"/>
      <c r="T77" s="46"/>
      <c r="U77" s="74"/>
      <c r="V77" s="75"/>
      <c r="W77" s="76"/>
      <c r="Y77" s="1"/>
      <c r="Z77" s="1"/>
      <c r="AA77" s="1"/>
      <c r="AB77" s="1"/>
      <c r="AC77" s="1"/>
      <c r="AD77" s="1"/>
      <c r="AE77" s="1"/>
      <c r="AG77" s="1"/>
      <c r="AH77" s="1"/>
      <c r="AI77" s="1"/>
      <c r="AJ77" s="1"/>
      <c r="AK77" s="1"/>
      <c r="AL77" s="1"/>
      <c r="AM77" s="1"/>
      <c r="AN77" s="1"/>
      <c r="AO77" s="1"/>
    </row>
    <row r="78" spans="1:41" ht="15" customHeight="1">
      <c r="B78" s="123"/>
      <c r="C78" s="70"/>
      <c r="D78" s="71"/>
      <c r="E78" s="71"/>
      <c r="F78" s="71"/>
      <c r="G78" s="28">
        <v>2</v>
      </c>
      <c r="H78" s="54"/>
      <c r="I78" s="54"/>
      <c r="J78" s="54"/>
      <c r="K78" s="54"/>
      <c r="L78" s="54"/>
      <c r="M78" s="54"/>
      <c r="N78" s="54"/>
      <c r="O78" s="54"/>
      <c r="P78" s="54"/>
      <c r="Q78" s="77"/>
      <c r="R78" s="78"/>
      <c r="S78" s="47"/>
      <c r="T78" s="48"/>
      <c r="U78" s="49"/>
      <c r="V78" s="50"/>
      <c r="W78" s="51"/>
    </row>
    <row r="79" spans="1:41" ht="15" customHeight="1">
      <c r="B79" s="123"/>
      <c r="C79" s="70"/>
      <c r="D79" s="71"/>
      <c r="E79" s="71"/>
      <c r="F79" s="71"/>
      <c r="G79" s="29">
        <v>3</v>
      </c>
      <c r="H79" s="79"/>
      <c r="I79" s="79"/>
      <c r="J79" s="79"/>
      <c r="K79" s="79"/>
      <c r="L79" s="79"/>
      <c r="M79" s="79"/>
      <c r="N79" s="79"/>
      <c r="O79" s="79"/>
      <c r="P79" s="79"/>
      <c r="Q79" s="58"/>
      <c r="R79" s="59"/>
      <c r="S79" s="80"/>
      <c r="T79" s="81"/>
      <c r="U79" s="82"/>
      <c r="V79" s="83"/>
      <c r="W79" s="84"/>
    </row>
    <row r="80" spans="1:41" ht="15" customHeight="1" thickBot="1">
      <c r="B80" s="123"/>
      <c r="C80" s="60"/>
      <c r="D80" s="61"/>
      <c r="E80" s="61"/>
      <c r="F80" s="61"/>
      <c r="G80" s="61"/>
      <c r="H80" s="62"/>
      <c r="I80" s="62"/>
      <c r="J80" s="62"/>
      <c r="K80" s="62"/>
      <c r="L80" s="62"/>
      <c r="M80" s="62"/>
      <c r="N80" s="62"/>
      <c r="O80" s="62"/>
      <c r="P80" s="62"/>
      <c r="Q80" s="62"/>
      <c r="R80" s="63"/>
      <c r="S80" s="64" t="s">
        <v>10</v>
      </c>
      <c r="T80" s="63"/>
      <c r="U80" s="65"/>
      <c r="V80" s="66"/>
      <c r="W80" s="67"/>
    </row>
    <row r="81" spans="2:27" ht="15" customHeight="1" thickBot="1">
      <c r="B81" s="124"/>
      <c r="C81" s="131"/>
      <c r="D81" s="132"/>
      <c r="E81" s="132"/>
      <c r="F81" s="132"/>
      <c r="G81" s="132"/>
      <c r="H81" s="132"/>
      <c r="I81" s="132"/>
      <c r="J81" s="132"/>
      <c r="K81" s="132"/>
      <c r="L81" s="132"/>
      <c r="M81" s="132"/>
      <c r="N81" s="132"/>
      <c r="O81" s="132"/>
      <c r="P81" s="132"/>
      <c r="Q81" s="132"/>
      <c r="R81" s="133"/>
      <c r="S81" s="177" t="s">
        <v>23</v>
      </c>
      <c r="T81" s="178"/>
      <c r="U81" s="179">
        <f>SUM(U30,U34,U52,U56,U60,U64,U68,U72,U76,U80)</f>
        <v>3531900</v>
      </c>
      <c r="V81" s="180"/>
      <c r="W81" s="180"/>
      <c r="X81" s="175"/>
      <c r="Y81" s="176"/>
      <c r="Z81" s="176"/>
      <c r="AA81" s="44"/>
    </row>
  </sheetData>
  <mergeCells count="266">
    <mergeCell ref="F18:Z18"/>
    <mergeCell ref="D19:E19"/>
    <mergeCell ref="F19:Z19"/>
    <mergeCell ref="D20:E20"/>
    <mergeCell ref="F20:Z20"/>
    <mergeCell ref="B10:E10"/>
    <mergeCell ref="F10:Z10"/>
    <mergeCell ref="B11:E11"/>
    <mergeCell ref="F11:Z11"/>
    <mergeCell ref="B12:B17"/>
    <mergeCell ref="C12:E12"/>
    <mergeCell ref="F12:Z12"/>
    <mergeCell ref="C13:C16"/>
    <mergeCell ref="D13:E13"/>
    <mergeCell ref="F13:Z13"/>
    <mergeCell ref="D14:E14"/>
    <mergeCell ref="F14:Z14"/>
    <mergeCell ref="D15:E15"/>
    <mergeCell ref="F15:Z15"/>
    <mergeCell ref="D16:E16"/>
    <mergeCell ref="F16:Z16"/>
    <mergeCell ref="C17:E17"/>
    <mergeCell ref="F17:Z17"/>
    <mergeCell ref="B18:C20"/>
    <mergeCell ref="H45:P45"/>
    <mergeCell ref="Q45:R45"/>
    <mergeCell ref="S45:T45"/>
    <mergeCell ref="U45:W45"/>
    <mergeCell ref="H29:P29"/>
    <mergeCell ref="Q29:R29"/>
    <mergeCell ref="S29:T29"/>
    <mergeCell ref="U29:W29"/>
    <mergeCell ref="B23:G23"/>
    <mergeCell ref="H23:O23"/>
    <mergeCell ref="B25:L25"/>
    <mergeCell ref="D18:E18"/>
    <mergeCell ref="X81:Z81"/>
    <mergeCell ref="S81:T81"/>
    <mergeCell ref="U81:W81"/>
    <mergeCell ref="C77:F79"/>
    <mergeCell ref="H77:P77"/>
    <mergeCell ref="Q77:R77"/>
    <mergeCell ref="H78:P78"/>
    <mergeCell ref="Q78:R78"/>
    <mergeCell ref="S78:T78"/>
    <mergeCell ref="U78:W78"/>
    <mergeCell ref="H79:P79"/>
    <mergeCell ref="Q79:R79"/>
    <mergeCell ref="S79:T79"/>
    <mergeCell ref="U79:W79"/>
    <mergeCell ref="U68:W68"/>
    <mergeCell ref="C69:F71"/>
    <mergeCell ref="H69:P69"/>
    <mergeCell ref="Q69:R69"/>
    <mergeCell ref="C76:R76"/>
    <mergeCell ref="S76:T76"/>
    <mergeCell ref="U76:W76"/>
    <mergeCell ref="S77:T77"/>
    <mergeCell ref="U77:W77"/>
    <mergeCell ref="S68:T68"/>
    <mergeCell ref="H71:P71"/>
    <mergeCell ref="Q71:R71"/>
    <mergeCell ref="S71:T71"/>
    <mergeCell ref="U71:W71"/>
    <mergeCell ref="S74:T74"/>
    <mergeCell ref="U74:W74"/>
    <mergeCell ref="H75:P75"/>
    <mergeCell ref="Q75:R75"/>
    <mergeCell ref="S75:T75"/>
    <mergeCell ref="U75:W75"/>
    <mergeCell ref="C72:R72"/>
    <mergeCell ref="S72:T72"/>
    <mergeCell ref="U72:W72"/>
    <mergeCell ref="C73:F75"/>
    <mergeCell ref="H73:P73"/>
    <mergeCell ref="Q73:R73"/>
    <mergeCell ref="S73:T73"/>
    <mergeCell ref="U73:W73"/>
    <mergeCell ref="H74:P74"/>
    <mergeCell ref="Q74:R74"/>
    <mergeCell ref="S70:T70"/>
    <mergeCell ref="U70:W70"/>
    <mergeCell ref="C68:R68"/>
    <mergeCell ref="C56:R56"/>
    <mergeCell ref="S56:T56"/>
    <mergeCell ref="U56:W56"/>
    <mergeCell ref="C61:F63"/>
    <mergeCell ref="H61:P61"/>
    <mergeCell ref="Q61:R61"/>
    <mergeCell ref="S61:T61"/>
    <mergeCell ref="U61:W61"/>
    <mergeCell ref="H62:P62"/>
    <mergeCell ref="Q62:R62"/>
    <mergeCell ref="C57:F59"/>
    <mergeCell ref="H57:P57"/>
    <mergeCell ref="H58:P58"/>
    <mergeCell ref="H59:P59"/>
    <mergeCell ref="Q57:R57"/>
    <mergeCell ref="Q58:R58"/>
    <mergeCell ref="Q59:R59"/>
    <mergeCell ref="S57:T57"/>
    <mergeCell ref="S63:T63"/>
    <mergeCell ref="U63:W63"/>
    <mergeCell ref="U69:W69"/>
    <mergeCell ref="H70:P70"/>
    <mergeCell ref="Q70:R70"/>
    <mergeCell ref="C60:R60"/>
    <mergeCell ref="S54:T54"/>
    <mergeCell ref="U54:W54"/>
    <mergeCell ref="H55:P55"/>
    <mergeCell ref="Q55:R55"/>
    <mergeCell ref="S55:T55"/>
    <mergeCell ref="U55:W55"/>
    <mergeCell ref="S60:T60"/>
    <mergeCell ref="U60:W60"/>
    <mergeCell ref="C53:F55"/>
    <mergeCell ref="H53:P53"/>
    <mergeCell ref="Q53:R53"/>
    <mergeCell ref="S53:T53"/>
    <mergeCell ref="U53:W53"/>
    <mergeCell ref="H54:P54"/>
    <mergeCell ref="Q54:R54"/>
    <mergeCell ref="S58:T58"/>
    <mergeCell ref="S59:T59"/>
    <mergeCell ref="U57:W57"/>
    <mergeCell ref="U58:W58"/>
    <mergeCell ref="U59:W59"/>
    <mergeCell ref="U49:W49"/>
    <mergeCell ref="H50:P50"/>
    <mergeCell ref="Q50:R50"/>
    <mergeCell ref="S50:T50"/>
    <mergeCell ref="U50:W50"/>
    <mergeCell ref="H46:P46"/>
    <mergeCell ref="Q46:R46"/>
    <mergeCell ref="C52:R52"/>
    <mergeCell ref="S52:T52"/>
    <mergeCell ref="U52:W52"/>
    <mergeCell ref="S46:T46"/>
    <mergeCell ref="U46:W46"/>
    <mergeCell ref="H47:P47"/>
    <mergeCell ref="Q47:R47"/>
    <mergeCell ref="S47:T47"/>
    <mergeCell ref="U47:W47"/>
    <mergeCell ref="H48:P48"/>
    <mergeCell ref="Q48:R48"/>
    <mergeCell ref="S48:T48"/>
    <mergeCell ref="U48:W48"/>
    <mergeCell ref="C81:R81"/>
    <mergeCell ref="S62:T62"/>
    <mergeCell ref="U62:W62"/>
    <mergeCell ref="H63:P63"/>
    <mergeCell ref="H51:P51"/>
    <mergeCell ref="Q51:R51"/>
    <mergeCell ref="S51:T51"/>
    <mergeCell ref="U51:W51"/>
    <mergeCell ref="C34:R34"/>
    <mergeCell ref="S34:T34"/>
    <mergeCell ref="U34:W34"/>
    <mergeCell ref="C35:F51"/>
    <mergeCell ref="H35:P35"/>
    <mergeCell ref="Q35:R35"/>
    <mergeCell ref="S35:T35"/>
    <mergeCell ref="U35:W35"/>
    <mergeCell ref="H36:P36"/>
    <mergeCell ref="Q36:R36"/>
    <mergeCell ref="S36:T36"/>
    <mergeCell ref="U36:W36"/>
    <mergeCell ref="H37:P37"/>
    <mergeCell ref="Q37:R37"/>
    <mergeCell ref="S37:T37"/>
    <mergeCell ref="U37:W37"/>
    <mergeCell ref="U80:W80"/>
    <mergeCell ref="U33:W33"/>
    <mergeCell ref="C30:R30"/>
    <mergeCell ref="S30:T30"/>
    <mergeCell ref="U30:W30"/>
    <mergeCell ref="C31:F33"/>
    <mergeCell ref="H31:P31"/>
    <mergeCell ref="Q31:R31"/>
    <mergeCell ref="S31:T31"/>
    <mergeCell ref="U31:W31"/>
    <mergeCell ref="H32:P32"/>
    <mergeCell ref="Q32:R32"/>
    <mergeCell ref="S32:T32"/>
    <mergeCell ref="U32:W32"/>
    <mergeCell ref="H33:P33"/>
    <mergeCell ref="Q33:R33"/>
    <mergeCell ref="S33:T33"/>
    <mergeCell ref="H38:P38"/>
    <mergeCell ref="Q38:R38"/>
    <mergeCell ref="S38:T38"/>
    <mergeCell ref="U38:W38"/>
    <mergeCell ref="H49:P49"/>
    <mergeCell ref="Q49:R49"/>
    <mergeCell ref="S49:T49"/>
    <mergeCell ref="B8:E8"/>
    <mergeCell ref="F8:W8"/>
    <mergeCell ref="B9:W9"/>
    <mergeCell ref="C26:F26"/>
    <mergeCell ref="H39:P39"/>
    <mergeCell ref="Q39:R39"/>
    <mergeCell ref="S39:T39"/>
    <mergeCell ref="U39:W39"/>
    <mergeCell ref="H26:P26"/>
    <mergeCell ref="Q26:R26"/>
    <mergeCell ref="S26:T26"/>
    <mergeCell ref="U26:W26"/>
    <mergeCell ref="C27:F29"/>
    <mergeCell ref="H27:P27"/>
    <mergeCell ref="Q27:R27"/>
    <mergeCell ref="S27:T27"/>
    <mergeCell ref="U27:W27"/>
    <mergeCell ref="H28:P28"/>
    <mergeCell ref="Q28:R28"/>
    <mergeCell ref="S28:T28"/>
    <mergeCell ref="U28:W28"/>
    <mergeCell ref="B26:B81"/>
    <mergeCell ref="C80:R80"/>
    <mergeCell ref="S80:T80"/>
    <mergeCell ref="B5:E5"/>
    <mergeCell ref="F5:W5"/>
    <mergeCell ref="B6:E6"/>
    <mergeCell ref="F6:W6"/>
    <mergeCell ref="B7:E7"/>
    <mergeCell ref="F7:W7"/>
    <mergeCell ref="T1:W1"/>
    <mergeCell ref="B2:W2"/>
    <mergeCell ref="B4:W4"/>
    <mergeCell ref="C64:R64"/>
    <mergeCell ref="S64:T64"/>
    <mergeCell ref="U64:W64"/>
    <mergeCell ref="C65:F67"/>
    <mergeCell ref="H65:P65"/>
    <mergeCell ref="Q65:R65"/>
    <mergeCell ref="S65:T65"/>
    <mergeCell ref="U65:W65"/>
    <mergeCell ref="H66:P66"/>
    <mergeCell ref="Q66:R66"/>
    <mergeCell ref="H67:P67"/>
    <mergeCell ref="Q67:R67"/>
    <mergeCell ref="S67:T67"/>
    <mergeCell ref="U67:W67"/>
    <mergeCell ref="S69:T69"/>
    <mergeCell ref="S66:T66"/>
    <mergeCell ref="U66:W66"/>
    <mergeCell ref="S40:T40"/>
    <mergeCell ref="U40:W40"/>
    <mergeCell ref="H44:P44"/>
    <mergeCell ref="Q44:R44"/>
    <mergeCell ref="S44:T44"/>
    <mergeCell ref="U44:W44"/>
    <mergeCell ref="H41:P41"/>
    <mergeCell ref="Q41:R41"/>
    <mergeCell ref="S41:T41"/>
    <mergeCell ref="U41:W41"/>
    <mergeCell ref="H42:P42"/>
    <mergeCell ref="Q42:R42"/>
    <mergeCell ref="S42:T42"/>
    <mergeCell ref="U42:W42"/>
    <mergeCell ref="H43:P43"/>
    <mergeCell ref="Q43:R43"/>
    <mergeCell ref="S43:T43"/>
    <mergeCell ref="U43:W43"/>
    <mergeCell ref="H40:P40"/>
    <mergeCell ref="Q40:R40"/>
    <mergeCell ref="Q63:R63"/>
  </mergeCells>
  <phoneticPr fontId="2"/>
  <dataValidations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15748031496062992" footer="0.15748031496062992"/>
  <pageSetup paperSize="9" scale="75" orientation="portrait" r:id="rId1"/>
  <rowBreaks count="1" manualBreakCount="1">
    <brk id="21" max="26" man="1"/>
  </rowBreaks>
  <ignoredErrors>
    <ignoredError sqref="H2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S18(西浦支援）様式第２号</vt:lpstr>
      <vt:lpstr>'S18(西浦支援）様式第２号'!Print_Area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2015-06-17T09:09:01Z</cp:lastPrinted>
  <dcterms:created xsi:type="dcterms:W3CDTF">2003-03-05T09:33:42Z</dcterms:created>
  <dcterms:modified xsi:type="dcterms:W3CDTF">2015-10-14T01:24:54Z</dcterms:modified>
</cp:coreProperties>
</file>