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佐野工科） " sheetId="5" r:id="rId1"/>
  </sheets>
  <definedNames>
    <definedName name="_xlnm.Print_Area" localSheetId="0">'（佐野工科） '!$A$1:$AA$138</definedName>
  </definedNames>
  <calcPr calcId="145621" iterate="1"/>
</workbook>
</file>

<file path=xl/calcChain.xml><?xml version="1.0" encoding="utf-8"?>
<calcChain xmlns="http://schemas.openxmlformats.org/spreadsheetml/2006/main">
  <c r="U127" i="5" l="1"/>
  <c r="U126" i="5"/>
  <c r="U125" i="5"/>
  <c r="U124" i="5"/>
  <c r="U120" i="5"/>
  <c r="U123" i="5" s="1"/>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4" i="5"/>
  <c r="U73" i="5"/>
  <c r="U72" i="5"/>
  <c r="U71" i="5"/>
  <c r="U70" i="5"/>
  <c r="U69" i="5"/>
  <c r="U68" i="5"/>
  <c r="U67" i="5"/>
  <c r="U66" i="5"/>
  <c r="U65" i="5"/>
  <c r="U64" i="5"/>
  <c r="U63" i="5"/>
  <c r="U62" i="5"/>
  <c r="U61" i="5"/>
  <c r="U60" i="5"/>
  <c r="U59" i="5"/>
  <c r="U58" i="5"/>
  <c r="U57" i="5"/>
  <c r="U56" i="5"/>
  <c r="U54" i="5"/>
  <c r="U53" i="5"/>
  <c r="U52" i="5"/>
  <c r="U51" i="5"/>
  <c r="U50" i="5"/>
  <c r="U49" i="5"/>
  <c r="U48" i="5"/>
  <c r="U47" i="5"/>
  <c r="U46" i="5"/>
  <c r="U45" i="5"/>
  <c r="U44" i="5"/>
  <c r="U43" i="5"/>
  <c r="U42" i="5"/>
  <c r="U41" i="5"/>
  <c r="U40" i="5"/>
  <c r="U39" i="5"/>
  <c r="U38" i="5"/>
  <c r="U37" i="5"/>
  <c r="U36" i="5"/>
  <c r="U35" i="5"/>
  <c r="U32" i="5"/>
  <c r="U31" i="5"/>
  <c r="U28" i="5"/>
  <c r="U27" i="5"/>
  <c r="U30" i="5" l="1"/>
  <c r="U34" i="5"/>
  <c r="U128" i="5"/>
  <c r="U107" i="5"/>
  <c r="U137" i="5" s="1"/>
  <c r="H23" i="5" s="1"/>
</calcChain>
</file>

<file path=xl/sharedStrings.xml><?xml version="1.0" encoding="utf-8"?>
<sst xmlns="http://schemas.openxmlformats.org/spreadsheetml/2006/main" count="152" uniqueCount="132">
  <si>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</si>
  <si>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</si>
  <si>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</si>
  <si>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</si>
  <si>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</si>
  <si>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</si>
  <si>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</si>
  <si>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</si>
  <si>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</si>
  <si>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</si>
  <si>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</si>
  <si>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</si>
  <si>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</si>
  <si>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</si>
  <si>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</si>
  <si>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</si>
  <si>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</si>
  <si>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</si>
  <si>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</si>
  <si>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</si>
  <si>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</si>
  <si>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</si>
  <si>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</si>
  <si>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</si>
  <si>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</si>
  <si>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</si>
  <si>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</si>
  <si>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</si>
  <si>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</si>
  <si>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</si>
  <si>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</si>
  <si>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大学助手、会社・団体の役員等（教員向け）</t>
    <rPh sb="0" eb="2">
      <t>ダイガク</t>
    </rPh>
    <rPh sb="2" eb="4">
      <t>ジョシュ</t>
    </rPh>
    <rPh sb="5" eb="7">
      <t>カイシャ</t>
    </rPh>
    <rPh sb="8" eb="10">
      <t>ダンタイ</t>
    </rPh>
    <rPh sb="11" eb="13">
      <t>ヤクイン</t>
    </rPh>
    <rPh sb="13" eb="14">
      <t>トウ</t>
    </rPh>
    <rPh sb="15" eb="17">
      <t>キョウイン</t>
    </rPh>
    <rPh sb="17" eb="18">
      <t>ム</t>
    </rPh>
    <phoneticPr fontId="2"/>
  </si>
  <si>
    <t>大学助手、会社・団体の役員等（生徒向け）</t>
    <rPh sb="0" eb="2">
      <t>ダイガク</t>
    </rPh>
    <rPh sb="2" eb="4">
      <t>ジョシュ</t>
    </rPh>
    <rPh sb="5" eb="7">
      <t>カイシャ</t>
    </rPh>
    <rPh sb="8" eb="10">
      <t>ダンタイ</t>
    </rPh>
    <rPh sb="11" eb="13">
      <t>ヤクイン</t>
    </rPh>
    <rPh sb="13" eb="14">
      <t>トウ</t>
    </rPh>
    <rPh sb="15" eb="17">
      <t>セイト</t>
    </rPh>
    <rPh sb="17" eb="18">
      <t>ム</t>
    </rPh>
    <phoneticPr fontId="2"/>
  </si>
  <si>
    <t>愛媛県・京都府視察（大阪府外）</t>
    <rPh sb="0" eb="3">
      <t>エヒメケン</t>
    </rPh>
    <rPh sb="4" eb="7">
      <t>キョウトフ</t>
    </rPh>
    <rPh sb="7" eb="9">
      <t>シサツ</t>
    </rPh>
    <rPh sb="10" eb="12">
      <t>オオサカ</t>
    </rPh>
    <rPh sb="13" eb="14">
      <t>ガイ</t>
    </rPh>
    <phoneticPr fontId="2"/>
  </si>
  <si>
    <t>大阪市内視察（大阪府内）</t>
    <rPh sb="0" eb="4">
      <t>オオサカシナイ</t>
    </rPh>
    <rPh sb="4" eb="6">
      <t>シサツ</t>
    </rPh>
    <rPh sb="7" eb="9">
      <t>オオサカ</t>
    </rPh>
    <rPh sb="9" eb="11">
      <t>フナイ</t>
    </rPh>
    <phoneticPr fontId="2"/>
  </si>
  <si>
    <t>①ABS　Plus樹脂粉末材料白　340-21201</t>
    <rPh sb="9" eb="11">
      <t>ジュシ</t>
    </rPh>
    <rPh sb="11" eb="13">
      <t>フンマツ</t>
    </rPh>
    <rPh sb="13" eb="15">
      <t>ザイリョウ</t>
    </rPh>
    <rPh sb="15" eb="16">
      <t>シロ</t>
    </rPh>
    <phoneticPr fontId="2"/>
  </si>
  <si>
    <t>①ABS　Plus樹脂粉末材料蛍光黄　340-21207</t>
    <rPh sb="9" eb="11">
      <t>ジュシ</t>
    </rPh>
    <rPh sb="11" eb="13">
      <t>フンマツ</t>
    </rPh>
    <rPh sb="13" eb="15">
      <t>ザイリョウ</t>
    </rPh>
    <rPh sb="15" eb="17">
      <t>ケイコウ</t>
    </rPh>
    <rPh sb="17" eb="18">
      <t>キ</t>
    </rPh>
    <phoneticPr fontId="2"/>
  </si>
  <si>
    <t>泉の森ﾎｰﾙ使用料（生徒発表用）</t>
    <rPh sb="0" eb="1">
      <t>イズミ</t>
    </rPh>
    <rPh sb="2" eb="3">
      <t>モリ</t>
    </rPh>
    <rPh sb="6" eb="9">
      <t>シヨウリョウ</t>
    </rPh>
    <rPh sb="10" eb="12">
      <t>セイト</t>
    </rPh>
    <rPh sb="12" eb="15">
      <t>ハッピョウヨウ</t>
    </rPh>
    <phoneticPr fontId="2"/>
  </si>
  <si>
    <t>ﾃﾞｼﾞﾀﾙｵｼﾛｽｺｰﾌﾟ　DS-5612</t>
    <phoneticPr fontId="2"/>
  </si>
  <si>
    <t>ｽﾍﾟｸﾄﾗﾑｱﾅﾗｲｻﾞ　DSA815</t>
  </si>
  <si>
    <t>ﾉｰﾄﾊﾟｿｺﾝ　FMVA90P</t>
  </si>
  <si>
    <t>消費税</t>
    <rPh sb="0" eb="3">
      <t>ショウヒゼイ</t>
    </rPh>
    <phoneticPr fontId="2"/>
  </si>
  <si>
    <t>消費税込</t>
    <rPh sb="0" eb="3">
      <t>ショウヒゼイ</t>
    </rPh>
    <rPh sb="3" eb="4">
      <t>コミ</t>
    </rPh>
    <phoneticPr fontId="2"/>
  </si>
  <si>
    <t>②XYZ3Dﾌﾟﾘﾝﾀ用ﾌｨﾗﾒﾝﾄ/ﾌﾞﾗｯｸ　RF10XXJP02J(SSS)</t>
    <rPh sb="11" eb="12">
      <t>ヨウ</t>
    </rPh>
    <phoneticPr fontId="2"/>
  </si>
  <si>
    <t>②XYZ3Dﾌﾟﾘﾝﾀ用ﾌｨﾗﾒﾝﾄ/ｵﾘｰﾌﾞ　RF10XXJP09J(SSS)</t>
    <rPh sb="11" eb="12">
      <t>ヨウ</t>
    </rPh>
    <phoneticPr fontId="2"/>
  </si>
  <si>
    <t>②XYZ3Dﾌﾟﾘﾝﾀ用ﾌｨﾗﾒﾝﾄ/ｲﾝﾃﾞｨｺﾞRF10XXJP0BJ(SSS)</t>
    <rPh sb="11" eb="12">
      <t>ヨウ</t>
    </rPh>
    <phoneticPr fontId="2"/>
  </si>
  <si>
    <t>②XYZ3Dﾌﾟﾘﾝﾀ用ﾌｨﾗﾒﾝﾄ/ｻｲﾊﾞｲｴﾛRF10XXJPZXJ(SSS)</t>
    <rPh sb="11" eb="12">
      <t>ヨウ</t>
    </rPh>
    <phoneticPr fontId="2"/>
  </si>
  <si>
    <t>③任意波形ﾌｧﾝｸｼｮﾝｼﾞｪﾈﾚｰﾀ　FGX-2220ｼﾏｽﾞ208-582</t>
    <rPh sb="1" eb="3">
      <t>ニンイ</t>
    </rPh>
    <rPh sb="3" eb="5">
      <t>ハケイ</t>
    </rPh>
    <phoneticPr fontId="2"/>
  </si>
  <si>
    <t>③周波数ｶｳﾝﾀ　GFC-8131Hｼﾏｽﾞ108-750</t>
    <rPh sb="1" eb="4">
      <t>シュウハスウ</t>
    </rPh>
    <phoneticPr fontId="2"/>
  </si>
  <si>
    <t>③直流電圧計　MP-41ｼﾏｽﾞ107-552</t>
    <rPh sb="1" eb="3">
      <t>チョクリュウ</t>
    </rPh>
    <rPh sb="3" eb="5">
      <t>デンアツ</t>
    </rPh>
    <rPh sb="5" eb="6">
      <t>ケイ</t>
    </rPh>
    <phoneticPr fontId="2"/>
  </si>
  <si>
    <t>③直流電圧計　MP-41ｼﾏｽﾞ107-553</t>
    <rPh sb="1" eb="3">
      <t>チョクリュウ</t>
    </rPh>
    <rPh sb="3" eb="5">
      <t>デンアツ</t>
    </rPh>
    <rPh sb="5" eb="6">
      <t>ケイ</t>
    </rPh>
    <phoneticPr fontId="2"/>
  </si>
  <si>
    <t>③直流電圧計　MP-41ｼﾏｽﾞ107-556</t>
    <rPh sb="1" eb="3">
      <t>チョクリュウ</t>
    </rPh>
    <rPh sb="3" eb="5">
      <t>デンアツ</t>
    </rPh>
    <rPh sb="5" eb="6">
      <t>ケイ</t>
    </rPh>
    <phoneticPr fontId="2"/>
  </si>
  <si>
    <t>③交流電圧計　MP-41ｼﾏｽﾞ107-561</t>
    <rPh sb="1" eb="3">
      <t>コウリュウ</t>
    </rPh>
    <rPh sb="3" eb="5">
      <t>デンアツ</t>
    </rPh>
    <rPh sb="5" eb="6">
      <t>ケイ</t>
    </rPh>
    <phoneticPr fontId="2"/>
  </si>
  <si>
    <t>③交流電圧計　MP-41ｼﾏｽﾞ107-566</t>
    <rPh sb="1" eb="3">
      <t>コウリュウ</t>
    </rPh>
    <rPh sb="3" eb="5">
      <t>デンアツ</t>
    </rPh>
    <rPh sb="5" eb="6">
      <t>ケイ</t>
    </rPh>
    <phoneticPr fontId="2"/>
  </si>
  <si>
    <t>③交流電圧計　MP-41ｼﾏｽﾞ107-567</t>
    <rPh sb="1" eb="3">
      <t>コウリュウ</t>
    </rPh>
    <rPh sb="3" eb="5">
      <t>デンアツ</t>
    </rPh>
    <rPh sb="5" eb="6">
      <t>ケイ</t>
    </rPh>
    <phoneticPr fontId="2"/>
  </si>
  <si>
    <t>④ネジ測定用三針ｹﾞｰｼﾞ　TW-19</t>
    <rPh sb="3" eb="6">
      <t>ソクテイヨウ</t>
    </rPh>
    <rPh sb="6" eb="7">
      <t>サン</t>
    </rPh>
    <rPh sb="7" eb="8">
      <t>シン</t>
    </rPh>
    <phoneticPr fontId="2"/>
  </si>
  <si>
    <t>④ﾁｯﾌﾟ　TPGT160404L-SD T1200A</t>
    <phoneticPr fontId="2"/>
  </si>
  <si>
    <t>④ﾁｯﾌﾟ　SNMG120404　T9125</t>
    <phoneticPr fontId="2"/>
  </si>
  <si>
    <t>④ﾁｯﾌﾟ　SNMG120404R-C　TN60</t>
    <phoneticPr fontId="2"/>
  </si>
  <si>
    <t>④3M　ﾏｽｸ　9105J-DS2</t>
    <phoneticPr fontId="2"/>
  </si>
  <si>
    <t>⑤S45C　黒丸棒　32φ*400</t>
    <rPh sb="6" eb="8">
      <t>クロマル</t>
    </rPh>
    <rPh sb="8" eb="9">
      <t>ボウ</t>
    </rPh>
    <phoneticPr fontId="2"/>
  </si>
  <si>
    <t>⑤SS　ｱﾝｸﾞﾙ　3*30*30*5.5m</t>
    <phoneticPr fontId="2"/>
  </si>
  <si>
    <t>⑤ｱﾙﾐ　63S　四角管　2*25*25*4m</t>
    <rPh sb="9" eb="11">
      <t>シカク</t>
    </rPh>
    <rPh sb="11" eb="12">
      <t>カン</t>
    </rPh>
    <phoneticPr fontId="2"/>
  </si>
  <si>
    <t>⑤ｱﾙﾐ　63S　ｱﾝｸﾞﾙ　1*20*20*4m</t>
    <phoneticPr fontId="2"/>
  </si>
  <si>
    <t>⑤ｱﾙﾐ　63S　ｱﾝｸﾞﾙ　1.5*30*30*4m</t>
    <phoneticPr fontId="2"/>
  </si>
  <si>
    <t>⑦ｲｰｻﾈｯﾄ対応HDMI-Microｹｰﾌﾞﾙ　DH-HD14EU30BK</t>
    <rPh sb="7" eb="9">
      <t>タイオウ</t>
    </rPh>
    <phoneticPr fontId="2"/>
  </si>
  <si>
    <t>⑦USBﾎｽﾄ変換ｱﾀﾞﾌﾟﾀｹｰﾌﾞﾙ　AD-USB18</t>
    <rPh sb="7" eb="9">
      <t>ヘンカン</t>
    </rPh>
    <phoneticPr fontId="2"/>
  </si>
  <si>
    <t>⑧Studuinoﾛﾎﾞﾃｲｽﾄ用ｶﾊﾞｰ座付　153129</t>
    <rPh sb="16" eb="17">
      <t>ヨウ</t>
    </rPh>
    <rPh sb="21" eb="23">
      <t>ザツキ</t>
    </rPh>
    <phoneticPr fontId="2"/>
  </si>
  <si>
    <t>⑧電池ﾎﾞｯｸｽ　153102</t>
    <rPh sb="1" eb="3">
      <t>デンチ</t>
    </rPh>
    <phoneticPr fontId="2"/>
  </si>
  <si>
    <t>⑧USBｹｰﾌﾞﾙminiB　153101</t>
    <phoneticPr fontId="2"/>
  </si>
  <si>
    <t>⑧ﾛﾎﾞｯﾄ用温度ｾﾝｻ　86846</t>
    <rPh sb="6" eb="7">
      <t>ヨウ</t>
    </rPh>
    <rPh sb="7" eb="9">
      <t>オンド</t>
    </rPh>
    <phoneticPr fontId="2"/>
  </si>
  <si>
    <t>⑧ﾛﾎﾞｯﾄ用光ｾﾝｻ　153115</t>
    <rPh sb="6" eb="7">
      <t>ヨウ</t>
    </rPh>
    <rPh sb="7" eb="8">
      <t>ヒカリ</t>
    </rPh>
    <phoneticPr fontId="2"/>
  </si>
  <si>
    <t>⑧ｾﾝｻ接続ｺｰﾄﾞ3芯　153125</t>
    <rPh sb="4" eb="6">
      <t>セツゾク</t>
    </rPh>
    <rPh sb="11" eb="12">
      <t>シン</t>
    </rPh>
    <phoneticPr fontId="2"/>
  </si>
  <si>
    <t>⑧温度湿度ｾﾝｻﾓｼﾞｭｰﾙ　DHT11-3P</t>
    <rPh sb="1" eb="3">
      <t>オンド</t>
    </rPh>
    <rPh sb="3" eb="5">
      <t>シツド</t>
    </rPh>
    <phoneticPr fontId="2"/>
  </si>
  <si>
    <t>⑧Raspberry　Pi2　ModelB</t>
    <phoneticPr fontId="2"/>
  </si>
  <si>
    <t>⑧RaspberryPiVideoModule　VideoBoard</t>
    <phoneticPr fontId="2"/>
  </si>
  <si>
    <t>⑧8GB　microSDｶｰﾄﾞ</t>
    <phoneticPr fontId="2"/>
  </si>
  <si>
    <t>⑧USBｹｰﾌﾞﾙmicroB</t>
    <phoneticPr fontId="2"/>
  </si>
  <si>
    <t>⑧WiFiﾄﾞﾝｸﾞﾙ</t>
    <phoneticPr fontId="2"/>
  </si>
  <si>
    <t>⑧USB充電器　</t>
    <rPh sb="4" eb="7">
      <t>ジュウデンキ</t>
    </rPh>
    <phoneticPr fontId="2"/>
  </si>
  <si>
    <t>⑧ﾌﾟﾗ製おどうぐばこ</t>
    <rPh sb="4" eb="5">
      <t>セイ</t>
    </rPh>
    <phoneticPr fontId="2"/>
  </si>
  <si>
    <t>③直流安定化電源　AD-8735Aｹﾆｽ1-123-355</t>
    <rPh sb="1" eb="2">
      <t>チョク</t>
    </rPh>
    <rPh sb="2" eb="3">
      <t>リュウ</t>
    </rPh>
    <rPh sb="3" eb="6">
      <t>アンテイカ</t>
    </rPh>
    <rPh sb="6" eb="8">
      <t>デンゲン</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</si>
  <si>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</si>
  <si>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全日制の課程</t>
    <phoneticPr fontId="2"/>
  </si>
  <si>
    <t xml:space="preserve"> 生徒の学力の充実</t>
    <phoneticPr fontId="2"/>
  </si>
  <si>
    <t xml:space="preserve"> 産業財産権の取得並びに資格取得者数の増加</t>
    <phoneticPr fontId="2"/>
  </si>
  <si>
    <r>
      <t xml:space="preserve"> </t>
    </r>
    <r>
      <rPr>
        <b/>
        <sz val="12"/>
        <rFont val="ＭＳ ゴシック"/>
        <family val="3"/>
        <charset val="128"/>
      </rPr>
      <t>「創造性教育のための技術向上」プロジェクト</t>
    </r>
    <phoneticPr fontId="2"/>
  </si>
  <si>
    <t>学校経営計画の
中期的目標</t>
    <rPh sb="0" eb="2">
      <t>ガッコウ</t>
    </rPh>
    <rPh sb="2" eb="4">
      <t>ケイエイ</t>
    </rPh>
    <rPh sb="4" eb="6">
      <t>ケイカク</t>
    </rPh>
    <rPh sb="8" eb="11">
      <t>チュウキテキ</t>
    </rPh>
    <rPh sb="11" eb="13">
      <t>モクヒョウ</t>
    </rPh>
    <phoneticPr fontId="3"/>
  </si>
  <si>
    <t>１　基礎的・基本的な学力と技能力を定着させる学習指導の推進。
２　生徒一人ひとりの能力を伸ばす教育の推進。
３　基本的な生活習慣の育成と規範意識の醸成。
４　地域と連携した広報活動の充実と開かれた学校づくり。</t>
    <rPh sb="2" eb="5">
      <t>キソテキ</t>
    </rPh>
    <rPh sb="6" eb="9">
      <t>キホンテキ</t>
    </rPh>
    <rPh sb="10" eb="12">
      <t>ガクリョク</t>
    </rPh>
    <rPh sb="13" eb="14">
      <t>ギ</t>
    </rPh>
    <rPh sb="14" eb="16">
      <t>ノウリョク</t>
    </rPh>
    <rPh sb="17" eb="19">
      <t>テイチャク</t>
    </rPh>
    <rPh sb="22" eb="24">
      <t>ガクシュウ</t>
    </rPh>
    <rPh sb="24" eb="26">
      <t>シドウ</t>
    </rPh>
    <rPh sb="27" eb="29">
      <t>スイシン</t>
    </rPh>
    <rPh sb="33" eb="35">
      <t>セイト</t>
    </rPh>
    <rPh sb="35" eb="37">
      <t>ヒトリ</t>
    </rPh>
    <rPh sb="41" eb="43">
      <t>ノウリョク</t>
    </rPh>
    <rPh sb="44" eb="45">
      <t>ノ</t>
    </rPh>
    <rPh sb="47" eb="49">
      <t>キョウイク</t>
    </rPh>
    <rPh sb="50" eb="52">
      <t>スイシン</t>
    </rPh>
    <rPh sb="56" eb="59">
      <t>キホンテキ</t>
    </rPh>
    <rPh sb="60" eb="62">
      <t>セイカツ</t>
    </rPh>
    <rPh sb="62" eb="64">
      <t>シュウカン</t>
    </rPh>
    <rPh sb="65" eb="67">
      <t>イクセイ</t>
    </rPh>
    <rPh sb="68" eb="70">
      <t>キハン</t>
    </rPh>
    <rPh sb="70" eb="72">
      <t>イシキ</t>
    </rPh>
    <rPh sb="73" eb="75">
      <t>ジョウセイ</t>
    </rPh>
    <rPh sb="79" eb="81">
      <t>チイキ</t>
    </rPh>
    <rPh sb="82" eb="84">
      <t>レンケイ</t>
    </rPh>
    <rPh sb="86" eb="88">
      <t>コウホウ</t>
    </rPh>
    <rPh sb="88" eb="90">
      <t>カツドウ</t>
    </rPh>
    <rPh sb="91" eb="93">
      <t>ジュウジツ</t>
    </rPh>
    <rPh sb="94" eb="95">
      <t>ヒラ</t>
    </rPh>
    <rPh sb="98" eb="100">
      <t>ガッコウ</t>
    </rPh>
    <phoneticPr fontId="2"/>
  </si>
  <si>
    <t>事業目標</t>
    <rPh sb="0" eb="2">
      <t>ジギョウ</t>
    </rPh>
    <rPh sb="2" eb="4">
      <t>モクヒョウ</t>
    </rPh>
    <phoneticPr fontId="2"/>
  </si>
  <si>
    <t>産業財産権取得並びに資格取得者数の増加のため、以下の４点を目標とする。　　　　　　　　　　　　　　　　　　　　　　　１　産業財産権の取得に取組み、自身の力量や他者の力量を図り、更なる向上をめざす人材を育成する。
２　各種の国家資格や検定試験に向けた指導体制を確立する。
３　ものづくり実習の中で、一定レベルの加工技術など、コンテストに必要な技術を習得させる。
４　各種コンテストに出場し、常に優勝を狙えるレベルになるよう育成を図る。</t>
    <rPh sb="0" eb="2">
      <t>サンギョウ</t>
    </rPh>
    <rPh sb="2" eb="5">
      <t>ザイサンケン</t>
    </rPh>
    <rPh sb="5" eb="7">
      <t>シュトク</t>
    </rPh>
    <rPh sb="7" eb="8">
      <t>ナラ</t>
    </rPh>
    <rPh sb="23" eb="25">
      <t>イカ</t>
    </rPh>
    <rPh sb="27" eb="28">
      <t>テン</t>
    </rPh>
    <rPh sb="29" eb="31">
      <t>モクヒョウ</t>
    </rPh>
    <rPh sb="60" eb="62">
      <t>サンギョウ</t>
    </rPh>
    <rPh sb="85" eb="86">
      <t>ハカ</t>
    </rPh>
    <rPh sb="88" eb="89">
      <t>サラ</t>
    </rPh>
    <rPh sb="97" eb="99">
      <t>ジンザイ</t>
    </rPh>
    <rPh sb="108" eb="110">
      <t>カクシュ</t>
    </rPh>
    <rPh sb="111" eb="113">
      <t>コッカ</t>
    </rPh>
    <rPh sb="113" eb="115">
      <t>シカク</t>
    </rPh>
    <rPh sb="116" eb="118">
      <t>ケンテイ</t>
    </rPh>
    <rPh sb="118" eb="120">
      <t>シケン</t>
    </rPh>
    <rPh sb="121" eb="122">
      <t>ム</t>
    </rPh>
    <rPh sb="124" eb="126">
      <t>シドウ</t>
    </rPh>
    <rPh sb="126" eb="128">
      <t>タイセイ</t>
    </rPh>
    <rPh sb="129" eb="131">
      <t>カクリツ</t>
    </rPh>
    <rPh sb="142" eb="144">
      <t>ジッシュウ</t>
    </rPh>
    <rPh sb="145" eb="146">
      <t>ナカ</t>
    </rPh>
    <rPh sb="148" eb="150">
      <t>イッテイ</t>
    </rPh>
    <rPh sb="154" eb="156">
      <t>カコウ</t>
    </rPh>
    <rPh sb="156" eb="158">
      <t>ギジュツ</t>
    </rPh>
    <rPh sb="167" eb="169">
      <t>ヒツヨウ</t>
    </rPh>
    <rPh sb="170" eb="172">
      <t>ギジュツ</t>
    </rPh>
    <rPh sb="173" eb="175">
      <t>シュウトク</t>
    </rPh>
    <rPh sb="182" eb="184">
      <t>カクシュ</t>
    </rPh>
    <rPh sb="190" eb="192">
      <t>シュツジョウ</t>
    </rPh>
    <rPh sb="194" eb="195">
      <t>ツネ</t>
    </rPh>
    <rPh sb="196" eb="198">
      <t>ユウショウ</t>
    </rPh>
    <rPh sb="199" eb="200">
      <t>ネラ</t>
    </rPh>
    <rPh sb="210" eb="212">
      <t>イクセイ</t>
    </rPh>
    <rPh sb="213" eb="214">
      <t>ハカ</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</si>
  <si>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</si>
  <si>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</si>
  <si>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</si>
  <si>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</si>
  <si>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</si>
  <si>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</si>
  <si>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</si>
  <si>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</si>
  <si>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主担：創造性教育のための技術向上プロジェクトチーム　　
取組みの実施者：産業創造系教員５名、機械系教員２名、電気系教員２名</t>
    <rPh sb="3" eb="6">
      <t>ソウゾウセイ</t>
    </rPh>
    <rPh sb="6" eb="8">
      <t>キョウイク</t>
    </rPh>
    <rPh sb="12" eb="14">
      <t>ギジュツ</t>
    </rPh>
    <rPh sb="14" eb="16">
      <t>コウジョウ</t>
    </rPh>
    <rPh sb="36" eb="38">
      <t>サンギョウ</t>
    </rPh>
    <rPh sb="38" eb="40">
      <t>ソウゾウ</t>
    </rPh>
    <rPh sb="40" eb="41">
      <t>ケイ</t>
    </rPh>
    <rPh sb="41" eb="43">
      <t>キョウイン</t>
    </rPh>
    <rPh sb="44" eb="45">
      <t>メイ</t>
    </rPh>
    <rPh sb="46" eb="49">
      <t>キカイケイ</t>
    </rPh>
    <rPh sb="49" eb="51">
      <t>キョウイン</t>
    </rPh>
    <rPh sb="52" eb="53">
      <t>メイ</t>
    </rPh>
    <rPh sb="54" eb="57">
      <t>デンキケイ</t>
    </rPh>
    <rPh sb="57" eb="59">
      <t>キョウイン</t>
    </rPh>
    <rPh sb="60" eb="61">
      <t>メイ</t>
    </rPh>
    <phoneticPr fontId="2"/>
  </si>
  <si>
    <t>成果の検証方法
と評価指標</t>
    <rPh sb="0" eb="2">
      <t>セイカ</t>
    </rPh>
    <rPh sb="3" eb="5">
      <t>ケンショウ</t>
    </rPh>
    <rPh sb="5" eb="7">
      <t>ホウホウ</t>
    </rPh>
    <rPh sb="9" eb="11">
      <t>ヒョウカ</t>
    </rPh>
    <rPh sb="11" eb="13">
      <t>シヒョウ</t>
    </rPh>
    <phoneticPr fontId="2"/>
  </si>
  <si>
    <t>佐野工科高等学校</t>
    <rPh sb="0" eb="2">
      <t>サノ</t>
    </rPh>
    <rPh sb="2" eb="4">
      <t>コウカ</t>
    </rPh>
    <rPh sb="4" eb="6">
      <t>コウトウ</t>
    </rPh>
    <rPh sb="6" eb="7">
      <t>ガク</t>
    </rPh>
    <rPh sb="7" eb="8">
      <t>コウ</t>
    </rPh>
    <phoneticPr fontId="2"/>
  </si>
  <si>
    <t>③ｱﾅﾛｸﾞｵｼﾛｽｺｰﾌﾟ　GOS-652Gｹﾆｽ1-108-561</t>
    <phoneticPr fontId="2"/>
  </si>
  <si>
    <t>③ｻｰｷｯﾄﾃｽﾀ　YF-370Aｹﾆｽ1-108-302</t>
    <phoneticPr fontId="2"/>
  </si>
  <si>
    <t>３Ｄプリンタ用樹脂、オシロスコープ、シグナルジェネレータ、低周波発振器、周波数カウンタ、直流安定化電源、電圧計、電流計、寸法測定器具（ノギス・マイクロメータ・ダイヤルゲージ）、軟鋼鋼材、切削用刃物、アルミ角材・Ｌ型材、溶接棒、防塵マスク、スペクトルアナライザ</t>
    <rPh sb="6" eb="7">
      <t>ヨウ</t>
    </rPh>
    <rPh sb="7" eb="9">
      <t>ジュシ</t>
    </rPh>
    <rPh sb="29" eb="32">
      <t>テイシュウハ</t>
    </rPh>
    <rPh sb="34" eb="35">
      <t>キ</t>
    </rPh>
    <rPh sb="44" eb="46">
      <t>チョクリュウ</t>
    </rPh>
    <rPh sb="46" eb="49">
      <t>アンテイカ</t>
    </rPh>
    <rPh sb="49" eb="51">
      <t>デンゲン</t>
    </rPh>
    <rPh sb="60" eb="62">
      <t>スンポウ</t>
    </rPh>
    <rPh sb="62" eb="64">
      <t>ソクテイ</t>
    </rPh>
    <rPh sb="64" eb="66">
      <t>キグ</t>
    </rPh>
    <rPh sb="93" eb="96">
      <t>セッサクヨウ</t>
    </rPh>
    <rPh sb="96" eb="98">
      <t>ハモノ</t>
    </rPh>
    <rPh sb="102" eb="104">
      <t>カクザイ</t>
    </rPh>
    <rPh sb="106" eb="107">
      <t>カタ</t>
    </rPh>
    <rPh sb="107" eb="108">
      <t>ザイ</t>
    </rPh>
    <rPh sb="109" eb="111">
      <t>ヨウセツ</t>
    </rPh>
    <rPh sb="111" eb="112">
      <t>ボウ</t>
    </rPh>
    <rPh sb="113" eb="115">
      <t>ボウジン</t>
    </rPh>
    <phoneticPr fontId="2"/>
  </si>
  <si>
    <t>③低周波発振器　AG-205ｼﾏｽﾞ208-600</t>
    <rPh sb="1" eb="4">
      <t>テイシュウハ</t>
    </rPh>
    <rPh sb="4" eb="6">
      <t>ハッシン</t>
    </rPh>
    <rPh sb="6" eb="7">
      <t>キ</t>
    </rPh>
    <phoneticPr fontId="2"/>
  </si>
  <si>
    <t>　先進的取組み校への取材、教科・系での授業・講習等の検討（～８月）、上記の新規購入物品について、産業創造系での使用に向けた教員研修（９月～）、産業創造系によるＩＣＴを活用した創造性教育の公開授業での実践発表と研究協議（11月）、各種の国家資格や検定試験、コンテストに向けた指導体制を確立（１月）、教科・系の進行状況に対する評価（２月）、資格取得者の調査とまとめ（２月）、次年度に向けた教科別活用方法の決定（３月）</t>
    <rPh sb="1" eb="4">
      <t>センシンテキ</t>
    </rPh>
    <rPh sb="4" eb="5">
      <t>ト</t>
    </rPh>
    <rPh sb="5" eb="6">
      <t>ク</t>
    </rPh>
    <rPh sb="7" eb="8">
      <t>コウ</t>
    </rPh>
    <rPh sb="10" eb="12">
      <t>シュザイ</t>
    </rPh>
    <rPh sb="16" eb="17">
      <t>ケイ</t>
    </rPh>
    <rPh sb="22" eb="24">
      <t>コウシュウ</t>
    </rPh>
    <rPh sb="24" eb="25">
      <t>トウ</t>
    </rPh>
    <rPh sb="34" eb="36">
      <t>ジョウキ</t>
    </rPh>
    <rPh sb="37" eb="39">
      <t>シンキ</t>
    </rPh>
    <rPh sb="39" eb="41">
      <t>コウニュウ</t>
    </rPh>
    <rPh sb="41" eb="43">
      <t>ブッピン</t>
    </rPh>
    <rPh sb="48" eb="50">
      <t>サンギョウ</t>
    </rPh>
    <rPh sb="50" eb="52">
      <t>ソウゾウ</t>
    </rPh>
    <rPh sb="52" eb="53">
      <t>ケイ</t>
    </rPh>
    <rPh sb="71" eb="73">
      <t>サンギョウ</t>
    </rPh>
    <rPh sb="73" eb="75">
      <t>ソウゾウ</t>
    </rPh>
    <rPh sb="75" eb="76">
      <t>ケイ</t>
    </rPh>
    <rPh sb="83" eb="85">
      <t>カツヨウ</t>
    </rPh>
    <rPh sb="87" eb="90">
      <t>ソウゾウセイ</t>
    </rPh>
    <rPh sb="90" eb="92">
      <t>キョウイク</t>
    </rPh>
    <rPh sb="151" eb="152">
      <t>ケイ</t>
    </rPh>
    <rPh sb="153" eb="155">
      <t>シンコウ</t>
    </rPh>
    <phoneticPr fontId="2"/>
  </si>
  <si>
    <t>　産業創造系による２年生新規実習の実施（４月～）、生徒アンケートの分析と情報共有（８月・１月）、教科・系の代表による公開授業での実践発表と研究協議（11月）、各種の国家資格や検定試験、コンテストに向けた指導体制を確立（１月）、教科・系の進行状況に対する評価（２月）、資格取得者の調査とまとめ（２月）、次年度に向けた教科別活用方法の検討（３月）</t>
    <rPh sb="10" eb="12">
      <t>ネンセイ</t>
    </rPh>
    <rPh sb="116" eb="117">
      <t>ケイ</t>
    </rPh>
    <rPh sb="118" eb="120">
      <t>シンコウ</t>
    </rPh>
    <phoneticPr fontId="2"/>
  </si>
  <si>
    <t>　産業創造系による３年生新規実習の実施（４月～）、生徒アンケートの分析と情報共有（８月・１月）、教科・系の代表による公開授業での実践発表と研究協議（11月）、教科・系の進行状況に対する評価（２月）、資格取得者の調査とまとめ（２月）、次年度に向けた教科別活用方法の検討（３月）産業創造系「ＩＣＴを活用した創造性教育」について総括及び他系への活用検討（３月）</t>
    <rPh sb="82" eb="83">
      <t>ケイ</t>
    </rPh>
    <rPh sb="84" eb="86">
      <t>シンコウ</t>
    </rPh>
    <rPh sb="137" eb="139">
      <t>サンギョウ</t>
    </rPh>
    <rPh sb="139" eb="141">
      <t>ソウゾウ</t>
    </rPh>
    <rPh sb="141" eb="142">
      <t>ケイ</t>
    </rPh>
    <rPh sb="147" eb="149">
      <t>カツヨウ</t>
    </rPh>
    <rPh sb="151" eb="154">
      <t>ソウゾウセイ</t>
    </rPh>
    <rPh sb="154" eb="156">
      <t>キョウイク</t>
    </rPh>
    <rPh sb="161" eb="163">
      <t>ソウカツ</t>
    </rPh>
    <rPh sb="163" eb="164">
      <t>オヨ</t>
    </rPh>
    <rPh sb="165" eb="166">
      <t>タ</t>
    </rPh>
    <rPh sb="166" eb="167">
      <t>ケイ</t>
    </rPh>
    <rPh sb="169" eb="171">
      <t>カツヨウ</t>
    </rPh>
    <rPh sb="171" eb="173">
      <t>ケントウ</t>
    </rPh>
    <rPh sb="175" eb="176">
      <t>ガツ</t>
    </rPh>
    <phoneticPr fontId="2"/>
  </si>
  <si>
    <t>１　創造性教育の中での造形物について、実用新案権取得に向けた検証
２　電気工事士（合格率65％）、旋盤技能士（60％）、ガス溶接技能講習・アーク溶接特別教育講
　　習等受験
３　地域産業連携型校として、連携を行う（20件程度）
４　エコデンカーラリー・マイコンカーレースへの参加し、入賞をめざす。
５　ガソリン車から電気自動車に改造した自動車を制作する。</t>
    <rPh sb="27" eb="28">
      <t>ム</t>
    </rPh>
    <rPh sb="30" eb="32">
      <t>ケンショウ</t>
    </rPh>
    <rPh sb="35" eb="37">
      <t>デンキ</t>
    </rPh>
    <rPh sb="37" eb="39">
      <t>コウジ</t>
    </rPh>
    <rPh sb="39" eb="40">
      <t>シ</t>
    </rPh>
    <rPh sb="41" eb="44">
      <t>ゴウカクリツ</t>
    </rPh>
    <rPh sb="49" eb="51">
      <t>センバン</t>
    </rPh>
    <rPh sb="51" eb="54">
      <t>ギノウシ</t>
    </rPh>
    <rPh sb="62" eb="64">
      <t>ヨウセツ</t>
    </rPh>
    <rPh sb="64" eb="66">
      <t>ギノウ</t>
    </rPh>
    <rPh sb="66" eb="68">
      <t>コウシュウ</t>
    </rPh>
    <rPh sb="72" eb="74">
      <t>ヨウセツ</t>
    </rPh>
    <rPh sb="74" eb="76">
      <t>トクベツ</t>
    </rPh>
    <rPh sb="76" eb="78">
      <t>キョウイク</t>
    </rPh>
    <rPh sb="83" eb="84">
      <t>トウ</t>
    </rPh>
    <rPh sb="84" eb="86">
      <t>ジュケン</t>
    </rPh>
    <rPh sb="89" eb="91">
      <t>チイキ</t>
    </rPh>
    <rPh sb="91" eb="93">
      <t>サンギョウ</t>
    </rPh>
    <rPh sb="93" eb="95">
      <t>レンケイ</t>
    </rPh>
    <rPh sb="95" eb="96">
      <t>カタ</t>
    </rPh>
    <rPh sb="96" eb="97">
      <t>コウ</t>
    </rPh>
    <rPh sb="101" eb="103">
      <t>レンケイ</t>
    </rPh>
    <rPh sb="104" eb="105">
      <t>オコナ</t>
    </rPh>
    <rPh sb="109" eb="110">
      <t>ケン</t>
    </rPh>
    <rPh sb="110" eb="112">
      <t>テイド</t>
    </rPh>
    <rPh sb="137" eb="139">
      <t>サンカ</t>
    </rPh>
    <rPh sb="141" eb="143">
      <t>ニュウショウ</t>
    </rPh>
    <rPh sb="155" eb="156">
      <t>シャ</t>
    </rPh>
    <rPh sb="158" eb="160">
      <t>デンキ</t>
    </rPh>
    <rPh sb="160" eb="163">
      <t>ジドウシャ</t>
    </rPh>
    <rPh sb="164" eb="166">
      <t>カイゾウ</t>
    </rPh>
    <rPh sb="168" eb="170">
      <t>ジドウ</t>
    </rPh>
    <rPh sb="170" eb="171">
      <t>クルマ</t>
    </rPh>
    <rPh sb="172" eb="174">
      <t>セイサク</t>
    </rPh>
    <phoneticPr fontId="2"/>
  </si>
  <si>
    <t>１　創造性教育の中での造形物についての実用新案権の申請並びに考察
２　電気工事士（70％）、旋盤技能士（65％）、ガス溶接技能講習・アーク溶接特別教育講習等受
　　験
３　地域産業連携型校として、連携を行う（25件程度）
４　エコデンカーラリー・マイコンカーレースへの参加と前年度比順位向上　　　　　　　　　　　　　　　　　　　　　　　</t>
    <rPh sb="27" eb="28">
      <t>ナラ</t>
    </rPh>
    <rPh sb="35" eb="37">
      <t>デンキ</t>
    </rPh>
    <rPh sb="37" eb="39">
      <t>コウジ</t>
    </rPh>
    <rPh sb="39" eb="40">
      <t>シ</t>
    </rPh>
    <rPh sb="46" eb="48">
      <t>センバン</t>
    </rPh>
    <rPh sb="48" eb="51">
      <t>ギノウシ</t>
    </rPh>
    <rPh sb="59" eb="61">
      <t>ヨウセツ</t>
    </rPh>
    <rPh sb="61" eb="63">
      <t>ギノウ</t>
    </rPh>
    <rPh sb="63" eb="65">
      <t>コウシュウ</t>
    </rPh>
    <rPh sb="69" eb="71">
      <t>ヨウセツ</t>
    </rPh>
    <rPh sb="71" eb="73">
      <t>トクベツ</t>
    </rPh>
    <rPh sb="73" eb="75">
      <t>キョウイク</t>
    </rPh>
    <rPh sb="75" eb="77">
      <t>コウシュウ</t>
    </rPh>
    <rPh sb="77" eb="78">
      <t>トウ</t>
    </rPh>
    <rPh sb="134" eb="136">
      <t>サンカ</t>
    </rPh>
    <rPh sb="137" eb="140">
      <t>ゼンネンド</t>
    </rPh>
    <rPh sb="140" eb="141">
      <t>ヒ</t>
    </rPh>
    <rPh sb="141" eb="143">
      <t>ジュンイ</t>
    </rPh>
    <rPh sb="143" eb="145">
      <t>コウジョウ</t>
    </rPh>
    <phoneticPr fontId="2"/>
  </si>
  <si>
    <t>１　実用新案権の申請並びに取得
２　電気工事士（75％）、旋盤技能士（70％）、ガス溶接技能講習・アーク溶接特別教育講習等受
　　験
３　地域産業連携型校として、連携を行う（30件程度）
４　エコデンカーラリー・マイコンカーレースへの参加し優勝をめざす。</t>
    <rPh sb="10" eb="11">
      <t>ナラ</t>
    </rPh>
    <rPh sb="18" eb="20">
      <t>デンキ</t>
    </rPh>
    <rPh sb="20" eb="22">
      <t>コウジ</t>
    </rPh>
    <rPh sb="22" eb="23">
      <t>シ</t>
    </rPh>
    <rPh sb="29" eb="31">
      <t>センバン</t>
    </rPh>
    <rPh sb="31" eb="34">
      <t>ギノウシ</t>
    </rPh>
    <rPh sb="42" eb="44">
      <t>ヨウセツ</t>
    </rPh>
    <rPh sb="44" eb="46">
      <t>ギノウ</t>
    </rPh>
    <rPh sb="46" eb="48">
      <t>コウシュウ</t>
    </rPh>
    <rPh sb="52" eb="54">
      <t>ヨウセツ</t>
    </rPh>
    <rPh sb="54" eb="56">
      <t>トクベツ</t>
    </rPh>
    <rPh sb="56" eb="58">
      <t>キョウイク</t>
    </rPh>
    <rPh sb="58" eb="60">
      <t>コウシュウ</t>
    </rPh>
    <rPh sb="60" eb="61">
      <t>トウ</t>
    </rPh>
    <rPh sb="120" eb="122">
      <t>ユウショウ</t>
    </rPh>
    <phoneticPr fontId="2"/>
  </si>
  <si>
    <t>１　産業創造系への改編により、生徒の「ＩＣＴを活用した創造性教育」を行うため、３Ｄプリン
    タを12台導入　　　　　　　　
２　電気工事士、旋盤技能士、ガス溶接技能講習・アーク溶接特別教育講習等受験
３　地域産業連携重点型校として、地域で行われる各種イベントに参加
４　エコデンカーラリー・マイコンカーレース等への参加
５　ガソリン車から電気自動車に改造した軽トラックの製作（泉佐野市へ寄付）</t>
    <rPh sb="2" eb="4">
      <t>サンギョウ</t>
    </rPh>
    <rPh sb="4" eb="6">
      <t>ソウゾウ</t>
    </rPh>
    <rPh sb="6" eb="7">
      <t>ケイ</t>
    </rPh>
    <rPh sb="9" eb="11">
      <t>カイヘン</t>
    </rPh>
    <rPh sb="15" eb="17">
      <t>セイト</t>
    </rPh>
    <rPh sb="23" eb="25">
      <t>カツヨウ</t>
    </rPh>
    <rPh sb="27" eb="30">
      <t>ソウゾウセイ</t>
    </rPh>
    <rPh sb="30" eb="32">
      <t>キョウイク</t>
    </rPh>
    <rPh sb="34" eb="35">
      <t>オコナ</t>
    </rPh>
    <rPh sb="53" eb="54">
      <t>ダイ</t>
    </rPh>
    <rPh sb="54" eb="56">
      <t>ドウニュウ</t>
    </rPh>
    <rPh sb="67" eb="69">
      <t>デンキ</t>
    </rPh>
    <rPh sb="69" eb="71">
      <t>コウジ</t>
    </rPh>
    <rPh sb="71" eb="72">
      <t>シ</t>
    </rPh>
    <rPh sb="73" eb="75">
      <t>センバン</t>
    </rPh>
    <rPh sb="75" eb="78">
      <t>ギノウシ</t>
    </rPh>
    <rPh sb="81" eb="83">
      <t>ヨウセツ</t>
    </rPh>
    <rPh sb="83" eb="85">
      <t>ギノウ</t>
    </rPh>
    <rPh sb="85" eb="87">
      <t>コウシュウ</t>
    </rPh>
    <rPh sb="91" eb="93">
      <t>ヨウセツ</t>
    </rPh>
    <rPh sb="93" eb="95">
      <t>トクベツ</t>
    </rPh>
    <rPh sb="95" eb="97">
      <t>キョウイク</t>
    </rPh>
    <rPh sb="97" eb="99">
      <t>コウシュウ</t>
    </rPh>
    <rPh sb="99" eb="100">
      <t>トウ</t>
    </rPh>
    <rPh sb="100" eb="102">
      <t>ジュケン</t>
    </rPh>
    <rPh sb="105" eb="107">
      <t>チイキ</t>
    </rPh>
    <rPh sb="107" eb="109">
      <t>サンギョウ</t>
    </rPh>
    <rPh sb="157" eb="158">
      <t>トウ</t>
    </rPh>
    <rPh sb="160" eb="162">
      <t>サンカ</t>
    </rPh>
    <rPh sb="169" eb="170">
      <t>シャ</t>
    </rPh>
    <rPh sb="172" eb="174">
      <t>デンキ</t>
    </rPh>
    <rPh sb="174" eb="177">
      <t>ジドウシャ</t>
    </rPh>
    <rPh sb="178" eb="180">
      <t>カイゾウ</t>
    </rPh>
    <rPh sb="182" eb="183">
      <t>ケイ</t>
    </rPh>
    <rPh sb="188" eb="190">
      <t>セイサク</t>
    </rPh>
    <rPh sb="191" eb="195">
      <t>イズミサノシ</t>
    </rPh>
    <rPh sb="196" eb="198">
      <t>キフ</t>
    </rPh>
    <phoneticPr fontId="2"/>
  </si>
  <si>
    <t>④ﾉｷﾞｽ　N-15</t>
    <phoneticPr fontId="2"/>
  </si>
  <si>
    <t>④ﾃﾞｼﾞﾀﾙﾉｷﾞｽ　CD-15APX</t>
    <phoneticPr fontId="2"/>
  </si>
  <si>
    <t>④ﾏｲｸﾛ　M110-25</t>
    <phoneticPr fontId="2"/>
  </si>
  <si>
    <t>④ﾏｲｸﾛ　M110-50</t>
    <phoneticPr fontId="2"/>
  </si>
  <si>
    <t>④三点ﾏｲｸﾛ　HT-40R</t>
    <rPh sb="1" eb="3">
      <t>サンテン</t>
    </rPh>
    <phoneticPr fontId="2"/>
  </si>
  <si>
    <t>④三点ﾏｲｸﾛ　HT-30R</t>
    <rPh sb="1" eb="3">
      <t>サンテン</t>
    </rPh>
    <phoneticPr fontId="2"/>
  </si>
  <si>
    <t>④三点ﾏｲｸﾛ　HT-20R</t>
    <rPh sb="1" eb="3">
      <t>サンテン</t>
    </rPh>
    <phoneticPr fontId="2"/>
  </si>
  <si>
    <t>④ﾌﾟﾗｸﾞｹﾞｰｼﾞ　M20*2.5　GPⅡ</t>
    <phoneticPr fontId="2"/>
  </si>
  <si>
    <t>④ﾃﾞｼﾞﾀﾙﾏｲｸﾛ　MDC-25MX</t>
    <phoneticPr fontId="2"/>
  </si>
  <si>
    <t>④ﾃﾞｼﾞﾀﾙﾏｲｸﾛ　MDC-50MX</t>
    <phoneticPr fontId="2"/>
  </si>
  <si>
    <t>④ﾃﾞｼﾞﾀﾙﾏｲｸﾛ　MDC-75MX</t>
    <phoneticPr fontId="2"/>
  </si>
  <si>
    <t>④ﾀﾞｲﾔﾙｹﾞｰｼﾞ　2046SB</t>
    <phoneticPr fontId="2"/>
  </si>
  <si>
    <t>④Vﾌﾞﾛｯｸ　SV-100BT</t>
    <phoneticPr fontId="2"/>
  </si>
  <si>
    <t>④Vﾌﾞﾛｯｸ　SV-150BT</t>
    <phoneticPr fontId="2"/>
  </si>
  <si>
    <t>⑥書画ｶﾒﾗ　</t>
    <rPh sb="1" eb="3">
      <t>ショガ</t>
    </rPh>
    <phoneticPr fontId="2"/>
  </si>
  <si>
    <t>⑥無線LANﾕﾆｯﾄ　</t>
    <rPh sb="1" eb="3">
      <t>ムセン</t>
    </rPh>
    <phoneticPr fontId="2"/>
  </si>
  <si>
    <t>⑦Tablet2　59428422</t>
    <phoneticPr fontId="2"/>
  </si>
  <si>
    <t>⑦Tablet2　10ｲﾝﾁ用ｹｰｽ＆ﾌｨﾙﾑ　888017324</t>
    <rPh sb="14" eb="15">
      <t>ヨウ</t>
    </rPh>
    <phoneticPr fontId="2"/>
  </si>
  <si>
    <t>⑥ﾋﾞｼﾞﾈｽﾌﾟﾛｼﾞｪｸﾀ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</si>
</sst>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diagonal/>
    </border>
  </borders>
  <cellStyleXfs count="2">
    <xf numFmtId="0" fontId="0" fillId="0" borderId="0"/>
    <xf numFmtId="6" fontId="1" fillId="0" borderId="0" applyFont="0" applyFill="0" applyBorder="0" applyAlignment="0" applyProtection="0"/>
  </cellStyleXfs>
  <cellXfs count="242">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5" fontId="5" fillId="0" borderId="0" xfId="0" applyNumberFormat="1" applyFont="1" applyAlignment="1" applyProtection="1">
      <alignment horizontal="center" vertical="center"/>
      <protection locked="0"/>
    </xf>
    <xf numFmtId="0" fontId="7" fillId="2" borderId="2" xfId="0" applyFont="1" applyFill="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71" xfId="0" applyFont="1" applyFill="1" applyBorder="1" applyAlignment="1">
      <alignment horizontal="left" vertical="center" wrapText="1"/>
    </xf>
    <xf numFmtId="0" fontId="5" fillId="0" borderId="34" xfId="0" applyFont="1" applyFill="1" applyBorder="1" applyAlignment="1">
      <alignment vertical="center"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5" fillId="0" borderId="6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55" xfId="0" applyNumberFormat="1" applyFont="1" applyFill="1" applyBorder="1" applyAlignment="1">
      <alignment horizontal="left" vertical="center" wrapText="1"/>
    </xf>
    <xf numFmtId="49" fontId="5" fillId="0" borderId="56"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5" fillId="0" borderId="21"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2" xfId="0" applyFont="1" applyFill="1" applyBorder="1" applyAlignment="1">
      <alignment vertical="center" wrapText="1"/>
    </xf>
    <xf numFmtId="0" fontId="6" fillId="2" borderId="63"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5"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2" borderId="21" xfId="0" applyFont="1" applyFill="1" applyBorder="1" applyAlignment="1" applyProtection="1">
      <alignment horizontal="center" vertical="center"/>
      <protection locked="0"/>
    </xf>
    <xf numFmtId="0" fontId="0" fillId="0" borderId="22" xfId="0" applyFont="1" applyBorder="1" applyAlignment="1">
      <alignment horizontal="center" vertical="center"/>
    </xf>
    <xf numFmtId="0" fontId="7" fillId="2" borderId="21" xfId="0" applyNumberFormat="1" applyFont="1" applyFill="1" applyBorder="1" applyAlignment="1">
      <alignment horizontal="right" vertical="center"/>
    </xf>
    <xf numFmtId="0" fontId="0" fillId="0" borderId="7" xfId="0" applyBorder="1" applyAlignment="1">
      <alignment horizontal="right" vertical="center"/>
    </xf>
    <xf numFmtId="0" fontId="0" fillId="0" borderId="30" xfId="0" applyBorder="1" applyAlignment="1">
      <alignment horizontal="right" vertical="center"/>
    </xf>
    <xf numFmtId="0" fontId="7" fillId="3" borderId="9" xfId="0" applyNumberFormat="1" applyFont="1" applyFill="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5" fillId="2" borderId="22" xfId="0" applyFont="1" applyFill="1" applyBorder="1" applyAlignment="1" applyProtection="1">
      <alignment horizontal="center" vertical="center"/>
      <protection locked="0"/>
    </xf>
    <xf numFmtId="0" fontId="7" fillId="2" borderId="7"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0" fontId="5" fillId="3" borderId="25"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7" fillId="3" borderId="25" xfId="0" applyNumberFormat="1" applyFont="1" applyFill="1"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5" fillId="3" borderId="9"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5" fillId="0" borderId="9"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51" xfId="0" applyFont="1" applyBorder="1" applyAlignment="1" applyProtection="1">
      <alignment horizontal="right" vertical="center"/>
      <protection locked="0"/>
    </xf>
    <xf numFmtId="5" fontId="7" fillId="0" borderId="9" xfId="0" applyNumberFormat="1" applyFont="1" applyBorder="1" applyAlignment="1">
      <alignment horizontal="right" vertical="center"/>
    </xf>
    <xf numFmtId="5" fontId="7" fillId="0" borderId="51" xfId="0" applyNumberFormat="1" applyFont="1" applyBorder="1" applyAlignment="1">
      <alignment horizontal="right" vertical="center"/>
    </xf>
    <xf numFmtId="0" fontId="5" fillId="0" borderId="1" xfId="0" applyFont="1" applyBorder="1" applyAlignment="1" applyProtection="1">
      <alignment horizontal="left" vertical="center"/>
      <protection locked="0"/>
    </xf>
    <xf numFmtId="5" fontId="7" fillId="0" borderId="10" xfId="0" applyNumberFormat="1" applyFont="1" applyBorder="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2" borderId="21" xfId="0" applyNumberFormat="1" applyFont="1" applyFill="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7" fillId="0" borderId="51" xfId="0" applyFont="1" applyBorder="1" applyAlignment="1">
      <alignment horizontal="center" vertical="center"/>
    </xf>
    <xf numFmtId="5"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29" xfId="0" applyNumberFormat="1" applyFont="1" applyBorder="1" applyAlignment="1">
      <alignment horizontal="right" vertical="center"/>
    </xf>
    <xf numFmtId="0" fontId="7" fillId="0" borderId="1" xfId="0" applyFont="1" applyBorder="1" applyAlignment="1" applyProtection="1">
      <alignment horizontal="left" vertical="center"/>
      <protection locked="0"/>
    </xf>
    <xf numFmtId="0" fontId="7" fillId="0" borderId="9"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locked="0"/>
    </xf>
    <xf numFmtId="0" fontId="7" fillId="0" borderId="51" xfId="0" applyFont="1" applyBorder="1" applyAlignment="1" applyProtection="1">
      <alignment horizontal="right" vertical="center"/>
      <protection locked="0"/>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5" fillId="0" borderId="60" xfId="0" applyNumberFormat="1" applyFont="1" applyBorder="1" applyAlignment="1" applyProtection="1">
      <alignment horizontal="center"/>
      <protection locked="0"/>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0" fillId="0" borderId="26" xfId="0" applyFont="1" applyBorder="1" applyAlignment="1">
      <alignment horizontal="center" vertical="center"/>
    </xf>
    <xf numFmtId="0" fontId="10" fillId="0" borderId="0" xfId="0" applyFont="1" applyAlignment="1">
      <alignment horizontal="center" vertical="center" shrinkToFit="1"/>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7" fillId="2" borderId="38"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5" fontId="5" fillId="0" borderId="25" xfId="0" applyNumberFormat="1" applyFont="1" applyBorder="1" applyAlignment="1">
      <alignment horizontal="right" vertical="center"/>
    </xf>
    <xf numFmtId="5" fontId="5" fillId="0" borderId="53" xfId="0" applyNumberFormat="1"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5" fontId="7" fillId="0" borderId="51" xfId="0" applyNumberFormat="1"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0" fillId="0" borderId="10"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0" fontId="7" fillId="3" borderId="12" xfId="0" applyNumberFormat="1"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5" fontId="5" fillId="0" borderId="23" xfId="0" applyNumberFormat="1" applyFont="1" applyBorder="1" applyAlignment="1">
      <alignment horizontal="right" vertical="center"/>
    </xf>
    <xf numFmtId="5" fontId="5" fillId="0" borderId="24" xfId="0" applyNumberFormat="1" applyFont="1" applyBorder="1" applyAlignment="1">
      <alignment horizontal="righ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5" fontId="5" fillId="0" borderId="9" xfId="0" applyNumberFormat="1" applyFont="1" applyBorder="1" applyAlignment="1">
      <alignment horizontal="right" vertical="center"/>
    </xf>
    <xf numFmtId="5" fontId="5" fillId="0" borderId="51" xfId="0" applyNumberFormat="1" applyFont="1" applyBorder="1" applyAlignment="1">
      <alignment horizontal="right" vertical="center"/>
    </xf>
    <xf numFmtId="0" fontId="5" fillId="0" borderId="51" xfId="0" applyFont="1" applyBorder="1" applyAlignment="1">
      <alignment horizontal="center" vertical="center"/>
    </xf>
    <xf numFmtId="5" fontId="5" fillId="0" borderId="10" xfId="0" applyNumberFormat="1" applyFont="1" applyBorder="1" applyAlignment="1">
      <alignment horizontal="right" vertical="center"/>
    </xf>
    <xf numFmtId="5" fontId="7" fillId="2" borderId="7" xfId="0" applyNumberFormat="1" applyFont="1" applyFill="1" applyBorder="1" applyAlignment="1">
      <alignment horizontal="right" vertical="center"/>
    </xf>
    <xf numFmtId="5" fontId="7" fillId="2" borderId="30" xfId="0" applyNumberFormat="1" applyFont="1" applyFill="1" applyBorder="1" applyAlignment="1">
      <alignment horizontal="right" vertical="center"/>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5" fontId="5" fillId="2" borderId="35" xfId="0" applyNumberFormat="1" applyFont="1" applyFill="1" applyBorder="1" applyAlignment="1">
      <alignment horizontal="right" vertical="center" wrapText="1"/>
    </xf>
    <xf numFmtId="0" fontId="0" fillId="0" borderId="6" xfId="0" applyBorder="1" applyAlignment="1">
      <alignment horizontal="right" vertical="center" wrapText="1"/>
    </xf>
    <xf numFmtId="0" fontId="0" fillId="0" borderId="5" xfId="0" applyBorder="1" applyAlignment="1">
      <alignment horizontal="right" vertical="center" wrapText="1"/>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7"/>
  <sheetViews>
    <sheetView tabSelected="1" view="pageBreakPreview" topLeftCell="A66" zoomScaleNormal="100" zoomScaleSheetLayoutView="100" workbookViewId="0">
      <selection activeCell="H83" sqref="H83:P83"/>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7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S1" s="149" t="s">
        <v>101</v>
      </c>
      <c r="T1" s="149"/>
      <c r="U1" s="149"/>
      <c r="V1" s="149"/>
      <c r="W1" s="149"/>
      <c r="AF1" s="2"/>
    </row>
    <row r="2" spans="1:41" ht="25.5" customHeight="1">
      <c r="B2" s="165" t="s">
        <v>82</v>
      </c>
      <c r="C2" s="165"/>
      <c r="D2" s="165"/>
      <c r="E2" s="165"/>
      <c r="F2" s="165"/>
      <c r="G2" s="165"/>
      <c r="H2" s="165"/>
      <c r="I2" s="165"/>
      <c r="J2" s="165"/>
      <c r="K2" s="165"/>
      <c r="L2" s="165"/>
      <c r="M2" s="165"/>
      <c r="N2" s="165"/>
      <c r="O2" s="165"/>
      <c r="P2" s="165"/>
      <c r="Q2" s="165"/>
      <c r="R2" s="165"/>
      <c r="S2" s="165"/>
      <c r="T2" s="165"/>
      <c r="U2" s="165"/>
      <c r="V2" s="165"/>
      <c r="W2" s="165"/>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66" t="s">
        <v>17</v>
      </c>
      <c r="C4" s="166"/>
      <c r="D4" s="166"/>
      <c r="E4" s="166"/>
      <c r="F4" s="166"/>
      <c r="G4" s="166"/>
      <c r="H4" s="166"/>
      <c r="I4" s="166"/>
      <c r="J4" s="166"/>
      <c r="K4" s="166"/>
      <c r="L4" s="166"/>
      <c r="M4" s="166"/>
      <c r="N4" s="166"/>
      <c r="O4" s="166"/>
      <c r="P4" s="166"/>
      <c r="Q4" s="166"/>
      <c r="R4" s="166"/>
      <c r="S4" s="166"/>
      <c r="T4" s="166"/>
      <c r="U4" s="166"/>
      <c r="V4" s="166"/>
      <c r="W4" s="166"/>
      <c r="X4" s="13"/>
    </row>
    <row r="5" spans="1:41" s="5" customFormat="1" ht="30" customHeight="1">
      <c r="A5" s="20"/>
      <c r="B5" s="173" t="s">
        <v>16</v>
      </c>
      <c r="C5" s="174"/>
      <c r="D5" s="174"/>
      <c r="E5" s="174"/>
      <c r="F5" s="175" t="s">
        <v>83</v>
      </c>
      <c r="G5" s="176"/>
      <c r="H5" s="176"/>
      <c r="I5" s="176"/>
      <c r="J5" s="176"/>
      <c r="K5" s="176"/>
      <c r="L5" s="176"/>
      <c r="M5" s="176"/>
      <c r="N5" s="176"/>
      <c r="O5" s="176"/>
      <c r="P5" s="176"/>
      <c r="Q5" s="176"/>
      <c r="R5" s="176"/>
      <c r="S5" s="176"/>
      <c r="T5" s="176"/>
      <c r="U5" s="176"/>
      <c r="V5" s="176"/>
      <c r="W5" s="177"/>
      <c r="X5" s="12"/>
      <c r="Y5" s="20"/>
      <c r="Z5" s="20"/>
      <c r="AA5" s="20"/>
      <c r="AB5" s="20"/>
      <c r="AC5" s="20"/>
      <c r="AD5" s="20"/>
      <c r="AE5" s="20"/>
      <c r="AF5" s="20"/>
      <c r="AG5" s="20"/>
      <c r="AH5" s="20"/>
      <c r="AI5" s="20"/>
      <c r="AJ5" s="20"/>
      <c r="AK5" s="20"/>
      <c r="AL5" s="20"/>
      <c r="AM5" s="20"/>
      <c r="AN5" s="20"/>
      <c r="AO5" s="20"/>
    </row>
    <row r="6" spans="1:41" s="5" customFormat="1" ht="30" customHeight="1">
      <c r="A6" s="20"/>
      <c r="B6" s="178" t="s">
        <v>15</v>
      </c>
      <c r="C6" s="179"/>
      <c r="D6" s="179"/>
      <c r="E6" s="179"/>
      <c r="F6" s="180" t="s">
        <v>84</v>
      </c>
      <c r="G6" s="181"/>
      <c r="H6" s="181"/>
      <c r="I6" s="181"/>
      <c r="J6" s="181"/>
      <c r="K6" s="181"/>
      <c r="L6" s="181"/>
      <c r="M6" s="181"/>
      <c r="N6" s="181"/>
      <c r="O6" s="181"/>
      <c r="P6" s="181"/>
      <c r="Q6" s="181"/>
      <c r="R6" s="181"/>
      <c r="S6" s="181"/>
      <c r="T6" s="181"/>
      <c r="U6" s="181"/>
      <c r="V6" s="181"/>
      <c r="W6" s="182"/>
      <c r="X6" s="12"/>
      <c r="Y6" s="20"/>
      <c r="Z6" s="20"/>
      <c r="AA6" s="20"/>
      <c r="AB6" s="20"/>
      <c r="AC6" s="20"/>
      <c r="AD6" s="20"/>
      <c r="AE6" s="20"/>
      <c r="AF6" s="20"/>
      <c r="AG6" s="20"/>
      <c r="AH6" s="20"/>
      <c r="AI6" s="20"/>
      <c r="AJ6" s="20"/>
      <c r="AK6" s="20"/>
      <c r="AL6" s="20"/>
      <c r="AM6" s="20"/>
      <c r="AN6" s="20"/>
      <c r="AO6" s="20"/>
    </row>
    <row r="7" spans="1:41" s="5" customFormat="1" ht="37.5" customHeight="1">
      <c r="B7" s="178" t="s">
        <v>14</v>
      </c>
      <c r="C7" s="179"/>
      <c r="D7" s="179"/>
      <c r="E7" s="179"/>
      <c r="F7" s="180" t="s">
        <v>85</v>
      </c>
      <c r="G7" s="181"/>
      <c r="H7" s="181"/>
      <c r="I7" s="181"/>
      <c r="J7" s="181"/>
      <c r="K7" s="181"/>
      <c r="L7" s="181"/>
      <c r="M7" s="181"/>
      <c r="N7" s="181"/>
      <c r="O7" s="181"/>
      <c r="P7" s="181"/>
      <c r="Q7" s="181"/>
      <c r="R7" s="181"/>
      <c r="S7" s="181"/>
      <c r="T7" s="181"/>
      <c r="U7" s="181"/>
      <c r="V7" s="181"/>
      <c r="W7" s="182"/>
      <c r="X7" s="12"/>
    </row>
    <row r="8" spans="1:41" s="5" customFormat="1" ht="30" customHeight="1" thickBot="1">
      <c r="B8" s="167" t="s">
        <v>24</v>
      </c>
      <c r="C8" s="168"/>
      <c r="D8" s="168"/>
      <c r="E8" s="168"/>
      <c r="F8" s="169" t="s">
        <v>86</v>
      </c>
      <c r="G8" s="170"/>
      <c r="H8" s="170"/>
      <c r="I8" s="170"/>
      <c r="J8" s="170"/>
      <c r="K8" s="170"/>
      <c r="L8" s="170"/>
      <c r="M8" s="170"/>
      <c r="N8" s="170"/>
      <c r="O8" s="170"/>
      <c r="P8" s="170"/>
      <c r="Q8" s="170"/>
      <c r="R8" s="170"/>
      <c r="S8" s="170"/>
      <c r="T8" s="170"/>
      <c r="U8" s="170"/>
      <c r="V8" s="170"/>
      <c r="W8" s="171"/>
      <c r="X8" s="12"/>
    </row>
    <row r="9" spans="1:41" ht="19.5" customHeight="1" thickBot="1">
      <c r="A9" s="39"/>
      <c r="B9" s="172" t="s">
        <v>22</v>
      </c>
      <c r="C9" s="172"/>
      <c r="D9" s="172"/>
      <c r="E9" s="172"/>
      <c r="F9" s="172"/>
      <c r="G9" s="172"/>
      <c r="H9" s="172"/>
      <c r="I9" s="172"/>
      <c r="J9" s="172"/>
      <c r="K9" s="172"/>
      <c r="L9" s="172"/>
      <c r="M9" s="172"/>
      <c r="N9" s="172"/>
      <c r="O9" s="172"/>
      <c r="P9" s="172"/>
      <c r="Q9" s="172"/>
      <c r="R9" s="172"/>
      <c r="S9" s="172"/>
      <c r="T9" s="172"/>
      <c r="U9" s="172"/>
      <c r="V9" s="172"/>
      <c r="W9" s="172"/>
      <c r="X9" s="40"/>
    </row>
    <row r="10" spans="1:41" ht="63" customHeight="1">
      <c r="B10" s="59" t="s">
        <v>87</v>
      </c>
      <c r="C10" s="60"/>
      <c r="D10" s="60"/>
      <c r="E10" s="60"/>
      <c r="F10" s="61" t="s">
        <v>88</v>
      </c>
      <c r="G10" s="62"/>
      <c r="H10" s="62"/>
      <c r="I10" s="62"/>
      <c r="J10" s="62"/>
      <c r="K10" s="62"/>
      <c r="L10" s="62"/>
      <c r="M10" s="62"/>
      <c r="N10" s="62"/>
      <c r="O10" s="62"/>
      <c r="P10" s="62"/>
      <c r="Q10" s="62"/>
      <c r="R10" s="62"/>
      <c r="S10" s="62"/>
      <c r="T10" s="62"/>
      <c r="U10" s="62"/>
      <c r="V10" s="62"/>
      <c r="W10" s="62"/>
      <c r="X10" s="62"/>
      <c r="Y10" s="62"/>
      <c r="Z10" s="63"/>
      <c r="AA10" s="42"/>
      <c r="AF10" s="2"/>
      <c r="AI10" s="4"/>
    </row>
    <row r="11" spans="1:41" ht="84.75" customHeight="1">
      <c r="B11" s="64" t="s">
        <v>89</v>
      </c>
      <c r="C11" s="65"/>
      <c r="D11" s="65"/>
      <c r="E11" s="65"/>
      <c r="F11" s="66" t="s">
        <v>90</v>
      </c>
      <c r="G11" s="67"/>
      <c r="H11" s="67"/>
      <c r="I11" s="67"/>
      <c r="J11" s="67"/>
      <c r="K11" s="67"/>
      <c r="L11" s="67"/>
      <c r="M11" s="67"/>
      <c r="N11" s="67"/>
      <c r="O11" s="67"/>
      <c r="P11" s="67"/>
      <c r="Q11" s="67"/>
      <c r="R11" s="67"/>
      <c r="S11" s="67"/>
      <c r="T11" s="67"/>
      <c r="U11" s="67"/>
      <c r="V11" s="67"/>
      <c r="W11" s="67"/>
      <c r="X11" s="67"/>
      <c r="Y11" s="67"/>
      <c r="Z11" s="68"/>
      <c r="AA11" s="42"/>
      <c r="AF11" s="2"/>
      <c r="AI11" s="4"/>
    </row>
    <row r="12" spans="1:41" ht="59.25" customHeight="1">
      <c r="B12" s="69" t="s">
        <v>91</v>
      </c>
      <c r="C12" s="70" t="s">
        <v>92</v>
      </c>
      <c r="D12" s="70"/>
      <c r="E12" s="70"/>
      <c r="F12" s="71" t="s">
        <v>104</v>
      </c>
      <c r="G12" s="71"/>
      <c r="H12" s="71"/>
      <c r="I12" s="71"/>
      <c r="J12" s="71"/>
      <c r="K12" s="71"/>
      <c r="L12" s="71"/>
      <c r="M12" s="71"/>
      <c r="N12" s="71"/>
      <c r="O12" s="71"/>
      <c r="P12" s="71"/>
      <c r="Q12" s="71"/>
      <c r="R12" s="71"/>
      <c r="S12" s="71"/>
      <c r="T12" s="71"/>
      <c r="U12" s="71"/>
      <c r="V12" s="71"/>
      <c r="W12" s="71"/>
      <c r="X12" s="71"/>
      <c r="Y12" s="71"/>
      <c r="Z12" s="72"/>
      <c r="AA12" s="42"/>
      <c r="AF12" s="2"/>
      <c r="AI12" s="4"/>
    </row>
    <row r="13" spans="1:41" ht="89.25" customHeight="1">
      <c r="B13" s="69"/>
      <c r="C13" s="73" t="s">
        <v>93</v>
      </c>
      <c r="D13" s="49" t="s">
        <v>94</v>
      </c>
      <c r="E13" s="50"/>
      <c r="F13" s="51" t="s">
        <v>112</v>
      </c>
      <c r="G13" s="52"/>
      <c r="H13" s="52"/>
      <c r="I13" s="52"/>
      <c r="J13" s="52"/>
      <c r="K13" s="52"/>
      <c r="L13" s="52"/>
      <c r="M13" s="52"/>
      <c r="N13" s="52"/>
      <c r="O13" s="52"/>
      <c r="P13" s="52"/>
      <c r="Q13" s="52"/>
      <c r="R13" s="52"/>
      <c r="S13" s="52"/>
      <c r="T13" s="52"/>
      <c r="U13" s="52"/>
      <c r="V13" s="52"/>
      <c r="W13" s="52"/>
      <c r="X13" s="52"/>
      <c r="Y13" s="52"/>
      <c r="Z13" s="53"/>
      <c r="AA13" s="42"/>
      <c r="AF13" s="2"/>
      <c r="AI13" s="4"/>
    </row>
    <row r="14" spans="1:41" ht="69" customHeight="1">
      <c r="B14" s="69"/>
      <c r="C14" s="74"/>
      <c r="D14" s="70" t="s">
        <v>95</v>
      </c>
      <c r="E14" s="70"/>
      <c r="F14" s="51" t="s">
        <v>106</v>
      </c>
      <c r="G14" s="52"/>
      <c r="H14" s="52"/>
      <c r="I14" s="52"/>
      <c r="J14" s="52"/>
      <c r="K14" s="52"/>
      <c r="L14" s="52"/>
      <c r="M14" s="52"/>
      <c r="N14" s="52"/>
      <c r="O14" s="52"/>
      <c r="P14" s="52"/>
      <c r="Q14" s="52"/>
      <c r="R14" s="52"/>
      <c r="S14" s="52"/>
      <c r="T14" s="52"/>
      <c r="U14" s="52"/>
      <c r="V14" s="52"/>
      <c r="W14" s="52"/>
      <c r="X14" s="52"/>
      <c r="Y14" s="52"/>
      <c r="Z14" s="53"/>
      <c r="AA14" s="42"/>
      <c r="AF14" s="2"/>
      <c r="AI14" s="4"/>
    </row>
    <row r="15" spans="1:41" ht="59.25" customHeight="1">
      <c r="B15" s="69"/>
      <c r="C15" s="74"/>
      <c r="D15" s="70" t="s">
        <v>96</v>
      </c>
      <c r="E15" s="70"/>
      <c r="F15" s="51" t="s">
        <v>107</v>
      </c>
      <c r="G15" s="52"/>
      <c r="H15" s="52"/>
      <c r="I15" s="52"/>
      <c r="J15" s="52"/>
      <c r="K15" s="52"/>
      <c r="L15" s="52"/>
      <c r="M15" s="52"/>
      <c r="N15" s="52"/>
      <c r="O15" s="52"/>
      <c r="P15" s="52"/>
      <c r="Q15" s="52"/>
      <c r="R15" s="52"/>
      <c r="S15" s="52"/>
      <c r="T15" s="52"/>
      <c r="U15" s="52"/>
      <c r="V15" s="52"/>
      <c r="W15" s="52"/>
      <c r="X15" s="52"/>
      <c r="Y15" s="52"/>
      <c r="Z15" s="53"/>
      <c r="AA15" s="42"/>
      <c r="AF15" s="2"/>
      <c r="AI15" s="4"/>
    </row>
    <row r="16" spans="1:41" ht="59.25" customHeight="1">
      <c r="B16" s="69"/>
      <c r="C16" s="75"/>
      <c r="D16" s="70" t="s">
        <v>97</v>
      </c>
      <c r="E16" s="70"/>
      <c r="F16" s="51" t="s">
        <v>108</v>
      </c>
      <c r="G16" s="52"/>
      <c r="H16" s="52"/>
      <c r="I16" s="52"/>
      <c r="J16" s="52"/>
      <c r="K16" s="52"/>
      <c r="L16" s="52"/>
      <c r="M16" s="52"/>
      <c r="N16" s="52"/>
      <c r="O16" s="52"/>
      <c r="P16" s="52"/>
      <c r="Q16" s="52"/>
      <c r="R16" s="52"/>
      <c r="S16" s="52"/>
      <c r="T16" s="52"/>
      <c r="U16" s="52"/>
      <c r="V16" s="52"/>
      <c r="W16" s="52"/>
      <c r="X16" s="52"/>
      <c r="Y16" s="52"/>
      <c r="Z16" s="53"/>
      <c r="AA16" s="42"/>
      <c r="AF16" s="2"/>
      <c r="AI16" s="4"/>
    </row>
    <row r="17" spans="2:36" ht="39" customHeight="1">
      <c r="B17" s="69"/>
      <c r="C17" s="76" t="s">
        <v>98</v>
      </c>
      <c r="D17" s="77"/>
      <c r="E17" s="78"/>
      <c r="F17" s="79" t="s">
        <v>99</v>
      </c>
      <c r="G17" s="80"/>
      <c r="H17" s="80"/>
      <c r="I17" s="80"/>
      <c r="J17" s="80"/>
      <c r="K17" s="80"/>
      <c r="L17" s="80"/>
      <c r="M17" s="80"/>
      <c r="N17" s="80"/>
      <c r="O17" s="80"/>
      <c r="P17" s="80"/>
      <c r="Q17" s="80"/>
      <c r="R17" s="80"/>
      <c r="S17" s="80"/>
      <c r="T17" s="80"/>
      <c r="U17" s="80"/>
      <c r="V17" s="80"/>
      <c r="W17" s="80"/>
      <c r="X17" s="80"/>
      <c r="Y17" s="80"/>
      <c r="Z17" s="81"/>
      <c r="AA17" s="42"/>
      <c r="AF17" s="2"/>
      <c r="AI17" s="4"/>
    </row>
    <row r="18" spans="2:36" ht="81.75" customHeight="1">
      <c r="B18" s="43" t="s">
        <v>100</v>
      </c>
      <c r="C18" s="44"/>
      <c r="D18" s="49" t="s">
        <v>95</v>
      </c>
      <c r="E18" s="50"/>
      <c r="F18" s="51" t="s">
        <v>109</v>
      </c>
      <c r="G18" s="52"/>
      <c r="H18" s="52"/>
      <c r="I18" s="52"/>
      <c r="J18" s="52"/>
      <c r="K18" s="52"/>
      <c r="L18" s="52"/>
      <c r="M18" s="52"/>
      <c r="N18" s="52"/>
      <c r="O18" s="52"/>
      <c r="P18" s="52"/>
      <c r="Q18" s="52"/>
      <c r="R18" s="52"/>
      <c r="S18" s="52"/>
      <c r="T18" s="52"/>
      <c r="U18" s="52"/>
      <c r="V18" s="52"/>
      <c r="W18" s="52"/>
      <c r="X18" s="52"/>
      <c r="Y18" s="52"/>
      <c r="Z18" s="53"/>
      <c r="AA18" s="42"/>
      <c r="AF18" s="2"/>
      <c r="AI18" s="4"/>
    </row>
    <row r="19" spans="2:36" ht="68.25" customHeight="1">
      <c r="B19" s="45"/>
      <c r="C19" s="46"/>
      <c r="D19" s="49" t="s">
        <v>96</v>
      </c>
      <c r="E19" s="50"/>
      <c r="F19" s="51" t="s">
        <v>110</v>
      </c>
      <c r="G19" s="52"/>
      <c r="H19" s="52"/>
      <c r="I19" s="52"/>
      <c r="J19" s="52"/>
      <c r="K19" s="52"/>
      <c r="L19" s="52"/>
      <c r="M19" s="52"/>
      <c r="N19" s="52"/>
      <c r="O19" s="52"/>
      <c r="P19" s="52"/>
      <c r="Q19" s="52"/>
      <c r="R19" s="52"/>
      <c r="S19" s="52"/>
      <c r="T19" s="52"/>
      <c r="U19" s="52"/>
      <c r="V19" s="52"/>
      <c r="W19" s="52"/>
      <c r="X19" s="52"/>
      <c r="Y19" s="52"/>
      <c r="Z19" s="53"/>
      <c r="AA19" s="42"/>
      <c r="AF19" s="2"/>
      <c r="AI19" s="4"/>
    </row>
    <row r="20" spans="2:36" ht="64.5" customHeight="1" thickBot="1">
      <c r="B20" s="47"/>
      <c r="C20" s="48"/>
      <c r="D20" s="54" t="s">
        <v>97</v>
      </c>
      <c r="E20" s="55"/>
      <c r="F20" s="56" t="s">
        <v>111</v>
      </c>
      <c r="G20" s="57"/>
      <c r="H20" s="57"/>
      <c r="I20" s="57"/>
      <c r="J20" s="57"/>
      <c r="K20" s="57"/>
      <c r="L20" s="57"/>
      <c r="M20" s="57"/>
      <c r="N20" s="57"/>
      <c r="O20" s="57"/>
      <c r="P20" s="57"/>
      <c r="Q20" s="57"/>
      <c r="R20" s="57"/>
      <c r="S20" s="57"/>
      <c r="T20" s="57"/>
      <c r="U20" s="57"/>
      <c r="V20" s="57"/>
      <c r="W20" s="57"/>
      <c r="X20" s="57"/>
      <c r="Y20" s="57"/>
      <c r="Z20" s="58"/>
      <c r="AA20" s="42"/>
      <c r="AF20" s="2"/>
      <c r="AI20" s="4"/>
    </row>
    <row r="21" spans="2:36" ht="18.75" customHeight="1">
      <c r="B21" s="21"/>
      <c r="C21" s="21"/>
      <c r="D21" s="22"/>
      <c r="E21" s="22"/>
      <c r="F21" s="41"/>
      <c r="G21" s="41"/>
      <c r="H21" s="41"/>
      <c r="I21" s="41"/>
      <c r="J21" s="41"/>
      <c r="K21" s="41"/>
      <c r="L21" s="41"/>
      <c r="M21" s="41"/>
      <c r="N21" s="41"/>
      <c r="O21" s="41"/>
      <c r="P21" s="41"/>
      <c r="Q21" s="41"/>
      <c r="R21" s="41"/>
      <c r="S21" s="41"/>
      <c r="T21" s="41"/>
      <c r="U21" s="41"/>
      <c r="V21" s="41"/>
      <c r="W21" s="41"/>
      <c r="X21" s="1"/>
    </row>
    <row r="22" spans="2:36" ht="19.5" customHeight="1" thickBot="1">
      <c r="B22" s="11" t="s">
        <v>2</v>
      </c>
      <c r="C22" s="5"/>
      <c r="D22" s="5"/>
      <c r="E22" s="5"/>
      <c r="F22" s="5"/>
      <c r="G22" s="5"/>
      <c r="H22" s="5"/>
      <c r="I22" s="5"/>
      <c r="J22" s="5"/>
      <c r="K22" s="139"/>
      <c r="L22" s="139"/>
      <c r="M22" s="139"/>
      <c r="N22" s="6"/>
      <c r="O22" s="2"/>
      <c r="P22" s="2"/>
      <c r="Q22" s="2"/>
      <c r="R22" s="2"/>
      <c r="S22" s="2"/>
      <c r="T22" s="16"/>
      <c r="U22" s="16"/>
      <c r="V22" s="16"/>
      <c r="W22" s="16"/>
      <c r="X22" s="6"/>
    </row>
    <row r="23" spans="2:36" ht="19.5" customHeight="1" thickBot="1">
      <c r="B23" s="155" t="s">
        <v>0</v>
      </c>
      <c r="C23" s="156"/>
      <c r="D23" s="156"/>
      <c r="E23" s="156"/>
      <c r="F23" s="156"/>
      <c r="G23" s="157"/>
      <c r="H23" s="158">
        <f>U137</f>
        <v>6292100</v>
      </c>
      <c r="I23" s="159"/>
      <c r="J23" s="159"/>
      <c r="K23" s="159"/>
      <c r="L23" s="159"/>
      <c r="M23" s="159"/>
      <c r="N23" s="159"/>
      <c r="O23" s="159"/>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60" t="s">
        <v>12</v>
      </c>
      <c r="C25" s="161"/>
      <c r="D25" s="161"/>
      <c r="E25" s="161"/>
      <c r="F25" s="161"/>
      <c r="G25" s="161"/>
      <c r="H25" s="161"/>
      <c r="I25" s="161"/>
      <c r="J25" s="161"/>
      <c r="K25" s="161"/>
      <c r="L25" s="161"/>
      <c r="M25" s="27"/>
      <c r="N25" s="27"/>
      <c r="O25" s="27"/>
      <c r="P25" s="27"/>
      <c r="Q25" s="27"/>
      <c r="R25" s="27"/>
      <c r="S25" s="27"/>
      <c r="T25" s="27"/>
      <c r="U25" s="27"/>
      <c r="V25" s="27"/>
      <c r="W25" s="28"/>
      <c r="X25" s="6"/>
    </row>
    <row r="26" spans="2:36" ht="15" customHeight="1" thickBot="1">
      <c r="B26" s="140" t="s">
        <v>3</v>
      </c>
      <c r="C26" s="162" t="s">
        <v>5</v>
      </c>
      <c r="D26" s="151"/>
      <c r="E26" s="151"/>
      <c r="F26" s="163"/>
      <c r="G26" s="38" t="s">
        <v>6</v>
      </c>
      <c r="H26" s="164" t="s">
        <v>7</v>
      </c>
      <c r="I26" s="164"/>
      <c r="J26" s="164"/>
      <c r="K26" s="164"/>
      <c r="L26" s="164"/>
      <c r="M26" s="164"/>
      <c r="N26" s="164"/>
      <c r="O26" s="164"/>
      <c r="P26" s="164"/>
      <c r="Q26" s="150" t="s">
        <v>8</v>
      </c>
      <c r="R26" s="151"/>
      <c r="S26" s="150" t="s">
        <v>9</v>
      </c>
      <c r="T26" s="151"/>
      <c r="U26" s="150" t="s">
        <v>4</v>
      </c>
      <c r="V26" s="151"/>
      <c r="W26" s="152"/>
      <c r="X26" s="6"/>
    </row>
    <row r="27" spans="2:36" ht="15" customHeight="1" thickTop="1">
      <c r="B27" s="141"/>
      <c r="C27" s="153" t="s">
        <v>18</v>
      </c>
      <c r="D27" s="137"/>
      <c r="E27" s="137"/>
      <c r="F27" s="154"/>
      <c r="G27" s="24">
        <v>1</v>
      </c>
      <c r="H27" s="138" t="s">
        <v>31</v>
      </c>
      <c r="I27" s="138"/>
      <c r="J27" s="138"/>
      <c r="K27" s="138"/>
      <c r="L27" s="138"/>
      <c r="M27" s="138"/>
      <c r="N27" s="138"/>
      <c r="O27" s="138"/>
      <c r="P27" s="138"/>
      <c r="Q27" s="126">
        <v>20000</v>
      </c>
      <c r="R27" s="127"/>
      <c r="S27" s="114">
        <v>1</v>
      </c>
      <c r="T27" s="115"/>
      <c r="U27" s="126">
        <f>Q27*S27</f>
        <v>20000</v>
      </c>
      <c r="V27" s="127"/>
      <c r="W27" s="128"/>
      <c r="X27" s="6"/>
      <c r="AF27" s="2"/>
      <c r="AJ27" s="6"/>
    </row>
    <row r="28" spans="2:36" ht="15" customHeight="1">
      <c r="B28" s="141"/>
      <c r="C28" s="136"/>
      <c r="D28" s="137"/>
      <c r="E28" s="137"/>
      <c r="F28" s="154"/>
      <c r="G28" s="23">
        <v>2</v>
      </c>
      <c r="H28" s="107" t="s">
        <v>32</v>
      </c>
      <c r="I28" s="107"/>
      <c r="J28" s="107"/>
      <c r="K28" s="107"/>
      <c r="L28" s="107"/>
      <c r="M28" s="107"/>
      <c r="N28" s="107"/>
      <c r="O28" s="107"/>
      <c r="P28" s="107"/>
      <c r="Q28" s="105">
        <v>20000</v>
      </c>
      <c r="R28" s="108"/>
      <c r="S28" s="111">
        <v>1</v>
      </c>
      <c r="T28" s="112"/>
      <c r="U28" s="126">
        <f>Q28*S28</f>
        <v>20000</v>
      </c>
      <c r="V28" s="127"/>
      <c r="W28" s="128"/>
      <c r="X28" s="6"/>
      <c r="AF28" s="2"/>
      <c r="AJ28" s="6"/>
    </row>
    <row r="29" spans="2:36" ht="15" customHeight="1">
      <c r="B29" s="141"/>
      <c r="C29" s="136"/>
      <c r="D29" s="137"/>
      <c r="E29" s="137"/>
      <c r="F29" s="154"/>
      <c r="G29" s="25">
        <v>3</v>
      </c>
      <c r="H29" s="123"/>
      <c r="I29" s="123"/>
      <c r="J29" s="123"/>
      <c r="K29" s="123"/>
      <c r="L29" s="123"/>
      <c r="M29" s="123"/>
      <c r="N29" s="123"/>
      <c r="O29" s="123"/>
      <c r="P29" s="123"/>
      <c r="Q29" s="105"/>
      <c r="R29" s="108"/>
      <c r="S29" s="111"/>
      <c r="T29" s="112"/>
      <c r="U29" s="126"/>
      <c r="V29" s="127"/>
      <c r="W29" s="128"/>
      <c r="X29" s="6"/>
      <c r="AF29" s="2"/>
      <c r="AJ29" s="6"/>
    </row>
    <row r="30" spans="2:36" ht="15" customHeight="1">
      <c r="B30" s="141"/>
      <c r="C30" s="133"/>
      <c r="D30" s="134"/>
      <c r="E30" s="134"/>
      <c r="F30" s="134"/>
      <c r="G30" s="134"/>
      <c r="H30" s="134"/>
      <c r="I30" s="134"/>
      <c r="J30" s="134"/>
      <c r="K30" s="134"/>
      <c r="L30" s="134"/>
      <c r="M30" s="134"/>
      <c r="N30" s="134"/>
      <c r="O30" s="134"/>
      <c r="P30" s="134"/>
      <c r="Q30" s="135"/>
      <c r="R30" s="92"/>
      <c r="S30" s="84" t="s">
        <v>10</v>
      </c>
      <c r="T30" s="92"/>
      <c r="U30" s="86">
        <f>SUM(U27:W29)</f>
        <v>40000</v>
      </c>
      <c r="V30" s="93"/>
      <c r="W30" s="94"/>
      <c r="X30" s="17"/>
      <c r="AF30" s="2"/>
    </row>
    <row r="31" spans="2:36" ht="15" customHeight="1">
      <c r="B31" s="141"/>
      <c r="C31" s="136" t="s">
        <v>19</v>
      </c>
      <c r="D31" s="137"/>
      <c r="E31" s="137"/>
      <c r="F31" s="137"/>
      <c r="G31" s="24">
        <v>1</v>
      </c>
      <c r="H31" s="138" t="s">
        <v>33</v>
      </c>
      <c r="I31" s="138"/>
      <c r="J31" s="138"/>
      <c r="K31" s="138"/>
      <c r="L31" s="138"/>
      <c r="M31" s="138"/>
      <c r="N31" s="138"/>
      <c r="O31" s="138"/>
      <c r="P31" s="138"/>
      <c r="Q31" s="126">
        <v>25000</v>
      </c>
      <c r="R31" s="127"/>
      <c r="S31" s="114">
        <v>3</v>
      </c>
      <c r="T31" s="115"/>
      <c r="U31" s="126">
        <f t="shared" ref="U31:U32" si="0">Q31*S31</f>
        <v>75000</v>
      </c>
      <c r="V31" s="127"/>
      <c r="W31" s="128"/>
      <c r="X31" s="2"/>
      <c r="AF31" s="18"/>
    </row>
    <row r="32" spans="2:36" ht="15" customHeight="1">
      <c r="B32" s="141"/>
      <c r="C32" s="136"/>
      <c r="D32" s="137"/>
      <c r="E32" s="137"/>
      <c r="F32" s="137"/>
      <c r="G32" s="23">
        <v>2</v>
      </c>
      <c r="H32" s="107" t="s">
        <v>34</v>
      </c>
      <c r="I32" s="107"/>
      <c r="J32" s="107"/>
      <c r="K32" s="107"/>
      <c r="L32" s="107"/>
      <c r="M32" s="107"/>
      <c r="N32" s="107"/>
      <c r="O32" s="107"/>
      <c r="P32" s="107"/>
      <c r="Q32" s="105">
        <v>4000</v>
      </c>
      <c r="R32" s="108"/>
      <c r="S32" s="111">
        <v>3</v>
      </c>
      <c r="T32" s="112"/>
      <c r="U32" s="126">
        <f t="shared" si="0"/>
        <v>12000</v>
      </c>
      <c r="V32" s="127"/>
      <c r="W32" s="128"/>
      <c r="X32" s="2"/>
      <c r="AF32" s="18"/>
    </row>
    <row r="33" spans="2:32" ht="15" customHeight="1">
      <c r="B33" s="141"/>
      <c r="C33" s="136"/>
      <c r="D33" s="137"/>
      <c r="E33" s="137"/>
      <c r="F33" s="137"/>
      <c r="G33" s="25">
        <v>3</v>
      </c>
      <c r="H33" s="123"/>
      <c r="I33" s="123"/>
      <c r="J33" s="123"/>
      <c r="K33" s="123"/>
      <c r="L33" s="123"/>
      <c r="M33" s="123"/>
      <c r="N33" s="123"/>
      <c r="O33" s="123"/>
      <c r="P33" s="123"/>
      <c r="Q33" s="124"/>
      <c r="R33" s="125"/>
      <c r="S33" s="109"/>
      <c r="T33" s="110"/>
      <c r="U33" s="126"/>
      <c r="V33" s="127"/>
      <c r="W33" s="128"/>
      <c r="AF33" s="2"/>
    </row>
    <row r="34" spans="2:32" ht="15" customHeight="1">
      <c r="B34" s="141"/>
      <c r="C34" s="133"/>
      <c r="D34" s="134"/>
      <c r="E34" s="134"/>
      <c r="F34" s="134"/>
      <c r="G34" s="134"/>
      <c r="H34" s="135"/>
      <c r="I34" s="135"/>
      <c r="J34" s="135"/>
      <c r="K34" s="135"/>
      <c r="L34" s="135"/>
      <c r="M34" s="135"/>
      <c r="N34" s="135"/>
      <c r="O34" s="135"/>
      <c r="P34" s="135"/>
      <c r="Q34" s="135"/>
      <c r="R34" s="92"/>
      <c r="S34" s="84" t="s">
        <v>10</v>
      </c>
      <c r="T34" s="92"/>
      <c r="U34" s="113">
        <f>SUM(U31:W33)</f>
        <v>87000</v>
      </c>
      <c r="V34" s="93"/>
      <c r="W34" s="94"/>
      <c r="AF34" s="2"/>
    </row>
    <row r="35" spans="2:32" ht="15" customHeight="1">
      <c r="B35" s="141"/>
      <c r="C35" s="144" t="s">
        <v>20</v>
      </c>
      <c r="D35" s="145"/>
      <c r="E35" s="145"/>
      <c r="F35" s="145"/>
      <c r="G35" s="26">
        <v>1</v>
      </c>
      <c r="H35" s="107" t="s">
        <v>35</v>
      </c>
      <c r="I35" s="107"/>
      <c r="J35" s="107"/>
      <c r="K35" s="107"/>
      <c r="L35" s="107"/>
      <c r="M35" s="107"/>
      <c r="N35" s="107"/>
      <c r="O35" s="107"/>
      <c r="P35" s="107"/>
      <c r="Q35" s="126">
        <v>74000</v>
      </c>
      <c r="R35" s="127"/>
      <c r="S35" s="114">
        <v>1</v>
      </c>
      <c r="T35" s="115"/>
      <c r="U35" s="126">
        <f t="shared" ref="U35:U104" si="1">Q35*S35</f>
        <v>74000</v>
      </c>
      <c r="V35" s="127"/>
      <c r="W35" s="128"/>
      <c r="AF35" s="2"/>
    </row>
    <row r="36" spans="2:32" ht="15" customHeight="1">
      <c r="B36" s="141"/>
      <c r="C36" s="136"/>
      <c r="D36" s="137"/>
      <c r="E36" s="137"/>
      <c r="F36" s="137"/>
      <c r="G36" s="23">
        <v>2</v>
      </c>
      <c r="H36" s="107" t="s">
        <v>36</v>
      </c>
      <c r="I36" s="107"/>
      <c r="J36" s="107"/>
      <c r="K36" s="107"/>
      <c r="L36" s="107"/>
      <c r="M36" s="107"/>
      <c r="N36" s="107"/>
      <c r="O36" s="107"/>
      <c r="P36" s="107"/>
      <c r="Q36" s="105">
        <v>74000</v>
      </c>
      <c r="R36" s="106"/>
      <c r="S36" s="111">
        <v>1</v>
      </c>
      <c r="T36" s="112"/>
      <c r="U36" s="126">
        <f t="shared" si="1"/>
        <v>74000</v>
      </c>
      <c r="V36" s="127"/>
      <c r="W36" s="128"/>
      <c r="X36" s="37"/>
      <c r="AF36" s="2"/>
    </row>
    <row r="37" spans="2:32" ht="15" customHeight="1">
      <c r="B37" s="141"/>
      <c r="C37" s="136"/>
      <c r="D37" s="137"/>
      <c r="E37" s="137"/>
      <c r="F37" s="137"/>
      <c r="G37" s="23"/>
      <c r="H37" s="102" t="s">
        <v>41</v>
      </c>
      <c r="I37" s="103"/>
      <c r="J37" s="103"/>
      <c r="K37" s="103"/>
      <c r="L37" s="103"/>
      <c r="M37" s="103"/>
      <c r="N37" s="103"/>
      <c r="O37" s="103"/>
      <c r="P37" s="104"/>
      <c r="Q37" s="105">
        <v>11840</v>
      </c>
      <c r="R37" s="106"/>
      <c r="S37" s="111">
        <v>1</v>
      </c>
      <c r="T37" s="121"/>
      <c r="U37" s="105">
        <f t="shared" si="1"/>
        <v>11840</v>
      </c>
      <c r="V37" s="108"/>
      <c r="W37" s="122"/>
      <c r="X37" s="37"/>
      <c r="AF37" s="2"/>
    </row>
    <row r="38" spans="2:32" ht="15" customHeight="1">
      <c r="B38" s="141"/>
      <c r="C38" s="136"/>
      <c r="D38" s="137"/>
      <c r="E38" s="137"/>
      <c r="F38" s="137"/>
      <c r="G38" s="23">
        <v>3</v>
      </c>
      <c r="H38" s="129" t="s">
        <v>43</v>
      </c>
      <c r="I38" s="129"/>
      <c r="J38" s="129"/>
      <c r="K38" s="129"/>
      <c r="L38" s="129"/>
      <c r="M38" s="129"/>
      <c r="N38" s="129"/>
      <c r="O38" s="129"/>
      <c r="P38" s="129"/>
      <c r="Q38" s="105">
        <v>2500</v>
      </c>
      <c r="R38" s="108"/>
      <c r="S38" s="111">
        <v>12</v>
      </c>
      <c r="T38" s="112"/>
      <c r="U38" s="126">
        <f t="shared" si="1"/>
        <v>30000</v>
      </c>
      <c r="V38" s="127"/>
      <c r="W38" s="128"/>
      <c r="AF38" s="2"/>
    </row>
    <row r="39" spans="2:32" ht="15" customHeight="1">
      <c r="B39" s="141"/>
      <c r="C39" s="136"/>
      <c r="D39" s="137"/>
      <c r="E39" s="137"/>
      <c r="F39" s="137"/>
      <c r="G39" s="23">
        <v>4</v>
      </c>
      <c r="H39" s="129" t="s">
        <v>44</v>
      </c>
      <c r="I39" s="129"/>
      <c r="J39" s="129"/>
      <c r="K39" s="129"/>
      <c r="L39" s="129"/>
      <c r="M39" s="129"/>
      <c r="N39" s="129"/>
      <c r="O39" s="129"/>
      <c r="P39" s="129"/>
      <c r="Q39" s="105">
        <v>2500</v>
      </c>
      <c r="R39" s="108"/>
      <c r="S39" s="111">
        <v>12</v>
      </c>
      <c r="T39" s="112"/>
      <c r="U39" s="126">
        <f t="shared" si="1"/>
        <v>30000</v>
      </c>
      <c r="V39" s="127"/>
      <c r="W39" s="128"/>
      <c r="AF39" s="2"/>
    </row>
    <row r="40" spans="2:32" ht="15" customHeight="1">
      <c r="B40" s="141"/>
      <c r="C40" s="136"/>
      <c r="D40" s="137"/>
      <c r="E40" s="137"/>
      <c r="F40" s="137"/>
      <c r="G40" s="23">
        <v>5</v>
      </c>
      <c r="H40" s="129" t="s">
        <v>45</v>
      </c>
      <c r="I40" s="129"/>
      <c r="J40" s="129"/>
      <c r="K40" s="129"/>
      <c r="L40" s="129"/>
      <c r="M40" s="129"/>
      <c r="N40" s="129"/>
      <c r="O40" s="129"/>
      <c r="P40" s="129"/>
      <c r="Q40" s="105">
        <v>2500</v>
      </c>
      <c r="R40" s="108"/>
      <c r="S40" s="111">
        <v>12</v>
      </c>
      <c r="T40" s="112"/>
      <c r="U40" s="126">
        <f t="shared" si="1"/>
        <v>30000</v>
      </c>
      <c r="V40" s="127"/>
      <c r="W40" s="128"/>
      <c r="AF40" s="2"/>
    </row>
    <row r="41" spans="2:32" ht="15" customHeight="1">
      <c r="B41" s="141"/>
      <c r="C41" s="136"/>
      <c r="D41" s="137"/>
      <c r="E41" s="137"/>
      <c r="F41" s="137"/>
      <c r="G41" s="23">
        <v>6</v>
      </c>
      <c r="H41" s="129" t="s">
        <v>46</v>
      </c>
      <c r="I41" s="129"/>
      <c r="J41" s="129"/>
      <c r="K41" s="129"/>
      <c r="L41" s="129"/>
      <c r="M41" s="129"/>
      <c r="N41" s="129"/>
      <c r="O41" s="129"/>
      <c r="P41" s="129"/>
      <c r="Q41" s="105">
        <v>2500</v>
      </c>
      <c r="R41" s="108"/>
      <c r="S41" s="111">
        <v>12</v>
      </c>
      <c r="T41" s="112"/>
      <c r="U41" s="126">
        <f t="shared" si="1"/>
        <v>30000</v>
      </c>
      <c r="V41" s="127"/>
      <c r="W41" s="128"/>
      <c r="X41" s="37"/>
      <c r="AF41" s="2"/>
    </row>
    <row r="42" spans="2:32" ht="15" customHeight="1">
      <c r="B42" s="141"/>
      <c r="C42" s="136"/>
      <c r="D42" s="137"/>
      <c r="E42" s="137"/>
      <c r="F42" s="137"/>
      <c r="G42" s="23"/>
      <c r="H42" s="130" t="s">
        <v>41</v>
      </c>
      <c r="I42" s="131"/>
      <c r="J42" s="131"/>
      <c r="K42" s="131"/>
      <c r="L42" s="131"/>
      <c r="M42" s="131"/>
      <c r="N42" s="131"/>
      <c r="O42" s="131"/>
      <c r="P42" s="132"/>
      <c r="Q42" s="105">
        <v>9600</v>
      </c>
      <c r="R42" s="106"/>
      <c r="S42" s="111">
        <v>1</v>
      </c>
      <c r="T42" s="121"/>
      <c r="U42" s="126">
        <f t="shared" si="1"/>
        <v>9600</v>
      </c>
      <c r="V42" s="127"/>
      <c r="W42" s="128"/>
      <c r="X42" s="37"/>
      <c r="AF42" s="2"/>
    </row>
    <row r="43" spans="2:32" ht="15" customHeight="1">
      <c r="B43" s="141"/>
      <c r="C43" s="136"/>
      <c r="D43" s="137"/>
      <c r="E43" s="137"/>
      <c r="F43" s="137"/>
      <c r="G43" s="23">
        <v>7</v>
      </c>
      <c r="H43" s="129" t="s">
        <v>102</v>
      </c>
      <c r="I43" s="129"/>
      <c r="J43" s="129"/>
      <c r="K43" s="129"/>
      <c r="L43" s="129"/>
      <c r="M43" s="129"/>
      <c r="N43" s="129"/>
      <c r="O43" s="129"/>
      <c r="P43" s="129"/>
      <c r="Q43" s="105">
        <v>89500</v>
      </c>
      <c r="R43" s="108"/>
      <c r="S43" s="111">
        <v>7</v>
      </c>
      <c r="T43" s="112"/>
      <c r="U43" s="126">
        <f t="shared" si="1"/>
        <v>626500</v>
      </c>
      <c r="V43" s="127"/>
      <c r="W43" s="128"/>
      <c r="X43" s="37"/>
      <c r="AF43" s="2"/>
    </row>
    <row r="44" spans="2:32" ht="15" customHeight="1">
      <c r="B44" s="141"/>
      <c r="C44" s="136"/>
      <c r="D44" s="137"/>
      <c r="E44" s="137"/>
      <c r="F44" s="137"/>
      <c r="G44" s="23">
        <v>8</v>
      </c>
      <c r="H44" s="129" t="s">
        <v>103</v>
      </c>
      <c r="I44" s="129"/>
      <c r="J44" s="129"/>
      <c r="K44" s="129"/>
      <c r="L44" s="129"/>
      <c r="M44" s="129"/>
      <c r="N44" s="129"/>
      <c r="O44" s="129"/>
      <c r="P44" s="129"/>
      <c r="Q44" s="105">
        <v>3690</v>
      </c>
      <c r="R44" s="108"/>
      <c r="S44" s="111">
        <v>20</v>
      </c>
      <c r="T44" s="112"/>
      <c r="U44" s="126">
        <f t="shared" si="1"/>
        <v>73800</v>
      </c>
      <c r="V44" s="127"/>
      <c r="W44" s="128"/>
      <c r="AF44" s="2"/>
    </row>
    <row r="45" spans="2:32" ht="15" customHeight="1">
      <c r="B45" s="141"/>
      <c r="C45" s="136"/>
      <c r="D45" s="137"/>
      <c r="E45" s="137"/>
      <c r="F45" s="137"/>
      <c r="G45" s="23">
        <v>9</v>
      </c>
      <c r="H45" s="129" t="s">
        <v>81</v>
      </c>
      <c r="I45" s="129"/>
      <c r="J45" s="129"/>
      <c r="K45" s="129"/>
      <c r="L45" s="129"/>
      <c r="M45" s="129"/>
      <c r="N45" s="129"/>
      <c r="O45" s="129"/>
      <c r="P45" s="129"/>
      <c r="Q45" s="105">
        <v>32000</v>
      </c>
      <c r="R45" s="108"/>
      <c r="S45" s="111">
        <v>12</v>
      </c>
      <c r="T45" s="112"/>
      <c r="U45" s="126">
        <f t="shared" si="1"/>
        <v>384000</v>
      </c>
      <c r="V45" s="127"/>
      <c r="W45" s="128"/>
      <c r="AF45" s="2"/>
    </row>
    <row r="46" spans="2:32" ht="15" customHeight="1">
      <c r="B46" s="141"/>
      <c r="C46" s="136"/>
      <c r="D46" s="137"/>
      <c r="E46" s="137"/>
      <c r="F46" s="137"/>
      <c r="G46" s="23">
        <v>10</v>
      </c>
      <c r="H46" s="129" t="s">
        <v>47</v>
      </c>
      <c r="I46" s="129"/>
      <c r="J46" s="129"/>
      <c r="K46" s="129"/>
      <c r="L46" s="129"/>
      <c r="M46" s="129"/>
      <c r="N46" s="129"/>
      <c r="O46" s="129"/>
      <c r="P46" s="129"/>
      <c r="Q46" s="105">
        <v>74520</v>
      </c>
      <c r="R46" s="108"/>
      <c r="S46" s="111">
        <v>1</v>
      </c>
      <c r="T46" s="112"/>
      <c r="U46" s="126">
        <f t="shared" si="1"/>
        <v>74520</v>
      </c>
      <c r="V46" s="127"/>
      <c r="W46" s="128"/>
      <c r="AF46" s="2"/>
    </row>
    <row r="47" spans="2:32" ht="15" customHeight="1">
      <c r="B47" s="141"/>
      <c r="C47" s="136"/>
      <c r="D47" s="137"/>
      <c r="E47" s="137"/>
      <c r="F47" s="137"/>
      <c r="G47" s="23">
        <v>11</v>
      </c>
      <c r="H47" s="129" t="s">
        <v>105</v>
      </c>
      <c r="I47" s="129"/>
      <c r="J47" s="129"/>
      <c r="K47" s="129"/>
      <c r="L47" s="129"/>
      <c r="M47" s="129"/>
      <c r="N47" s="129"/>
      <c r="O47" s="129"/>
      <c r="P47" s="129"/>
      <c r="Q47" s="105">
        <v>34770</v>
      </c>
      <c r="R47" s="108"/>
      <c r="S47" s="111">
        <v>2</v>
      </c>
      <c r="T47" s="112"/>
      <c r="U47" s="126">
        <f t="shared" si="1"/>
        <v>69540</v>
      </c>
      <c r="V47" s="127"/>
      <c r="W47" s="128"/>
      <c r="AF47" s="2"/>
    </row>
    <row r="48" spans="2:32" ht="15" customHeight="1">
      <c r="B48" s="141"/>
      <c r="C48" s="136"/>
      <c r="D48" s="137"/>
      <c r="E48" s="137"/>
      <c r="F48" s="137"/>
      <c r="G48" s="23">
        <v>12</v>
      </c>
      <c r="H48" s="129" t="s">
        <v>48</v>
      </c>
      <c r="I48" s="129"/>
      <c r="J48" s="129"/>
      <c r="K48" s="129"/>
      <c r="L48" s="129"/>
      <c r="M48" s="129"/>
      <c r="N48" s="129"/>
      <c r="O48" s="129"/>
      <c r="P48" s="129"/>
      <c r="Q48" s="105">
        <v>43000</v>
      </c>
      <c r="R48" s="108"/>
      <c r="S48" s="111">
        <v>2</v>
      </c>
      <c r="T48" s="112"/>
      <c r="U48" s="126">
        <f t="shared" si="1"/>
        <v>86000</v>
      </c>
      <c r="V48" s="127"/>
      <c r="W48" s="128"/>
      <c r="AF48" s="2"/>
    </row>
    <row r="49" spans="2:32" ht="15" customHeight="1">
      <c r="B49" s="141"/>
      <c r="C49" s="136"/>
      <c r="D49" s="137"/>
      <c r="E49" s="137"/>
      <c r="F49" s="137"/>
      <c r="G49" s="23">
        <v>13</v>
      </c>
      <c r="H49" s="129" t="s">
        <v>49</v>
      </c>
      <c r="I49" s="129"/>
      <c r="J49" s="129"/>
      <c r="K49" s="129"/>
      <c r="L49" s="129"/>
      <c r="M49" s="129"/>
      <c r="N49" s="129"/>
      <c r="O49" s="129"/>
      <c r="P49" s="129"/>
      <c r="Q49" s="105">
        <v>17490</v>
      </c>
      <c r="R49" s="108"/>
      <c r="S49" s="111">
        <v>10</v>
      </c>
      <c r="T49" s="112"/>
      <c r="U49" s="126">
        <f t="shared" si="1"/>
        <v>174900</v>
      </c>
      <c r="V49" s="127"/>
      <c r="W49" s="128"/>
      <c r="AF49" s="2"/>
    </row>
    <row r="50" spans="2:32" ht="15" customHeight="1">
      <c r="B50" s="141"/>
      <c r="C50" s="136"/>
      <c r="D50" s="137"/>
      <c r="E50" s="137"/>
      <c r="F50" s="137"/>
      <c r="G50" s="23">
        <v>14</v>
      </c>
      <c r="H50" s="129" t="s">
        <v>50</v>
      </c>
      <c r="I50" s="129"/>
      <c r="J50" s="129"/>
      <c r="K50" s="129"/>
      <c r="L50" s="129"/>
      <c r="M50" s="129"/>
      <c r="N50" s="129"/>
      <c r="O50" s="129"/>
      <c r="P50" s="129"/>
      <c r="Q50" s="105">
        <v>17490</v>
      </c>
      <c r="R50" s="108"/>
      <c r="S50" s="111">
        <v>10</v>
      </c>
      <c r="T50" s="112"/>
      <c r="U50" s="126">
        <f t="shared" si="1"/>
        <v>174900</v>
      </c>
      <c r="V50" s="127"/>
      <c r="W50" s="128"/>
      <c r="AF50" s="2"/>
    </row>
    <row r="51" spans="2:32" ht="15" customHeight="1">
      <c r="B51" s="141"/>
      <c r="C51" s="136"/>
      <c r="D51" s="137"/>
      <c r="E51" s="137"/>
      <c r="F51" s="137"/>
      <c r="G51" s="23">
        <v>15</v>
      </c>
      <c r="H51" s="129" t="s">
        <v>52</v>
      </c>
      <c r="I51" s="129"/>
      <c r="J51" s="129"/>
      <c r="K51" s="129"/>
      <c r="L51" s="129"/>
      <c r="M51" s="129"/>
      <c r="N51" s="129"/>
      <c r="O51" s="129"/>
      <c r="P51" s="129"/>
      <c r="Q51" s="105">
        <v>19440</v>
      </c>
      <c r="R51" s="108"/>
      <c r="S51" s="111">
        <v>10</v>
      </c>
      <c r="T51" s="112"/>
      <c r="U51" s="126">
        <f t="shared" si="1"/>
        <v>194400</v>
      </c>
      <c r="V51" s="127"/>
      <c r="W51" s="128"/>
      <c r="AF51" s="2"/>
    </row>
    <row r="52" spans="2:32" ht="15" customHeight="1">
      <c r="B52" s="141"/>
      <c r="C52" s="136"/>
      <c r="D52" s="137"/>
      <c r="E52" s="137"/>
      <c r="F52" s="137"/>
      <c r="G52" s="23">
        <v>16</v>
      </c>
      <c r="H52" s="129" t="s">
        <v>51</v>
      </c>
      <c r="I52" s="129"/>
      <c r="J52" s="129"/>
      <c r="K52" s="129"/>
      <c r="L52" s="129"/>
      <c r="M52" s="129"/>
      <c r="N52" s="129"/>
      <c r="O52" s="129"/>
      <c r="P52" s="129"/>
      <c r="Q52" s="105">
        <v>17490</v>
      </c>
      <c r="R52" s="108"/>
      <c r="S52" s="111">
        <v>10</v>
      </c>
      <c r="T52" s="112"/>
      <c r="U52" s="126">
        <f t="shared" si="1"/>
        <v>174900</v>
      </c>
      <c r="V52" s="127"/>
      <c r="W52" s="128"/>
      <c r="AF52" s="2"/>
    </row>
    <row r="53" spans="2:32" ht="15" customHeight="1">
      <c r="B53" s="141"/>
      <c r="C53" s="136"/>
      <c r="D53" s="137"/>
      <c r="E53" s="137"/>
      <c r="F53" s="137"/>
      <c r="G53" s="23">
        <v>17</v>
      </c>
      <c r="H53" s="129" t="s">
        <v>53</v>
      </c>
      <c r="I53" s="129"/>
      <c r="J53" s="129"/>
      <c r="K53" s="129"/>
      <c r="L53" s="129"/>
      <c r="M53" s="129"/>
      <c r="N53" s="129"/>
      <c r="O53" s="129"/>
      <c r="P53" s="129"/>
      <c r="Q53" s="105">
        <v>17490</v>
      </c>
      <c r="R53" s="108"/>
      <c r="S53" s="111">
        <v>10</v>
      </c>
      <c r="T53" s="112"/>
      <c r="U53" s="126">
        <f t="shared" si="1"/>
        <v>174900</v>
      </c>
      <c r="V53" s="127"/>
      <c r="W53" s="128"/>
      <c r="AF53" s="2"/>
    </row>
    <row r="54" spans="2:32" ht="15" customHeight="1">
      <c r="B54" s="141"/>
      <c r="C54" s="136"/>
      <c r="D54" s="137"/>
      <c r="E54" s="137"/>
      <c r="F54" s="137"/>
      <c r="G54" s="23">
        <v>18</v>
      </c>
      <c r="H54" s="129" t="s">
        <v>54</v>
      </c>
      <c r="I54" s="129"/>
      <c r="J54" s="129"/>
      <c r="K54" s="129"/>
      <c r="L54" s="129"/>
      <c r="M54" s="129"/>
      <c r="N54" s="129"/>
      <c r="O54" s="129"/>
      <c r="P54" s="129"/>
      <c r="Q54" s="105">
        <v>17490</v>
      </c>
      <c r="R54" s="108"/>
      <c r="S54" s="111">
        <v>10</v>
      </c>
      <c r="T54" s="112"/>
      <c r="U54" s="126">
        <f t="shared" si="1"/>
        <v>174900</v>
      </c>
      <c r="V54" s="127"/>
      <c r="W54" s="128"/>
      <c r="X54" s="37"/>
      <c r="AF54" s="2"/>
    </row>
    <row r="55" spans="2:32" ht="15" customHeight="1">
      <c r="B55" s="141"/>
      <c r="C55" s="136"/>
      <c r="D55" s="137"/>
      <c r="E55" s="137"/>
      <c r="F55" s="137"/>
      <c r="G55" s="23"/>
      <c r="H55" s="102" t="s">
        <v>42</v>
      </c>
      <c r="I55" s="103"/>
      <c r="J55" s="103"/>
      <c r="K55" s="103"/>
      <c r="L55" s="103"/>
      <c r="M55" s="103"/>
      <c r="N55" s="103"/>
      <c r="O55" s="103"/>
      <c r="P55" s="104"/>
      <c r="Q55" s="105"/>
      <c r="R55" s="106"/>
      <c r="S55" s="111"/>
      <c r="T55" s="121"/>
      <c r="U55" s="105"/>
      <c r="V55" s="108"/>
      <c r="W55" s="122"/>
      <c r="X55" s="37"/>
      <c r="AF55" s="2"/>
    </row>
    <row r="56" spans="2:32" ht="15" customHeight="1">
      <c r="B56" s="141"/>
      <c r="C56" s="136"/>
      <c r="D56" s="137"/>
      <c r="E56" s="137"/>
      <c r="F56" s="137"/>
      <c r="G56" s="23">
        <v>19</v>
      </c>
      <c r="H56" s="107" t="s">
        <v>113</v>
      </c>
      <c r="I56" s="107"/>
      <c r="J56" s="107"/>
      <c r="K56" s="107"/>
      <c r="L56" s="107"/>
      <c r="M56" s="107"/>
      <c r="N56" s="107"/>
      <c r="O56" s="107"/>
      <c r="P56" s="107"/>
      <c r="Q56" s="105">
        <v>3686</v>
      </c>
      <c r="R56" s="108"/>
      <c r="S56" s="111">
        <v>30</v>
      </c>
      <c r="T56" s="112"/>
      <c r="U56" s="126">
        <f t="shared" si="1"/>
        <v>110580</v>
      </c>
      <c r="V56" s="127"/>
      <c r="W56" s="128"/>
      <c r="AF56" s="2"/>
    </row>
    <row r="57" spans="2:32" ht="15" customHeight="1">
      <c r="B57" s="141"/>
      <c r="C57" s="136"/>
      <c r="D57" s="137"/>
      <c r="E57" s="137"/>
      <c r="F57" s="137"/>
      <c r="G57" s="23">
        <v>20</v>
      </c>
      <c r="H57" s="107" t="s">
        <v>114</v>
      </c>
      <c r="I57" s="107"/>
      <c r="J57" s="107"/>
      <c r="K57" s="107"/>
      <c r="L57" s="107"/>
      <c r="M57" s="107"/>
      <c r="N57" s="107"/>
      <c r="O57" s="107"/>
      <c r="P57" s="107"/>
      <c r="Q57" s="105">
        <v>9520</v>
      </c>
      <c r="R57" s="108"/>
      <c r="S57" s="111">
        <v>3</v>
      </c>
      <c r="T57" s="112"/>
      <c r="U57" s="126">
        <f t="shared" si="1"/>
        <v>28560</v>
      </c>
      <c r="V57" s="127"/>
      <c r="W57" s="128"/>
      <c r="AF57" s="2"/>
    </row>
    <row r="58" spans="2:32" ht="15" customHeight="1">
      <c r="B58" s="141"/>
      <c r="C58" s="136"/>
      <c r="D58" s="137"/>
      <c r="E58" s="137"/>
      <c r="F58" s="137"/>
      <c r="G58" s="23">
        <v>21</v>
      </c>
      <c r="H58" s="107" t="s">
        <v>115</v>
      </c>
      <c r="I58" s="107"/>
      <c r="J58" s="107"/>
      <c r="K58" s="107"/>
      <c r="L58" s="107"/>
      <c r="M58" s="107"/>
      <c r="N58" s="107"/>
      <c r="O58" s="107"/>
      <c r="P58" s="107"/>
      <c r="Q58" s="105">
        <v>4624</v>
      </c>
      <c r="R58" s="108"/>
      <c r="S58" s="111">
        <v>20</v>
      </c>
      <c r="T58" s="112"/>
      <c r="U58" s="126">
        <f t="shared" si="1"/>
        <v>92480</v>
      </c>
      <c r="V58" s="127"/>
      <c r="W58" s="128"/>
      <c r="AF58" s="2"/>
    </row>
    <row r="59" spans="2:32" ht="15" customHeight="1">
      <c r="B59" s="141"/>
      <c r="C59" s="136"/>
      <c r="D59" s="137"/>
      <c r="E59" s="137"/>
      <c r="F59" s="137"/>
      <c r="G59" s="23">
        <v>22</v>
      </c>
      <c r="H59" s="107" t="s">
        <v>116</v>
      </c>
      <c r="I59" s="107"/>
      <c r="J59" s="107"/>
      <c r="K59" s="107"/>
      <c r="L59" s="107"/>
      <c r="M59" s="107"/>
      <c r="N59" s="107"/>
      <c r="O59" s="107"/>
      <c r="P59" s="107"/>
      <c r="Q59" s="105">
        <v>6868</v>
      </c>
      <c r="R59" s="108"/>
      <c r="S59" s="111">
        <v>10</v>
      </c>
      <c r="T59" s="112"/>
      <c r="U59" s="126">
        <f t="shared" si="1"/>
        <v>68680</v>
      </c>
      <c r="V59" s="127"/>
      <c r="W59" s="128"/>
      <c r="AF59" s="2"/>
    </row>
    <row r="60" spans="2:32" ht="15" customHeight="1">
      <c r="B60" s="141"/>
      <c r="C60" s="136"/>
      <c r="D60" s="137"/>
      <c r="E60" s="137"/>
      <c r="F60" s="137"/>
      <c r="G60" s="23">
        <v>23</v>
      </c>
      <c r="H60" s="107" t="s">
        <v>117</v>
      </c>
      <c r="I60" s="107"/>
      <c r="J60" s="107"/>
      <c r="K60" s="107"/>
      <c r="L60" s="107"/>
      <c r="M60" s="107"/>
      <c r="N60" s="107"/>
      <c r="O60" s="107"/>
      <c r="P60" s="107"/>
      <c r="Q60" s="105">
        <v>43384</v>
      </c>
      <c r="R60" s="108"/>
      <c r="S60" s="111">
        <v>14</v>
      </c>
      <c r="T60" s="112"/>
      <c r="U60" s="126">
        <f t="shared" si="1"/>
        <v>607376</v>
      </c>
      <c r="V60" s="127"/>
      <c r="W60" s="128"/>
      <c r="AF60" s="2"/>
    </row>
    <row r="61" spans="2:32" ht="15" customHeight="1">
      <c r="B61" s="141"/>
      <c r="C61" s="136"/>
      <c r="D61" s="137"/>
      <c r="E61" s="137"/>
      <c r="F61" s="137"/>
      <c r="G61" s="23">
        <v>24</v>
      </c>
      <c r="H61" s="107" t="s">
        <v>118</v>
      </c>
      <c r="I61" s="107"/>
      <c r="J61" s="107"/>
      <c r="K61" s="107"/>
      <c r="L61" s="107"/>
      <c r="M61" s="107"/>
      <c r="N61" s="107"/>
      <c r="O61" s="107"/>
      <c r="P61" s="107"/>
      <c r="Q61" s="105">
        <v>37604</v>
      </c>
      <c r="R61" s="108"/>
      <c r="S61" s="111">
        <v>3</v>
      </c>
      <c r="T61" s="112"/>
      <c r="U61" s="126">
        <f t="shared" si="1"/>
        <v>112812</v>
      </c>
      <c r="V61" s="127"/>
      <c r="W61" s="128"/>
      <c r="AF61" s="2"/>
    </row>
    <row r="62" spans="2:32" ht="15" customHeight="1">
      <c r="B62" s="141"/>
      <c r="C62" s="136"/>
      <c r="D62" s="137"/>
      <c r="E62" s="137"/>
      <c r="F62" s="137"/>
      <c r="G62" s="23">
        <v>25</v>
      </c>
      <c r="H62" s="107" t="s">
        <v>119</v>
      </c>
      <c r="I62" s="107"/>
      <c r="J62" s="107"/>
      <c r="K62" s="107"/>
      <c r="L62" s="107"/>
      <c r="M62" s="107"/>
      <c r="N62" s="107"/>
      <c r="O62" s="107"/>
      <c r="P62" s="107"/>
      <c r="Q62" s="105">
        <v>35564</v>
      </c>
      <c r="R62" s="108"/>
      <c r="S62" s="111">
        <v>3</v>
      </c>
      <c r="T62" s="112"/>
      <c r="U62" s="126">
        <f t="shared" si="1"/>
        <v>106692</v>
      </c>
      <c r="V62" s="127"/>
      <c r="W62" s="128"/>
      <c r="AF62" s="2"/>
    </row>
    <row r="63" spans="2:32" ht="15" customHeight="1">
      <c r="B63" s="141"/>
      <c r="C63" s="136"/>
      <c r="D63" s="137"/>
      <c r="E63" s="137"/>
      <c r="F63" s="137"/>
      <c r="G63" s="23">
        <v>26</v>
      </c>
      <c r="H63" s="107" t="s">
        <v>120</v>
      </c>
      <c r="I63" s="107"/>
      <c r="J63" s="107"/>
      <c r="K63" s="107"/>
      <c r="L63" s="107"/>
      <c r="M63" s="107"/>
      <c r="N63" s="107"/>
      <c r="O63" s="107"/>
      <c r="P63" s="107"/>
      <c r="Q63" s="105">
        <v>6125</v>
      </c>
      <c r="R63" s="108"/>
      <c r="S63" s="111">
        <v>1</v>
      </c>
      <c r="T63" s="112"/>
      <c r="U63" s="126">
        <f t="shared" si="1"/>
        <v>6125</v>
      </c>
      <c r="V63" s="127"/>
      <c r="W63" s="128"/>
      <c r="AF63" s="2"/>
    </row>
    <row r="64" spans="2:32" ht="15" customHeight="1">
      <c r="B64" s="141"/>
      <c r="C64" s="136"/>
      <c r="D64" s="137"/>
      <c r="E64" s="137"/>
      <c r="F64" s="137"/>
      <c r="G64" s="23">
        <v>27</v>
      </c>
      <c r="H64" s="107" t="s">
        <v>55</v>
      </c>
      <c r="I64" s="107"/>
      <c r="J64" s="107"/>
      <c r="K64" s="107"/>
      <c r="L64" s="107"/>
      <c r="M64" s="107"/>
      <c r="N64" s="107"/>
      <c r="O64" s="107"/>
      <c r="P64" s="107"/>
      <c r="Q64" s="105">
        <v>12715</v>
      </c>
      <c r="R64" s="108"/>
      <c r="S64" s="111">
        <v>1</v>
      </c>
      <c r="T64" s="112"/>
      <c r="U64" s="126">
        <f t="shared" si="1"/>
        <v>12715</v>
      </c>
      <c r="V64" s="127"/>
      <c r="W64" s="128"/>
      <c r="AF64" s="2"/>
    </row>
    <row r="65" spans="2:32" ht="15" customHeight="1">
      <c r="B65" s="141"/>
      <c r="C65" s="136"/>
      <c r="D65" s="137"/>
      <c r="E65" s="137"/>
      <c r="F65" s="137"/>
      <c r="G65" s="23">
        <v>28</v>
      </c>
      <c r="H65" s="107" t="s">
        <v>121</v>
      </c>
      <c r="I65" s="107"/>
      <c r="J65" s="107"/>
      <c r="K65" s="107"/>
      <c r="L65" s="107"/>
      <c r="M65" s="107"/>
      <c r="N65" s="107"/>
      <c r="O65" s="107"/>
      <c r="P65" s="107"/>
      <c r="Q65" s="105">
        <v>11220</v>
      </c>
      <c r="R65" s="108"/>
      <c r="S65" s="111">
        <v>14</v>
      </c>
      <c r="T65" s="112"/>
      <c r="U65" s="126">
        <f t="shared" si="1"/>
        <v>157080</v>
      </c>
      <c r="V65" s="127"/>
      <c r="W65" s="128"/>
      <c r="AF65" s="2"/>
    </row>
    <row r="66" spans="2:32" ht="15" customHeight="1">
      <c r="B66" s="141"/>
      <c r="C66" s="136"/>
      <c r="D66" s="137"/>
      <c r="E66" s="137"/>
      <c r="F66" s="137"/>
      <c r="G66" s="23">
        <v>29</v>
      </c>
      <c r="H66" s="107" t="s">
        <v>122</v>
      </c>
      <c r="I66" s="107"/>
      <c r="J66" s="107"/>
      <c r="K66" s="107"/>
      <c r="L66" s="107"/>
      <c r="M66" s="107"/>
      <c r="N66" s="107"/>
      <c r="O66" s="107"/>
      <c r="P66" s="107"/>
      <c r="Q66" s="105">
        <v>12920</v>
      </c>
      <c r="R66" s="108"/>
      <c r="S66" s="111">
        <v>14</v>
      </c>
      <c r="T66" s="112"/>
      <c r="U66" s="126">
        <f t="shared" si="1"/>
        <v>180880</v>
      </c>
      <c r="V66" s="127"/>
      <c r="W66" s="128"/>
      <c r="AF66" s="2"/>
    </row>
    <row r="67" spans="2:32" ht="15" customHeight="1">
      <c r="B67" s="141"/>
      <c r="C67" s="136"/>
      <c r="D67" s="137"/>
      <c r="E67" s="137"/>
      <c r="F67" s="137"/>
      <c r="G67" s="23">
        <v>30</v>
      </c>
      <c r="H67" s="107" t="s">
        <v>123</v>
      </c>
      <c r="I67" s="107"/>
      <c r="J67" s="107"/>
      <c r="K67" s="107"/>
      <c r="L67" s="107"/>
      <c r="M67" s="107"/>
      <c r="N67" s="107"/>
      <c r="O67" s="107"/>
      <c r="P67" s="107"/>
      <c r="Q67" s="105">
        <v>14960</v>
      </c>
      <c r="R67" s="108"/>
      <c r="S67" s="111">
        <v>3</v>
      </c>
      <c r="T67" s="112"/>
      <c r="U67" s="126">
        <f t="shared" si="1"/>
        <v>44880</v>
      </c>
      <c r="V67" s="127"/>
      <c r="W67" s="128"/>
      <c r="AF67" s="2"/>
    </row>
    <row r="68" spans="2:32" ht="15" customHeight="1">
      <c r="B68" s="141"/>
      <c r="C68" s="136"/>
      <c r="D68" s="137"/>
      <c r="E68" s="137"/>
      <c r="F68" s="137"/>
      <c r="G68" s="23">
        <v>31</v>
      </c>
      <c r="H68" s="107" t="s">
        <v>124</v>
      </c>
      <c r="I68" s="107"/>
      <c r="J68" s="107"/>
      <c r="K68" s="107"/>
      <c r="L68" s="107"/>
      <c r="M68" s="107"/>
      <c r="N68" s="107"/>
      <c r="O68" s="107"/>
      <c r="P68" s="107"/>
      <c r="Q68" s="105">
        <v>3040</v>
      </c>
      <c r="R68" s="108"/>
      <c r="S68" s="111">
        <v>6</v>
      </c>
      <c r="T68" s="112"/>
      <c r="U68" s="126">
        <f t="shared" si="1"/>
        <v>18240</v>
      </c>
      <c r="V68" s="127"/>
      <c r="W68" s="128"/>
      <c r="AF68" s="2"/>
    </row>
    <row r="69" spans="2:32" ht="15" customHeight="1">
      <c r="B69" s="141"/>
      <c r="C69" s="136"/>
      <c r="D69" s="137"/>
      <c r="E69" s="137"/>
      <c r="F69" s="137"/>
      <c r="G69" s="23">
        <v>32</v>
      </c>
      <c r="H69" s="107" t="s">
        <v>56</v>
      </c>
      <c r="I69" s="107"/>
      <c r="J69" s="107"/>
      <c r="K69" s="107"/>
      <c r="L69" s="107"/>
      <c r="M69" s="107"/>
      <c r="N69" s="107"/>
      <c r="O69" s="107"/>
      <c r="P69" s="107"/>
      <c r="Q69" s="105">
        <v>1000</v>
      </c>
      <c r="R69" s="108"/>
      <c r="S69" s="111">
        <v>30</v>
      </c>
      <c r="T69" s="112"/>
      <c r="U69" s="126">
        <f t="shared" si="1"/>
        <v>30000</v>
      </c>
      <c r="V69" s="127"/>
      <c r="W69" s="128"/>
      <c r="AF69" s="2"/>
    </row>
    <row r="70" spans="2:32" ht="15" customHeight="1">
      <c r="B70" s="141"/>
      <c r="C70" s="136"/>
      <c r="D70" s="137"/>
      <c r="E70" s="137"/>
      <c r="F70" s="137"/>
      <c r="G70" s="23">
        <v>33</v>
      </c>
      <c r="H70" s="107" t="s">
        <v>57</v>
      </c>
      <c r="I70" s="107"/>
      <c r="J70" s="107"/>
      <c r="K70" s="107"/>
      <c r="L70" s="107"/>
      <c r="M70" s="107"/>
      <c r="N70" s="107"/>
      <c r="O70" s="107"/>
      <c r="P70" s="107"/>
      <c r="Q70" s="105">
        <v>605</v>
      </c>
      <c r="R70" s="108"/>
      <c r="S70" s="111">
        <v>30</v>
      </c>
      <c r="T70" s="112"/>
      <c r="U70" s="126">
        <f t="shared" si="1"/>
        <v>18150</v>
      </c>
      <c r="V70" s="127"/>
      <c r="W70" s="128"/>
      <c r="AF70" s="2"/>
    </row>
    <row r="71" spans="2:32" ht="15" customHeight="1">
      <c r="B71" s="141"/>
      <c r="C71" s="136"/>
      <c r="D71" s="137"/>
      <c r="E71" s="137"/>
      <c r="F71" s="137"/>
      <c r="G71" s="23">
        <v>34</v>
      </c>
      <c r="H71" s="107" t="s">
        <v>58</v>
      </c>
      <c r="I71" s="107"/>
      <c r="J71" s="107"/>
      <c r="K71" s="107"/>
      <c r="L71" s="107"/>
      <c r="M71" s="107"/>
      <c r="N71" s="107"/>
      <c r="O71" s="107"/>
      <c r="P71" s="107"/>
      <c r="Q71" s="105">
        <v>619</v>
      </c>
      <c r="R71" s="108"/>
      <c r="S71" s="111">
        <v>30</v>
      </c>
      <c r="T71" s="112"/>
      <c r="U71" s="126">
        <f t="shared" si="1"/>
        <v>18570</v>
      </c>
      <c r="V71" s="127"/>
      <c r="W71" s="128"/>
      <c r="AF71" s="2"/>
    </row>
    <row r="72" spans="2:32" ht="15" customHeight="1">
      <c r="B72" s="141"/>
      <c r="C72" s="136"/>
      <c r="D72" s="137"/>
      <c r="E72" s="137"/>
      <c r="F72" s="137"/>
      <c r="G72" s="23">
        <v>35</v>
      </c>
      <c r="H72" s="107" t="s">
        <v>125</v>
      </c>
      <c r="I72" s="107"/>
      <c r="J72" s="107"/>
      <c r="K72" s="107"/>
      <c r="L72" s="107"/>
      <c r="M72" s="107"/>
      <c r="N72" s="107"/>
      <c r="O72" s="107"/>
      <c r="P72" s="107"/>
      <c r="Q72" s="105">
        <v>5990</v>
      </c>
      <c r="R72" s="108"/>
      <c r="S72" s="111">
        <v>5</v>
      </c>
      <c r="T72" s="112"/>
      <c r="U72" s="126">
        <f t="shared" si="1"/>
        <v>29950</v>
      </c>
      <c r="V72" s="127"/>
      <c r="W72" s="128"/>
      <c r="AF72" s="2"/>
    </row>
    <row r="73" spans="2:32" ht="15" customHeight="1">
      <c r="B73" s="141"/>
      <c r="C73" s="136"/>
      <c r="D73" s="137"/>
      <c r="E73" s="137"/>
      <c r="F73" s="137"/>
      <c r="G73" s="23">
        <v>36</v>
      </c>
      <c r="H73" s="107" t="s">
        <v>126</v>
      </c>
      <c r="I73" s="107"/>
      <c r="J73" s="107"/>
      <c r="K73" s="107"/>
      <c r="L73" s="107"/>
      <c r="M73" s="107"/>
      <c r="N73" s="107"/>
      <c r="O73" s="107"/>
      <c r="P73" s="107"/>
      <c r="Q73" s="105">
        <v>15280</v>
      </c>
      <c r="R73" s="108"/>
      <c r="S73" s="111">
        <v>3</v>
      </c>
      <c r="T73" s="112"/>
      <c r="U73" s="126">
        <f t="shared" si="1"/>
        <v>45840</v>
      </c>
      <c r="V73" s="127"/>
      <c r="W73" s="128"/>
      <c r="AF73" s="2"/>
    </row>
    <row r="74" spans="2:32" ht="15" customHeight="1">
      <c r="B74" s="141"/>
      <c r="C74" s="136"/>
      <c r="D74" s="137"/>
      <c r="E74" s="137"/>
      <c r="F74" s="137"/>
      <c r="G74" s="23">
        <v>37</v>
      </c>
      <c r="H74" s="107" t="s">
        <v>59</v>
      </c>
      <c r="I74" s="107"/>
      <c r="J74" s="107"/>
      <c r="K74" s="107"/>
      <c r="L74" s="107"/>
      <c r="M74" s="107"/>
      <c r="N74" s="107"/>
      <c r="O74" s="107"/>
      <c r="P74" s="107"/>
      <c r="Q74" s="105">
        <v>1320</v>
      </c>
      <c r="R74" s="108"/>
      <c r="S74" s="111">
        <v>50</v>
      </c>
      <c r="T74" s="112"/>
      <c r="U74" s="126">
        <f t="shared" si="1"/>
        <v>66000</v>
      </c>
      <c r="V74" s="127"/>
      <c r="W74" s="128"/>
      <c r="X74" s="37"/>
      <c r="AF74" s="2"/>
    </row>
    <row r="75" spans="2:32" ht="15" customHeight="1">
      <c r="B75" s="141"/>
      <c r="C75" s="136"/>
      <c r="D75" s="137"/>
      <c r="E75" s="137"/>
      <c r="F75" s="137"/>
      <c r="G75" s="23"/>
      <c r="H75" s="102" t="s">
        <v>41</v>
      </c>
      <c r="I75" s="103"/>
      <c r="J75" s="103"/>
      <c r="K75" s="103"/>
      <c r="L75" s="103"/>
      <c r="M75" s="103"/>
      <c r="N75" s="103"/>
      <c r="O75" s="103"/>
      <c r="P75" s="104"/>
      <c r="Q75" s="105"/>
      <c r="R75" s="106"/>
      <c r="S75" s="111"/>
      <c r="T75" s="121"/>
      <c r="U75" s="105"/>
      <c r="V75" s="108"/>
      <c r="W75" s="122"/>
      <c r="X75" s="37"/>
      <c r="AF75" s="2"/>
    </row>
    <row r="76" spans="2:32" ht="15" customHeight="1">
      <c r="B76" s="141"/>
      <c r="C76" s="136"/>
      <c r="D76" s="137"/>
      <c r="E76" s="137"/>
      <c r="F76" s="137"/>
      <c r="G76" s="23">
        <v>38</v>
      </c>
      <c r="H76" s="107" t="s">
        <v>60</v>
      </c>
      <c r="I76" s="107"/>
      <c r="J76" s="107"/>
      <c r="K76" s="107"/>
      <c r="L76" s="107"/>
      <c r="M76" s="107"/>
      <c r="N76" s="107"/>
      <c r="O76" s="107"/>
      <c r="P76" s="107"/>
      <c r="Q76" s="105">
        <v>485</v>
      </c>
      <c r="R76" s="108"/>
      <c r="S76" s="111">
        <v>10</v>
      </c>
      <c r="T76" s="112"/>
      <c r="U76" s="126">
        <f t="shared" si="1"/>
        <v>4850</v>
      </c>
      <c r="V76" s="127"/>
      <c r="W76" s="128"/>
      <c r="AF76" s="2"/>
    </row>
    <row r="77" spans="2:32" ht="15" customHeight="1">
      <c r="B77" s="141"/>
      <c r="C77" s="136"/>
      <c r="D77" s="137"/>
      <c r="E77" s="137"/>
      <c r="F77" s="137"/>
      <c r="G77" s="23">
        <v>39</v>
      </c>
      <c r="H77" s="107" t="s">
        <v>61</v>
      </c>
      <c r="I77" s="107"/>
      <c r="J77" s="107"/>
      <c r="K77" s="107"/>
      <c r="L77" s="107"/>
      <c r="M77" s="107"/>
      <c r="N77" s="107"/>
      <c r="O77" s="107"/>
      <c r="P77" s="107"/>
      <c r="Q77" s="105">
        <v>945</v>
      </c>
      <c r="R77" s="108"/>
      <c r="S77" s="111">
        <v>5</v>
      </c>
      <c r="T77" s="112"/>
      <c r="U77" s="126">
        <f t="shared" si="1"/>
        <v>4725</v>
      </c>
      <c r="V77" s="127"/>
      <c r="W77" s="128"/>
      <c r="AF77" s="2"/>
    </row>
    <row r="78" spans="2:32" ht="15" customHeight="1">
      <c r="B78" s="141"/>
      <c r="C78" s="136"/>
      <c r="D78" s="137"/>
      <c r="E78" s="137"/>
      <c r="F78" s="137"/>
      <c r="G78" s="23">
        <v>40</v>
      </c>
      <c r="H78" s="107" t="s">
        <v>62</v>
      </c>
      <c r="I78" s="107"/>
      <c r="J78" s="107"/>
      <c r="K78" s="107"/>
      <c r="L78" s="107"/>
      <c r="M78" s="107"/>
      <c r="N78" s="107"/>
      <c r="O78" s="107"/>
      <c r="P78" s="107"/>
      <c r="Q78" s="105">
        <v>1725</v>
      </c>
      <c r="R78" s="108"/>
      <c r="S78" s="111">
        <v>25</v>
      </c>
      <c r="T78" s="112"/>
      <c r="U78" s="126">
        <f t="shared" si="1"/>
        <v>43125</v>
      </c>
      <c r="V78" s="127"/>
      <c r="W78" s="128"/>
      <c r="AF78" s="2"/>
    </row>
    <row r="79" spans="2:32" ht="15" customHeight="1">
      <c r="B79" s="141"/>
      <c r="C79" s="136"/>
      <c r="D79" s="137"/>
      <c r="E79" s="137"/>
      <c r="F79" s="137"/>
      <c r="G79" s="23">
        <v>41</v>
      </c>
      <c r="H79" s="107" t="s">
        <v>63</v>
      </c>
      <c r="I79" s="107"/>
      <c r="J79" s="107"/>
      <c r="K79" s="107"/>
      <c r="L79" s="107"/>
      <c r="M79" s="107"/>
      <c r="N79" s="107"/>
      <c r="O79" s="107"/>
      <c r="P79" s="107"/>
      <c r="Q79" s="105">
        <v>410</v>
      </c>
      <c r="R79" s="108"/>
      <c r="S79" s="111">
        <v>20</v>
      </c>
      <c r="T79" s="112"/>
      <c r="U79" s="126">
        <f t="shared" si="1"/>
        <v>8200</v>
      </c>
      <c r="V79" s="127"/>
      <c r="W79" s="128"/>
      <c r="AF79" s="2"/>
    </row>
    <row r="80" spans="2:32" ht="15" customHeight="1">
      <c r="B80" s="141"/>
      <c r="C80" s="136"/>
      <c r="D80" s="137"/>
      <c r="E80" s="137"/>
      <c r="F80" s="137"/>
      <c r="G80" s="23">
        <v>42</v>
      </c>
      <c r="H80" s="107" t="s">
        <v>64</v>
      </c>
      <c r="I80" s="107"/>
      <c r="J80" s="107"/>
      <c r="K80" s="107"/>
      <c r="L80" s="107"/>
      <c r="M80" s="107"/>
      <c r="N80" s="107"/>
      <c r="O80" s="107"/>
      <c r="P80" s="107"/>
      <c r="Q80" s="105">
        <v>830</v>
      </c>
      <c r="R80" s="108"/>
      <c r="S80" s="111">
        <v>20</v>
      </c>
      <c r="T80" s="112"/>
      <c r="U80" s="126">
        <f t="shared" si="1"/>
        <v>16600</v>
      </c>
      <c r="V80" s="127"/>
      <c r="W80" s="128"/>
      <c r="X80" s="37"/>
      <c r="AF80" s="2"/>
    </row>
    <row r="81" spans="2:32" ht="15" customHeight="1">
      <c r="B81" s="141"/>
      <c r="C81" s="136"/>
      <c r="D81" s="137"/>
      <c r="E81" s="137"/>
      <c r="F81" s="137"/>
      <c r="G81" s="23"/>
      <c r="H81" s="102" t="s">
        <v>41</v>
      </c>
      <c r="I81" s="103"/>
      <c r="J81" s="103"/>
      <c r="K81" s="103"/>
      <c r="L81" s="103"/>
      <c r="M81" s="103"/>
      <c r="N81" s="103"/>
      <c r="O81" s="103"/>
      <c r="P81" s="104"/>
      <c r="Q81" s="105">
        <v>6200</v>
      </c>
      <c r="R81" s="106"/>
      <c r="S81" s="111">
        <v>1</v>
      </c>
      <c r="T81" s="121"/>
      <c r="U81" s="105">
        <f t="shared" si="1"/>
        <v>6200</v>
      </c>
      <c r="V81" s="108"/>
      <c r="W81" s="122"/>
      <c r="X81" s="37"/>
      <c r="AF81" s="2"/>
    </row>
    <row r="82" spans="2:32" ht="15" customHeight="1">
      <c r="B82" s="141"/>
      <c r="C82" s="136"/>
      <c r="D82" s="137"/>
      <c r="E82" s="137"/>
      <c r="F82" s="137"/>
      <c r="G82" s="23">
        <v>43</v>
      </c>
      <c r="H82" s="107" t="s">
        <v>131</v>
      </c>
      <c r="I82" s="107"/>
      <c r="J82" s="107"/>
      <c r="K82" s="107"/>
      <c r="L82" s="107"/>
      <c r="M82" s="107"/>
      <c r="N82" s="107"/>
      <c r="O82" s="107"/>
      <c r="P82" s="107"/>
      <c r="Q82" s="105">
        <v>80600</v>
      </c>
      <c r="R82" s="108"/>
      <c r="S82" s="111">
        <v>1</v>
      </c>
      <c r="T82" s="112"/>
      <c r="U82" s="126">
        <f t="shared" si="1"/>
        <v>80600</v>
      </c>
      <c r="V82" s="127"/>
      <c r="W82" s="128"/>
      <c r="AF82" s="2"/>
    </row>
    <row r="83" spans="2:32" ht="15" customHeight="1">
      <c r="B83" s="141"/>
      <c r="C83" s="136"/>
      <c r="D83" s="137"/>
      <c r="E83" s="137"/>
      <c r="F83" s="137"/>
      <c r="G83" s="23">
        <v>44</v>
      </c>
      <c r="H83" s="107" t="s">
        <v>128</v>
      </c>
      <c r="I83" s="107"/>
      <c r="J83" s="107"/>
      <c r="K83" s="107"/>
      <c r="L83" s="107"/>
      <c r="M83" s="107"/>
      <c r="N83" s="107"/>
      <c r="O83" s="107"/>
      <c r="P83" s="107"/>
      <c r="Q83" s="105">
        <v>7500</v>
      </c>
      <c r="R83" s="108"/>
      <c r="S83" s="111">
        <v>1</v>
      </c>
      <c r="T83" s="112"/>
      <c r="U83" s="126">
        <f t="shared" si="1"/>
        <v>7500</v>
      </c>
      <c r="V83" s="127"/>
      <c r="W83" s="128"/>
      <c r="AF83" s="2"/>
    </row>
    <row r="84" spans="2:32" ht="15" customHeight="1">
      <c r="B84" s="141"/>
      <c r="C84" s="136"/>
      <c r="D84" s="137"/>
      <c r="E84" s="137"/>
      <c r="F84" s="137"/>
      <c r="G84" s="23">
        <v>45</v>
      </c>
      <c r="H84" s="107" t="s">
        <v>127</v>
      </c>
      <c r="I84" s="107"/>
      <c r="J84" s="107"/>
      <c r="K84" s="107"/>
      <c r="L84" s="107"/>
      <c r="M84" s="107"/>
      <c r="N84" s="107"/>
      <c r="O84" s="107"/>
      <c r="P84" s="107"/>
      <c r="Q84" s="105">
        <v>51700</v>
      </c>
      <c r="R84" s="108"/>
      <c r="S84" s="111">
        <v>1</v>
      </c>
      <c r="T84" s="112"/>
      <c r="U84" s="126">
        <f t="shared" si="1"/>
        <v>51700</v>
      </c>
      <c r="V84" s="127"/>
      <c r="W84" s="128"/>
      <c r="X84" s="37"/>
      <c r="AF84" s="2"/>
    </row>
    <row r="85" spans="2:32" ht="15" customHeight="1">
      <c r="B85" s="141"/>
      <c r="C85" s="136"/>
      <c r="D85" s="137"/>
      <c r="E85" s="137"/>
      <c r="F85" s="137"/>
      <c r="G85" s="23"/>
      <c r="H85" s="102" t="s">
        <v>41</v>
      </c>
      <c r="I85" s="103"/>
      <c r="J85" s="103"/>
      <c r="K85" s="103"/>
      <c r="L85" s="103"/>
      <c r="M85" s="103"/>
      <c r="N85" s="103"/>
      <c r="O85" s="103"/>
      <c r="P85" s="104"/>
      <c r="Q85" s="105">
        <v>11184</v>
      </c>
      <c r="R85" s="106"/>
      <c r="S85" s="111">
        <v>1</v>
      </c>
      <c r="T85" s="121"/>
      <c r="U85" s="126">
        <f t="shared" si="1"/>
        <v>11184</v>
      </c>
      <c r="V85" s="127"/>
      <c r="W85" s="128"/>
      <c r="X85" s="37"/>
      <c r="AF85" s="2"/>
    </row>
    <row r="86" spans="2:32" ht="15" customHeight="1">
      <c r="B86" s="141"/>
      <c r="C86" s="136"/>
      <c r="D86" s="137"/>
      <c r="E86" s="137"/>
      <c r="F86" s="137"/>
      <c r="G86" s="23">
        <v>46</v>
      </c>
      <c r="H86" s="107" t="s">
        <v>129</v>
      </c>
      <c r="I86" s="107"/>
      <c r="J86" s="107"/>
      <c r="K86" s="107"/>
      <c r="L86" s="107"/>
      <c r="M86" s="107"/>
      <c r="N86" s="107"/>
      <c r="O86" s="107"/>
      <c r="P86" s="107"/>
      <c r="Q86" s="105">
        <v>52000</v>
      </c>
      <c r="R86" s="108"/>
      <c r="S86" s="111">
        <v>2</v>
      </c>
      <c r="T86" s="112"/>
      <c r="U86" s="126">
        <f t="shared" si="1"/>
        <v>104000</v>
      </c>
      <c r="V86" s="127"/>
      <c r="W86" s="128"/>
      <c r="AF86" s="2"/>
    </row>
    <row r="87" spans="2:32" ht="15" customHeight="1">
      <c r="B87" s="141"/>
      <c r="C87" s="136"/>
      <c r="D87" s="137"/>
      <c r="E87" s="137"/>
      <c r="F87" s="137"/>
      <c r="G87" s="23">
        <v>47</v>
      </c>
      <c r="H87" s="107" t="s">
        <v>65</v>
      </c>
      <c r="I87" s="107"/>
      <c r="J87" s="107"/>
      <c r="K87" s="107"/>
      <c r="L87" s="107"/>
      <c r="M87" s="107"/>
      <c r="N87" s="107"/>
      <c r="O87" s="107"/>
      <c r="P87" s="107"/>
      <c r="Q87" s="105">
        <v>3300</v>
      </c>
      <c r="R87" s="108"/>
      <c r="S87" s="111">
        <v>2</v>
      </c>
      <c r="T87" s="112"/>
      <c r="U87" s="126">
        <f t="shared" si="1"/>
        <v>6600</v>
      </c>
      <c r="V87" s="127"/>
      <c r="W87" s="128"/>
      <c r="AF87" s="2"/>
    </row>
    <row r="88" spans="2:32" ht="15" customHeight="1">
      <c r="B88" s="141"/>
      <c r="C88" s="136"/>
      <c r="D88" s="137"/>
      <c r="E88" s="137"/>
      <c r="F88" s="137"/>
      <c r="G88" s="23">
        <v>48</v>
      </c>
      <c r="H88" s="107" t="s">
        <v>66</v>
      </c>
      <c r="I88" s="107"/>
      <c r="J88" s="107"/>
      <c r="K88" s="107"/>
      <c r="L88" s="107"/>
      <c r="M88" s="107"/>
      <c r="N88" s="107"/>
      <c r="O88" s="107"/>
      <c r="P88" s="107"/>
      <c r="Q88" s="105">
        <v>975</v>
      </c>
      <c r="R88" s="108"/>
      <c r="S88" s="111">
        <v>2</v>
      </c>
      <c r="T88" s="112"/>
      <c r="U88" s="126">
        <f t="shared" si="1"/>
        <v>1950</v>
      </c>
      <c r="V88" s="127"/>
      <c r="W88" s="128"/>
      <c r="AF88" s="2"/>
    </row>
    <row r="89" spans="2:32" ht="15" customHeight="1">
      <c r="B89" s="141"/>
      <c r="C89" s="136"/>
      <c r="D89" s="137"/>
      <c r="E89" s="137"/>
      <c r="F89" s="137"/>
      <c r="G89" s="23">
        <v>49</v>
      </c>
      <c r="H89" s="107" t="s">
        <v>130</v>
      </c>
      <c r="I89" s="107"/>
      <c r="J89" s="107"/>
      <c r="K89" s="107"/>
      <c r="L89" s="107"/>
      <c r="M89" s="107"/>
      <c r="N89" s="107"/>
      <c r="O89" s="107"/>
      <c r="P89" s="107"/>
      <c r="Q89" s="105">
        <v>3400</v>
      </c>
      <c r="R89" s="108"/>
      <c r="S89" s="111">
        <v>2</v>
      </c>
      <c r="T89" s="112"/>
      <c r="U89" s="126">
        <f t="shared" si="1"/>
        <v>6800</v>
      </c>
      <c r="V89" s="127"/>
      <c r="W89" s="128"/>
      <c r="X89" s="37"/>
      <c r="AF89" s="2"/>
    </row>
    <row r="90" spans="2:32" ht="15" customHeight="1">
      <c r="B90" s="141"/>
      <c r="C90" s="136"/>
      <c r="D90" s="137"/>
      <c r="E90" s="137"/>
      <c r="F90" s="137"/>
      <c r="G90" s="23"/>
      <c r="H90" s="102" t="s">
        <v>41</v>
      </c>
      <c r="I90" s="103"/>
      <c r="J90" s="103"/>
      <c r="K90" s="103"/>
      <c r="L90" s="103"/>
      <c r="M90" s="103"/>
      <c r="N90" s="103"/>
      <c r="O90" s="103"/>
      <c r="P90" s="104"/>
      <c r="Q90" s="105">
        <v>9548</v>
      </c>
      <c r="R90" s="106"/>
      <c r="S90" s="111">
        <v>1</v>
      </c>
      <c r="T90" s="121"/>
      <c r="U90" s="126">
        <f t="shared" si="1"/>
        <v>9548</v>
      </c>
      <c r="V90" s="127"/>
      <c r="W90" s="128"/>
      <c r="X90" s="37"/>
      <c r="AF90" s="2"/>
    </row>
    <row r="91" spans="2:32" ht="15" customHeight="1">
      <c r="B91" s="141"/>
      <c r="C91" s="136"/>
      <c r="D91" s="137"/>
      <c r="E91" s="137"/>
      <c r="F91" s="137"/>
      <c r="G91" s="23">
        <v>50</v>
      </c>
      <c r="H91" s="107" t="s">
        <v>67</v>
      </c>
      <c r="I91" s="107"/>
      <c r="J91" s="107"/>
      <c r="K91" s="107"/>
      <c r="L91" s="107"/>
      <c r="M91" s="107"/>
      <c r="N91" s="107"/>
      <c r="O91" s="107"/>
      <c r="P91" s="107"/>
      <c r="Q91" s="105">
        <v>4860</v>
      </c>
      <c r="R91" s="108"/>
      <c r="S91" s="111">
        <v>12</v>
      </c>
      <c r="T91" s="112"/>
      <c r="U91" s="126">
        <f t="shared" si="1"/>
        <v>58320</v>
      </c>
      <c r="V91" s="127"/>
      <c r="W91" s="128"/>
      <c r="AF91" s="2"/>
    </row>
    <row r="92" spans="2:32" ht="15" customHeight="1">
      <c r="B92" s="141"/>
      <c r="C92" s="136"/>
      <c r="D92" s="137"/>
      <c r="E92" s="137"/>
      <c r="F92" s="137"/>
      <c r="G92" s="23">
        <v>51</v>
      </c>
      <c r="H92" s="107" t="s">
        <v>68</v>
      </c>
      <c r="I92" s="107"/>
      <c r="J92" s="107"/>
      <c r="K92" s="107"/>
      <c r="L92" s="107"/>
      <c r="M92" s="107"/>
      <c r="N92" s="107"/>
      <c r="O92" s="107"/>
      <c r="P92" s="107"/>
      <c r="Q92" s="105">
        <v>313</v>
      </c>
      <c r="R92" s="108"/>
      <c r="S92" s="111">
        <v>12</v>
      </c>
      <c r="T92" s="112"/>
      <c r="U92" s="126">
        <f t="shared" si="1"/>
        <v>3756</v>
      </c>
      <c r="V92" s="127"/>
      <c r="W92" s="128"/>
      <c r="AF92" s="2"/>
    </row>
    <row r="93" spans="2:32" ht="15" customHeight="1">
      <c r="B93" s="141"/>
      <c r="C93" s="136"/>
      <c r="D93" s="137"/>
      <c r="E93" s="137"/>
      <c r="F93" s="137"/>
      <c r="G93" s="23">
        <v>52</v>
      </c>
      <c r="H93" s="107" t="s">
        <v>69</v>
      </c>
      <c r="I93" s="107"/>
      <c r="J93" s="107"/>
      <c r="K93" s="107"/>
      <c r="L93" s="107"/>
      <c r="M93" s="107"/>
      <c r="N93" s="107"/>
      <c r="O93" s="107"/>
      <c r="P93" s="107"/>
      <c r="Q93" s="105">
        <v>464</v>
      </c>
      <c r="R93" s="108"/>
      <c r="S93" s="111">
        <v>12</v>
      </c>
      <c r="T93" s="112"/>
      <c r="U93" s="126">
        <f t="shared" si="1"/>
        <v>5568</v>
      </c>
      <c r="V93" s="127"/>
      <c r="W93" s="128"/>
      <c r="AF93" s="2"/>
    </row>
    <row r="94" spans="2:32" ht="15" customHeight="1">
      <c r="B94" s="141"/>
      <c r="C94" s="136"/>
      <c r="D94" s="137"/>
      <c r="E94" s="137"/>
      <c r="F94" s="137"/>
      <c r="G94" s="23">
        <v>53</v>
      </c>
      <c r="H94" s="107" t="s">
        <v>70</v>
      </c>
      <c r="I94" s="107"/>
      <c r="J94" s="107"/>
      <c r="K94" s="107"/>
      <c r="L94" s="107"/>
      <c r="M94" s="107"/>
      <c r="N94" s="107"/>
      <c r="O94" s="107"/>
      <c r="P94" s="107"/>
      <c r="Q94" s="105">
        <v>2160</v>
      </c>
      <c r="R94" s="108"/>
      <c r="S94" s="111">
        <v>12</v>
      </c>
      <c r="T94" s="112"/>
      <c r="U94" s="126">
        <f t="shared" si="1"/>
        <v>25920</v>
      </c>
      <c r="V94" s="127"/>
      <c r="W94" s="128"/>
      <c r="X94" s="37"/>
      <c r="AF94" s="2"/>
    </row>
    <row r="95" spans="2:32" ht="15" customHeight="1">
      <c r="B95" s="141"/>
      <c r="C95" s="136"/>
      <c r="D95" s="137"/>
      <c r="E95" s="137"/>
      <c r="F95" s="137"/>
      <c r="G95" s="23">
        <v>54</v>
      </c>
      <c r="H95" s="107" t="s">
        <v>71</v>
      </c>
      <c r="I95" s="107"/>
      <c r="J95" s="107"/>
      <c r="K95" s="107"/>
      <c r="L95" s="107"/>
      <c r="M95" s="107"/>
      <c r="N95" s="107"/>
      <c r="O95" s="107"/>
      <c r="P95" s="107"/>
      <c r="Q95" s="105">
        <v>982</v>
      </c>
      <c r="R95" s="108"/>
      <c r="S95" s="111">
        <v>12</v>
      </c>
      <c r="T95" s="112"/>
      <c r="U95" s="126">
        <f t="shared" si="1"/>
        <v>11784</v>
      </c>
      <c r="V95" s="127"/>
      <c r="W95" s="128"/>
      <c r="AF95" s="2"/>
    </row>
    <row r="96" spans="2:32" ht="15" customHeight="1">
      <c r="B96" s="141"/>
      <c r="C96" s="136"/>
      <c r="D96" s="137"/>
      <c r="E96" s="137"/>
      <c r="F96" s="137"/>
      <c r="G96" s="23">
        <v>55</v>
      </c>
      <c r="H96" s="107" t="s">
        <v>72</v>
      </c>
      <c r="I96" s="107"/>
      <c r="J96" s="107"/>
      <c r="K96" s="107"/>
      <c r="L96" s="107"/>
      <c r="M96" s="107"/>
      <c r="N96" s="107"/>
      <c r="O96" s="107"/>
      <c r="P96" s="107"/>
      <c r="Q96" s="105">
        <v>183</v>
      </c>
      <c r="R96" s="108"/>
      <c r="S96" s="111">
        <v>36</v>
      </c>
      <c r="T96" s="112"/>
      <c r="U96" s="126">
        <f t="shared" si="1"/>
        <v>6588</v>
      </c>
      <c r="V96" s="127"/>
      <c r="W96" s="128"/>
      <c r="AF96" s="2"/>
    </row>
    <row r="97" spans="2:32" ht="15" customHeight="1">
      <c r="B97" s="141"/>
      <c r="C97" s="136"/>
      <c r="D97" s="137"/>
      <c r="E97" s="137"/>
      <c r="F97" s="137"/>
      <c r="G97" s="23">
        <v>56</v>
      </c>
      <c r="H97" s="107" t="s">
        <v>73</v>
      </c>
      <c r="I97" s="107"/>
      <c r="J97" s="107"/>
      <c r="K97" s="107"/>
      <c r="L97" s="107"/>
      <c r="M97" s="107"/>
      <c r="N97" s="107"/>
      <c r="O97" s="107"/>
      <c r="P97" s="107"/>
      <c r="Q97" s="105">
        <v>535</v>
      </c>
      <c r="R97" s="108"/>
      <c r="S97" s="111">
        <v>12</v>
      </c>
      <c r="T97" s="112"/>
      <c r="U97" s="126">
        <f t="shared" si="1"/>
        <v>6420</v>
      </c>
      <c r="V97" s="127"/>
      <c r="W97" s="128"/>
      <c r="AF97" s="2"/>
    </row>
    <row r="98" spans="2:32" ht="15" customHeight="1">
      <c r="B98" s="141"/>
      <c r="C98" s="136"/>
      <c r="D98" s="137"/>
      <c r="E98" s="137"/>
      <c r="F98" s="137"/>
      <c r="G98" s="23">
        <v>57</v>
      </c>
      <c r="H98" s="107" t="s">
        <v>74</v>
      </c>
      <c r="I98" s="107"/>
      <c r="J98" s="107"/>
      <c r="K98" s="107"/>
      <c r="L98" s="107"/>
      <c r="M98" s="107"/>
      <c r="N98" s="107"/>
      <c r="O98" s="107"/>
      <c r="P98" s="107"/>
      <c r="Q98" s="105">
        <v>5184</v>
      </c>
      <c r="R98" s="108"/>
      <c r="S98" s="111">
        <v>12</v>
      </c>
      <c r="T98" s="112"/>
      <c r="U98" s="126">
        <f t="shared" si="1"/>
        <v>62208</v>
      </c>
      <c r="V98" s="127"/>
      <c r="W98" s="128"/>
      <c r="AF98" s="2"/>
    </row>
    <row r="99" spans="2:32" ht="15" customHeight="1">
      <c r="B99" s="141"/>
      <c r="C99" s="136"/>
      <c r="D99" s="137"/>
      <c r="E99" s="137"/>
      <c r="F99" s="137"/>
      <c r="G99" s="23">
        <v>58</v>
      </c>
      <c r="H99" s="107" t="s">
        <v>75</v>
      </c>
      <c r="I99" s="107"/>
      <c r="J99" s="107"/>
      <c r="K99" s="107"/>
      <c r="L99" s="107"/>
      <c r="M99" s="107"/>
      <c r="N99" s="107"/>
      <c r="O99" s="107"/>
      <c r="P99" s="107"/>
      <c r="Q99" s="105">
        <v>2959</v>
      </c>
      <c r="R99" s="108"/>
      <c r="S99" s="111">
        <v>12</v>
      </c>
      <c r="T99" s="112"/>
      <c r="U99" s="126">
        <f t="shared" si="1"/>
        <v>35508</v>
      </c>
      <c r="V99" s="127"/>
      <c r="W99" s="128"/>
      <c r="AF99" s="2"/>
    </row>
    <row r="100" spans="2:32" ht="15" customHeight="1">
      <c r="B100" s="141"/>
      <c r="C100" s="136"/>
      <c r="D100" s="137"/>
      <c r="E100" s="137"/>
      <c r="F100" s="137"/>
      <c r="G100" s="23">
        <v>59</v>
      </c>
      <c r="H100" s="107" t="s">
        <v>76</v>
      </c>
      <c r="I100" s="107"/>
      <c r="J100" s="107"/>
      <c r="K100" s="107"/>
      <c r="L100" s="107"/>
      <c r="M100" s="107"/>
      <c r="N100" s="107"/>
      <c r="O100" s="107"/>
      <c r="P100" s="107"/>
      <c r="Q100" s="105">
        <v>920</v>
      </c>
      <c r="R100" s="108"/>
      <c r="S100" s="111">
        <v>12</v>
      </c>
      <c r="T100" s="112"/>
      <c r="U100" s="126">
        <f t="shared" si="1"/>
        <v>11040</v>
      </c>
      <c r="V100" s="127"/>
      <c r="W100" s="128"/>
      <c r="AF100" s="2"/>
    </row>
    <row r="101" spans="2:32" ht="15" customHeight="1">
      <c r="B101" s="141"/>
      <c r="C101" s="136"/>
      <c r="D101" s="137"/>
      <c r="E101" s="137"/>
      <c r="F101" s="137"/>
      <c r="G101" s="23">
        <v>60</v>
      </c>
      <c r="H101" s="107" t="s">
        <v>77</v>
      </c>
      <c r="I101" s="107"/>
      <c r="J101" s="107"/>
      <c r="K101" s="107"/>
      <c r="L101" s="107"/>
      <c r="M101" s="107"/>
      <c r="N101" s="107"/>
      <c r="O101" s="107"/>
      <c r="P101" s="107"/>
      <c r="Q101" s="105">
        <v>581</v>
      </c>
      <c r="R101" s="108"/>
      <c r="S101" s="111">
        <v>12</v>
      </c>
      <c r="T101" s="112"/>
      <c r="U101" s="126">
        <f t="shared" si="1"/>
        <v>6972</v>
      </c>
      <c r="V101" s="127"/>
      <c r="W101" s="128"/>
      <c r="AF101" s="2"/>
    </row>
    <row r="102" spans="2:32" ht="15" customHeight="1">
      <c r="B102" s="141"/>
      <c r="C102" s="136"/>
      <c r="D102" s="137"/>
      <c r="E102" s="137"/>
      <c r="F102" s="137"/>
      <c r="G102" s="23">
        <v>61</v>
      </c>
      <c r="H102" s="107" t="s">
        <v>78</v>
      </c>
      <c r="I102" s="107"/>
      <c r="J102" s="107"/>
      <c r="K102" s="107"/>
      <c r="L102" s="107"/>
      <c r="M102" s="107"/>
      <c r="N102" s="107"/>
      <c r="O102" s="107"/>
      <c r="P102" s="107"/>
      <c r="Q102" s="105">
        <v>1123</v>
      </c>
      <c r="R102" s="108"/>
      <c r="S102" s="111">
        <v>12</v>
      </c>
      <c r="T102" s="112"/>
      <c r="U102" s="126">
        <f t="shared" si="1"/>
        <v>13476</v>
      </c>
      <c r="V102" s="127"/>
      <c r="W102" s="128"/>
      <c r="AF102" s="2"/>
    </row>
    <row r="103" spans="2:32" ht="15" customHeight="1">
      <c r="B103" s="141"/>
      <c r="C103" s="136"/>
      <c r="D103" s="137"/>
      <c r="E103" s="137"/>
      <c r="F103" s="137"/>
      <c r="G103" s="23">
        <v>62</v>
      </c>
      <c r="H103" s="107" t="s">
        <v>79</v>
      </c>
      <c r="I103" s="107"/>
      <c r="J103" s="107"/>
      <c r="K103" s="107"/>
      <c r="L103" s="107"/>
      <c r="M103" s="107"/>
      <c r="N103" s="107"/>
      <c r="O103" s="107"/>
      <c r="P103" s="107"/>
      <c r="Q103" s="105">
        <v>999</v>
      </c>
      <c r="R103" s="108"/>
      <c r="S103" s="111">
        <v>12</v>
      </c>
      <c r="T103" s="112"/>
      <c r="U103" s="126">
        <f t="shared" si="1"/>
        <v>11988</v>
      </c>
      <c r="V103" s="127"/>
      <c r="W103" s="128"/>
      <c r="AF103" s="2"/>
    </row>
    <row r="104" spans="2:32" ht="15" customHeight="1">
      <c r="B104" s="141"/>
      <c r="C104" s="136"/>
      <c r="D104" s="137"/>
      <c r="E104" s="137"/>
      <c r="F104" s="137"/>
      <c r="G104" s="23">
        <v>63</v>
      </c>
      <c r="H104" s="107" t="s">
        <v>80</v>
      </c>
      <c r="I104" s="107"/>
      <c r="J104" s="107"/>
      <c r="K104" s="107"/>
      <c r="L104" s="107"/>
      <c r="M104" s="107"/>
      <c r="N104" s="107"/>
      <c r="O104" s="107"/>
      <c r="P104" s="107"/>
      <c r="Q104" s="105">
        <v>790</v>
      </c>
      <c r="R104" s="108"/>
      <c r="S104" s="111">
        <v>12</v>
      </c>
      <c r="T104" s="112"/>
      <c r="U104" s="126">
        <f t="shared" si="1"/>
        <v>9480</v>
      </c>
      <c r="V104" s="127"/>
      <c r="W104" s="128"/>
      <c r="AF104" s="2"/>
    </row>
    <row r="105" spans="2:32" ht="15" customHeight="1">
      <c r="B105" s="141"/>
      <c r="C105" s="136"/>
      <c r="D105" s="137"/>
      <c r="E105" s="137"/>
      <c r="F105" s="137"/>
      <c r="G105" s="23"/>
      <c r="H105" s="102" t="s">
        <v>42</v>
      </c>
      <c r="I105" s="103"/>
      <c r="J105" s="103"/>
      <c r="K105" s="103"/>
      <c r="L105" s="103"/>
      <c r="M105" s="103"/>
      <c r="N105" s="103"/>
      <c r="O105" s="103"/>
      <c r="P105" s="104"/>
      <c r="Q105" s="105"/>
      <c r="R105" s="106"/>
      <c r="S105" s="111"/>
      <c r="T105" s="121"/>
      <c r="U105" s="105"/>
      <c r="V105" s="108"/>
      <c r="W105" s="122"/>
      <c r="X105" s="37"/>
      <c r="AF105" s="2"/>
    </row>
    <row r="106" spans="2:32" ht="15" customHeight="1">
      <c r="B106" s="141"/>
      <c r="C106" s="136"/>
      <c r="D106" s="137"/>
      <c r="E106" s="137"/>
      <c r="F106" s="137"/>
      <c r="G106" s="25"/>
      <c r="H106" s="123"/>
      <c r="I106" s="123"/>
      <c r="J106" s="123"/>
      <c r="K106" s="123"/>
      <c r="L106" s="123"/>
      <c r="M106" s="123"/>
      <c r="N106" s="123"/>
      <c r="O106" s="123"/>
      <c r="P106" s="123"/>
      <c r="Q106" s="124"/>
      <c r="R106" s="125"/>
      <c r="S106" s="109"/>
      <c r="T106" s="110"/>
      <c r="U106" s="126"/>
      <c r="V106" s="127"/>
      <c r="W106" s="128"/>
    </row>
    <row r="107" spans="2:32" ht="15" customHeight="1">
      <c r="B107" s="141"/>
      <c r="C107" s="133"/>
      <c r="D107" s="134"/>
      <c r="E107" s="134"/>
      <c r="F107" s="134"/>
      <c r="G107" s="134"/>
      <c r="H107" s="135"/>
      <c r="I107" s="135"/>
      <c r="J107" s="135"/>
      <c r="K107" s="135"/>
      <c r="L107" s="135"/>
      <c r="M107" s="135"/>
      <c r="N107" s="135"/>
      <c r="O107" s="135"/>
      <c r="P107" s="135"/>
      <c r="Q107" s="135"/>
      <c r="R107" s="92"/>
      <c r="S107" s="84" t="s">
        <v>10</v>
      </c>
      <c r="T107" s="92"/>
      <c r="U107" s="113">
        <f>SUM(U35:W106)</f>
        <v>5060920</v>
      </c>
      <c r="V107" s="93"/>
      <c r="W107" s="94"/>
      <c r="X107" s="37"/>
    </row>
    <row r="108" spans="2:32" ht="15" customHeight="1">
      <c r="B108" s="141"/>
      <c r="C108" s="144" t="s">
        <v>21</v>
      </c>
      <c r="D108" s="145"/>
      <c r="E108" s="145"/>
      <c r="F108" s="145"/>
      <c r="G108" s="26">
        <v>1</v>
      </c>
      <c r="H108" s="107"/>
      <c r="I108" s="107"/>
      <c r="J108" s="107"/>
      <c r="K108" s="107"/>
      <c r="L108" s="107"/>
      <c r="M108" s="107"/>
      <c r="N108" s="107"/>
      <c r="O108" s="107"/>
      <c r="P108" s="107"/>
      <c r="Q108" s="146"/>
      <c r="R108" s="147"/>
      <c r="S108" s="114"/>
      <c r="T108" s="115"/>
      <c r="U108" s="116"/>
      <c r="V108" s="117"/>
      <c r="W108" s="118"/>
    </row>
    <row r="109" spans="2:32" ht="15" customHeight="1">
      <c r="B109" s="141"/>
      <c r="C109" s="136"/>
      <c r="D109" s="137"/>
      <c r="E109" s="137"/>
      <c r="F109" s="137"/>
      <c r="G109" s="23">
        <v>2</v>
      </c>
      <c r="H109" s="107"/>
      <c r="I109" s="107"/>
      <c r="J109" s="107"/>
      <c r="K109" s="107"/>
      <c r="L109" s="107"/>
      <c r="M109" s="107"/>
      <c r="N109" s="107"/>
      <c r="O109" s="107"/>
      <c r="P109" s="107"/>
      <c r="Q109" s="119"/>
      <c r="R109" s="120"/>
      <c r="S109" s="111"/>
      <c r="T109" s="112"/>
      <c r="U109" s="105"/>
      <c r="V109" s="108"/>
      <c r="W109" s="122"/>
    </row>
    <row r="110" spans="2:32" ht="15" customHeight="1">
      <c r="B110" s="141"/>
      <c r="C110" s="136"/>
      <c r="D110" s="137"/>
      <c r="E110" s="137"/>
      <c r="F110" s="137"/>
      <c r="G110" s="25">
        <v>3</v>
      </c>
      <c r="H110" s="123"/>
      <c r="I110" s="123"/>
      <c r="J110" s="123"/>
      <c r="K110" s="123"/>
      <c r="L110" s="123"/>
      <c r="M110" s="123"/>
      <c r="N110" s="123"/>
      <c r="O110" s="123"/>
      <c r="P110" s="123"/>
      <c r="Q110" s="124"/>
      <c r="R110" s="125"/>
      <c r="S110" s="109"/>
      <c r="T110" s="110"/>
      <c r="U110" s="183"/>
      <c r="V110" s="184"/>
      <c r="W110" s="185"/>
    </row>
    <row r="111" spans="2:32" ht="15" customHeight="1">
      <c r="B111" s="141"/>
      <c r="C111" s="133"/>
      <c r="D111" s="134"/>
      <c r="E111" s="134"/>
      <c r="F111" s="134"/>
      <c r="G111" s="134"/>
      <c r="H111" s="135"/>
      <c r="I111" s="135"/>
      <c r="J111" s="135"/>
      <c r="K111" s="135"/>
      <c r="L111" s="135"/>
      <c r="M111" s="135"/>
      <c r="N111" s="135"/>
      <c r="O111" s="135"/>
      <c r="P111" s="135"/>
      <c r="Q111" s="135"/>
      <c r="R111" s="92"/>
      <c r="S111" s="84" t="s">
        <v>10</v>
      </c>
      <c r="T111" s="92"/>
      <c r="U111" s="86"/>
      <c r="V111" s="93"/>
      <c r="W111" s="94"/>
    </row>
    <row r="112" spans="2:32" ht="15" customHeight="1">
      <c r="B112" s="141"/>
      <c r="C112" s="190" t="s">
        <v>25</v>
      </c>
      <c r="D112" s="191"/>
      <c r="E112" s="191"/>
      <c r="F112" s="204"/>
      <c r="G112" s="32">
        <v>1</v>
      </c>
      <c r="H112" s="95"/>
      <c r="I112" s="148"/>
      <c r="J112" s="148"/>
      <c r="K112" s="148"/>
      <c r="L112" s="148"/>
      <c r="M112" s="148"/>
      <c r="N112" s="148"/>
      <c r="O112" s="148"/>
      <c r="P112" s="96"/>
      <c r="Q112" s="95"/>
      <c r="R112" s="96"/>
      <c r="S112" s="95"/>
      <c r="T112" s="96"/>
      <c r="U112" s="97"/>
      <c r="V112" s="98"/>
      <c r="W112" s="99"/>
    </row>
    <row r="113" spans="1:41" ht="15" customHeight="1">
      <c r="B113" s="141"/>
      <c r="C113" s="192"/>
      <c r="D113" s="193"/>
      <c r="E113" s="193"/>
      <c r="F113" s="205"/>
      <c r="G113" s="34">
        <v>2</v>
      </c>
      <c r="H113" s="100"/>
      <c r="I113" s="206"/>
      <c r="J113" s="206"/>
      <c r="K113" s="206"/>
      <c r="L113" s="206"/>
      <c r="M113" s="206"/>
      <c r="N113" s="206"/>
      <c r="O113" s="206"/>
      <c r="P113" s="101"/>
      <c r="Q113" s="100"/>
      <c r="R113" s="101"/>
      <c r="S113" s="100"/>
      <c r="T113" s="101"/>
      <c r="U113" s="89"/>
      <c r="V113" s="90"/>
      <c r="W113" s="91"/>
    </row>
    <row r="114" spans="1:41" ht="15" customHeight="1">
      <c r="B114" s="141"/>
      <c r="C114" s="192"/>
      <c r="D114" s="193"/>
      <c r="E114" s="193"/>
      <c r="F114" s="205"/>
      <c r="G114" s="35">
        <v>3</v>
      </c>
      <c r="H114" s="211"/>
      <c r="I114" s="212"/>
      <c r="J114" s="212"/>
      <c r="K114" s="212"/>
      <c r="L114" s="212"/>
      <c r="M114" s="212"/>
      <c r="N114" s="212"/>
      <c r="O114" s="212"/>
      <c r="P114" s="213"/>
      <c r="Q114" s="211"/>
      <c r="R114" s="213"/>
      <c r="S114" s="211"/>
      <c r="T114" s="213"/>
      <c r="U114" s="214"/>
      <c r="V114" s="215"/>
      <c r="W114" s="216"/>
    </row>
    <row r="115" spans="1:41" ht="15" customHeight="1">
      <c r="B115" s="141"/>
      <c r="C115" s="133"/>
      <c r="D115" s="207"/>
      <c r="E115" s="207"/>
      <c r="F115" s="207"/>
      <c r="G115" s="207"/>
      <c r="H115" s="207"/>
      <c r="I115" s="207"/>
      <c r="J115" s="207"/>
      <c r="K115" s="207"/>
      <c r="L115" s="207"/>
      <c r="M115" s="207"/>
      <c r="N115" s="207"/>
      <c r="O115" s="207"/>
      <c r="P115" s="207"/>
      <c r="Q115" s="207"/>
      <c r="R115" s="208"/>
      <c r="S115" s="84" t="s">
        <v>10</v>
      </c>
      <c r="T115" s="85"/>
      <c r="U115" s="86"/>
      <c r="V115" s="87"/>
      <c r="W115" s="88"/>
    </row>
    <row r="116" spans="1:41" ht="15" customHeight="1">
      <c r="B116" s="141"/>
      <c r="C116" s="190" t="s">
        <v>26</v>
      </c>
      <c r="D116" s="191"/>
      <c r="E116" s="191"/>
      <c r="F116" s="191"/>
      <c r="G116" s="36">
        <v>1</v>
      </c>
      <c r="H116" s="197"/>
      <c r="I116" s="197"/>
      <c r="J116" s="197"/>
      <c r="K116" s="197"/>
      <c r="L116" s="197"/>
      <c r="M116" s="197"/>
      <c r="N116" s="197"/>
      <c r="O116" s="197"/>
      <c r="P116" s="197"/>
      <c r="Q116" s="198"/>
      <c r="R116" s="199"/>
      <c r="S116" s="200"/>
      <c r="T116" s="201"/>
      <c r="U116" s="116"/>
      <c r="V116" s="117"/>
      <c r="W116" s="118"/>
    </row>
    <row r="117" spans="1:41" ht="15" customHeight="1">
      <c r="B117" s="141"/>
      <c r="C117" s="192"/>
      <c r="D117" s="193"/>
      <c r="E117" s="193"/>
      <c r="F117" s="193"/>
      <c r="G117" s="30">
        <v>2</v>
      </c>
      <c r="H117" s="107"/>
      <c r="I117" s="107"/>
      <c r="J117" s="107"/>
      <c r="K117" s="107"/>
      <c r="L117" s="107"/>
      <c r="M117" s="107"/>
      <c r="N117" s="107"/>
      <c r="O117" s="107"/>
      <c r="P117" s="107"/>
      <c r="Q117" s="209"/>
      <c r="R117" s="210"/>
      <c r="S117" s="202"/>
      <c r="T117" s="203"/>
      <c r="U117" s="105"/>
      <c r="V117" s="108"/>
      <c r="W117" s="122"/>
    </row>
    <row r="118" spans="1:41" ht="15" customHeight="1">
      <c r="B118" s="141"/>
      <c r="C118" s="192"/>
      <c r="D118" s="193"/>
      <c r="E118" s="193"/>
      <c r="F118" s="193"/>
      <c r="G118" s="31">
        <v>3</v>
      </c>
      <c r="H118" s="123"/>
      <c r="I118" s="123"/>
      <c r="J118" s="123"/>
      <c r="K118" s="123"/>
      <c r="L118" s="123"/>
      <c r="M118" s="123"/>
      <c r="N118" s="123"/>
      <c r="O118" s="123"/>
      <c r="P118" s="123"/>
      <c r="Q118" s="195"/>
      <c r="R118" s="196"/>
      <c r="S118" s="82"/>
      <c r="T118" s="83"/>
      <c r="U118" s="183"/>
      <c r="V118" s="184"/>
      <c r="W118" s="185"/>
    </row>
    <row r="119" spans="1:41" ht="15" customHeight="1">
      <c r="B119" s="141"/>
      <c r="C119" s="133"/>
      <c r="D119" s="134"/>
      <c r="E119" s="134"/>
      <c r="F119" s="134"/>
      <c r="G119" s="134"/>
      <c r="H119" s="135"/>
      <c r="I119" s="135"/>
      <c r="J119" s="135"/>
      <c r="K119" s="135"/>
      <c r="L119" s="135"/>
      <c r="M119" s="135"/>
      <c r="N119" s="135"/>
      <c r="O119" s="135"/>
      <c r="P119" s="135"/>
      <c r="Q119" s="135"/>
      <c r="R119" s="92"/>
      <c r="S119" s="84" t="s">
        <v>10</v>
      </c>
      <c r="T119" s="92"/>
      <c r="U119" s="86"/>
      <c r="V119" s="93"/>
      <c r="W119" s="94"/>
    </row>
    <row r="120" spans="1:41" ht="15" customHeight="1">
      <c r="B120" s="141"/>
      <c r="C120" s="190" t="s">
        <v>27</v>
      </c>
      <c r="D120" s="191"/>
      <c r="E120" s="191"/>
      <c r="F120" s="191"/>
      <c r="G120" s="29">
        <v>1</v>
      </c>
      <c r="H120" s="107" t="s">
        <v>37</v>
      </c>
      <c r="I120" s="107"/>
      <c r="J120" s="107"/>
      <c r="K120" s="107"/>
      <c r="L120" s="107"/>
      <c r="M120" s="107"/>
      <c r="N120" s="107"/>
      <c r="O120" s="107"/>
      <c r="P120" s="107"/>
      <c r="Q120" s="186">
        <v>114900</v>
      </c>
      <c r="R120" s="187"/>
      <c r="S120" s="188">
        <v>1</v>
      </c>
      <c r="T120" s="189"/>
      <c r="U120" s="116">
        <f t="shared" ref="U120" si="2">Q120*S120</f>
        <v>114900</v>
      </c>
      <c r="V120" s="117"/>
      <c r="W120" s="118"/>
    </row>
    <row r="121" spans="1:41" ht="15" customHeight="1">
      <c r="B121" s="141"/>
      <c r="C121" s="192"/>
      <c r="D121" s="193"/>
      <c r="E121" s="193"/>
      <c r="F121" s="193"/>
      <c r="G121" s="30"/>
      <c r="H121" s="102" t="s">
        <v>42</v>
      </c>
      <c r="I121" s="103"/>
      <c r="J121" s="103"/>
      <c r="K121" s="103"/>
      <c r="L121" s="103"/>
      <c r="M121" s="103"/>
      <c r="N121" s="103"/>
      <c r="O121" s="103"/>
      <c r="P121" s="104"/>
      <c r="Q121" s="119"/>
      <c r="R121" s="194"/>
      <c r="S121" s="111"/>
      <c r="T121" s="121"/>
      <c r="U121" s="105"/>
      <c r="V121" s="108"/>
      <c r="W121" s="122"/>
    </row>
    <row r="122" spans="1:41" ht="15" customHeight="1">
      <c r="B122" s="141"/>
      <c r="C122" s="192"/>
      <c r="D122" s="193"/>
      <c r="E122" s="193"/>
      <c r="F122" s="193"/>
      <c r="G122" s="31">
        <v>3</v>
      </c>
      <c r="H122" s="123"/>
      <c r="I122" s="123"/>
      <c r="J122" s="123"/>
      <c r="K122" s="123"/>
      <c r="L122" s="123"/>
      <c r="M122" s="123"/>
      <c r="N122" s="123"/>
      <c r="O122" s="123"/>
      <c r="P122" s="123"/>
      <c r="Q122" s="195"/>
      <c r="R122" s="196"/>
      <c r="S122" s="82"/>
      <c r="T122" s="83"/>
      <c r="U122" s="183"/>
      <c r="V122" s="184"/>
      <c r="W122" s="185"/>
    </row>
    <row r="123" spans="1:41" ht="15" customHeight="1">
      <c r="B123" s="141"/>
      <c r="C123" s="133"/>
      <c r="D123" s="134"/>
      <c r="E123" s="134"/>
      <c r="F123" s="134"/>
      <c r="G123" s="134"/>
      <c r="H123" s="135"/>
      <c r="I123" s="135"/>
      <c r="J123" s="135"/>
      <c r="K123" s="135"/>
      <c r="L123" s="135"/>
      <c r="M123" s="135"/>
      <c r="N123" s="135"/>
      <c r="O123" s="135"/>
      <c r="P123" s="135"/>
      <c r="Q123" s="135"/>
      <c r="R123" s="92"/>
      <c r="S123" s="84" t="s">
        <v>10</v>
      </c>
      <c r="T123" s="92"/>
      <c r="U123" s="113">
        <f>SUM(U120:W122)</f>
        <v>114900</v>
      </c>
      <c r="V123" s="93"/>
      <c r="W123" s="94"/>
    </row>
    <row r="124" spans="1:41" s="4" customFormat="1" ht="15" customHeight="1">
      <c r="A124" s="2"/>
      <c r="B124" s="141"/>
      <c r="C124" s="190" t="s">
        <v>28</v>
      </c>
      <c r="D124" s="191"/>
      <c r="E124" s="191"/>
      <c r="F124" s="191"/>
      <c r="G124" s="29">
        <v>1</v>
      </c>
      <c r="H124" s="107" t="s">
        <v>38</v>
      </c>
      <c r="I124" s="107"/>
      <c r="J124" s="107"/>
      <c r="K124" s="107"/>
      <c r="L124" s="107"/>
      <c r="M124" s="107"/>
      <c r="N124" s="107"/>
      <c r="O124" s="107"/>
      <c r="P124" s="107"/>
      <c r="Q124" s="217">
        <v>185000</v>
      </c>
      <c r="R124" s="218"/>
      <c r="S124" s="188">
        <v>2</v>
      </c>
      <c r="T124" s="189"/>
      <c r="U124" s="116">
        <f t="shared" ref="U124:U127" si="3">Q124*S124</f>
        <v>370000</v>
      </c>
      <c r="V124" s="117"/>
      <c r="W124" s="118"/>
      <c r="Y124" s="2"/>
      <c r="Z124" s="2"/>
      <c r="AA124" s="2"/>
      <c r="AB124" s="2"/>
      <c r="AC124" s="2"/>
      <c r="AD124" s="2"/>
      <c r="AE124" s="2"/>
      <c r="AG124" s="2"/>
      <c r="AH124" s="2"/>
      <c r="AI124" s="2"/>
      <c r="AJ124" s="2"/>
      <c r="AK124" s="2"/>
      <c r="AL124" s="2"/>
      <c r="AM124" s="2"/>
      <c r="AN124" s="2"/>
      <c r="AO124" s="2"/>
    </row>
    <row r="125" spans="1:41" s="4" customFormat="1" ht="15" customHeight="1">
      <c r="A125" s="2"/>
      <c r="B125" s="141"/>
      <c r="C125" s="192"/>
      <c r="D125" s="193"/>
      <c r="E125" s="193"/>
      <c r="F125" s="193"/>
      <c r="G125" s="29">
        <v>2</v>
      </c>
      <c r="H125" s="219" t="s">
        <v>39</v>
      </c>
      <c r="I125" s="220"/>
      <c r="J125" s="220"/>
      <c r="K125" s="220"/>
      <c r="L125" s="220"/>
      <c r="M125" s="220"/>
      <c r="N125" s="220"/>
      <c r="O125" s="220"/>
      <c r="P125" s="221"/>
      <c r="Q125" s="222">
        <v>200000</v>
      </c>
      <c r="R125" s="223"/>
      <c r="S125" s="202">
        <v>1</v>
      </c>
      <c r="T125" s="224"/>
      <c r="U125" s="105">
        <f t="shared" si="3"/>
        <v>200000</v>
      </c>
      <c r="V125" s="108"/>
      <c r="W125" s="122"/>
      <c r="Y125" s="2"/>
      <c r="Z125" s="2"/>
      <c r="AA125" s="2"/>
      <c r="AB125" s="2"/>
      <c r="AC125" s="2"/>
      <c r="AD125" s="2"/>
      <c r="AE125" s="2"/>
      <c r="AG125" s="2"/>
      <c r="AH125" s="2"/>
      <c r="AI125" s="2"/>
      <c r="AJ125" s="2"/>
      <c r="AK125" s="2"/>
      <c r="AL125" s="2"/>
      <c r="AM125" s="2"/>
      <c r="AN125" s="2"/>
      <c r="AO125" s="2"/>
    </row>
    <row r="126" spans="1:41" s="4" customFormat="1" ht="15" customHeight="1">
      <c r="A126" s="2"/>
      <c r="B126" s="141"/>
      <c r="C126" s="192"/>
      <c r="D126" s="193"/>
      <c r="E126" s="193"/>
      <c r="F126" s="193"/>
      <c r="G126" s="30">
        <v>3</v>
      </c>
      <c r="H126" s="107" t="s">
        <v>40</v>
      </c>
      <c r="I126" s="107"/>
      <c r="J126" s="107"/>
      <c r="K126" s="107"/>
      <c r="L126" s="107"/>
      <c r="M126" s="107"/>
      <c r="N126" s="107"/>
      <c r="O126" s="107"/>
      <c r="P126" s="107"/>
      <c r="Q126" s="222">
        <v>173000</v>
      </c>
      <c r="R126" s="225"/>
      <c r="S126" s="202">
        <v>2</v>
      </c>
      <c r="T126" s="203"/>
      <c r="U126" s="105">
        <f t="shared" si="3"/>
        <v>346000</v>
      </c>
      <c r="V126" s="108"/>
      <c r="W126" s="122"/>
      <c r="Y126" s="2"/>
      <c r="Z126" s="2"/>
      <c r="AA126" s="2"/>
      <c r="AB126" s="2"/>
      <c r="AC126" s="2"/>
      <c r="AD126" s="2"/>
      <c r="AE126" s="2"/>
      <c r="AG126" s="2"/>
      <c r="AH126" s="2"/>
      <c r="AI126" s="2"/>
      <c r="AJ126" s="2"/>
      <c r="AK126" s="2"/>
      <c r="AL126" s="2"/>
      <c r="AM126" s="2"/>
      <c r="AN126" s="2"/>
      <c r="AO126" s="2"/>
    </row>
    <row r="127" spans="1:41" s="4" customFormat="1" ht="15" customHeight="1">
      <c r="A127" s="2"/>
      <c r="B127" s="141"/>
      <c r="C127" s="192"/>
      <c r="D127" s="193"/>
      <c r="E127" s="193"/>
      <c r="F127" s="193"/>
      <c r="G127" s="31"/>
      <c r="H127" s="102" t="s">
        <v>41</v>
      </c>
      <c r="I127" s="103"/>
      <c r="J127" s="103"/>
      <c r="K127" s="103"/>
      <c r="L127" s="103"/>
      <c r="M127" s="103"/>
      <c r="N127" s="103"/>
      <c r="O127" s="103"/>
      <c r="P127" s="104"/>
      <c r="Q127" s="105">
        <v>73280</v>
      </c>
      <c r="R127" s="106"/>
      <c r="S127" s="111">
        <v>1</v>
      </c>
      <c r="T127" s="121"/>
      <c r="U127" s="105">
        <f t="shared" si="3"/>
        <v>73280</v>
      </c>
      <c r="V127" s="108"/>
      <c r="W127" s="122"/>
      <c r="Y127" s="2"/>
      <c r="Z127" s="2"/>
      <c r="AA127" s="2"/>
      <c r="AB127" s="2"/>
      <c r="AC127" s="2"/>
      <c r="AD127" s="2"/>
      <c r="AE127" s="2"/>
      <c r="AG127" s="2"/>
      <c r="AH127" s="2"/>
      <c r="AI127" s="2"/>
      <c r="AJ127" s="2"/>
      <c r="AK127" s="2"/>
      <c r="AL127" s="2"/>
      <c r="AM127" s="2"/>
      <c r="AN127" s="2"/>
      <c r="AO127" s="2"/>
    </row>
    <row r="128" spans="1:41" s="4" customFormat="1" ht="15" customHeight="1">
      <c r="A128" s="2"/>
      <c r="B128" s="141"/>
      <c r="C128" s="133"/>
      <c r="D128" s="134"/>
      <c r="E128" s="134"/>
      <c r="F128" s="134"/>
      <c r="G128" s="134"/>
      <c r="H128" s="135"/>
      <c r="I128" s="135"/>
      <c r="J128" s="135"/>
      <c r="K128" s="135"/>
      <c r="L128" s="135"/>
      <c r="M128" s="135"/>
      <c r="N128" s="135"/>
      <c r="O128" s="135"/>
      <c r="P128" s="135"/>
      <c r="Q128" s="135"/>
      <c r="R128" s="92"/>
      <c r="S128" s="84" t="s">
        <v>10</v>
      </c>
      <c r="T128" s="92"/>
      <c r="U128" s="113">
        <f>SUM(U124:W127)</f>
        <v>989280</v>
      </c>
      <c r="V128" s="226"/>
      <c r="W128" s="227"/>
      <c r="Y128" s="2"/>
      <c r="Z128" s="2"/>
      <c r="AA128" s="2"/>
      <c r="AB128" s="2"/>
      <c r="AC128" s="2"/>
      <c r="AD128" s="2"/>
      <c r="AE128" s="2"/>
      <c r="AG128" s="2"/>
      <c r="AH128" s="2"/>
      <c r="AI128" s="2"/>
      <c r="AJ128" s="2"/>
      <c r="AK128" s="2"/>
      <c r="AL128" s="2"/>
      <c r="AM128" s="2"/>
      <c r="AN128" s="2"/>
      <c r="AO128" s="2"/>
    </row>
    <row r="129" spans="1:41" s="4" customFormat="1" ht="15" customHeight="1">
      <c r="A129" s="2"/>
      <c r="B129" s="141"/>
      <c r="C129" s="190" t="s">
        <v>29</v>
      </c>
      <c r="D129" s="191"/>
      <c r="E129" s="191"/>
      <c r="F129" s="191"/>
      <c r="G129" s="29">
        <v>1</v>
      </c>
      <c r="H129" s="107"/>
      <c r="I129" s="107"/>
      <c r="J129" s="107"/>
      <c r="K129" s="107"/>
      <c r="L129" s="107"/>
      <c r="M129" s="107"/>
      <c r="N129" s="107"/>
      <c r="O129" s="107"/>
      <c r="P129" s="107"/>
      <c r="Q129" s="228"/>
      <c r="R129" s="229"/>
      <c r="S129" s="188"/>
      <c r="T129" s="189"/>
      <c r="U129" s="116"/>
      <c r="V129" s="117"/>
      <c r="W129" s="118"/>
      <c r="Y129" s="2"/>
      <c r="Z129" s="2"/>
      <c r="AA129" s="2"/>
      <c r="AB129" s="2"/>
      <c r="AC129" s="2"/>
      <c r="AD129" s="2"/>
      <c r="AE129" s="2"/>
      <c r="AG129" s="2"/>
      <c r="AH129" s="2"/>
      <c r="AI129" s="2"/>
      <c r="AJ129" s="2"/>
      <c r="AK129" s="2"/>
      <c r="AL129" s="2"/>
      <c r="AM129" s="2"/>
      <c r="AN129" s="2"/>
      <c r="AO129" s="2"/>
    </row>
    <row r="130" spans="1:41" s="4" customFormat="1" ht="15" customHeight="1">
      <c r="A130" s="2"/>
      <c r="B130" s="141"/>
      <c r="C130" s="192"/>
      <c r="D130" s="193"/>
      <c r="E130" s="193"/>
      <c r="F130" s="193"/>
      <c r="G130" s="30">
        <v>2</v>
      </c>
      <c r="H130" s="107"/>
      <c r="I130" s="107"/>
      <c r="J130" s="107"/>
      <c r="K130" s="107"/>
      <c r="L130" s="107"/>
      <c r="M130" s="107"/>
      <c r="N130" s="107"/>
      <c r="O130" s="107"/>
      <c r="P130" s="107"/>
      <c r="Q130" s="209"/>
      <c r="R130" s="210"/>
      <c r="S130" s="202"/>
      <c r="T130" s="203"/>
      <c r="U130" s="105"/>
      <c r="V130" s="108"/>
      <c r="W130" s="122"/>
      <c r="Y130" s="2"/>
      <c r="Z130" s="2"/>
      <c r="AA130" s="2"/>
      <c r="AB130" s="2"/>
      <c r="AC130" s="2"/>
      <c r="AD130" s="2"/>
      <c r="AE130" s="2"/>
      <c r="AG130" s="2"/>
      <c r="AH130" s="2"/>
      <c r="AI130" s="2"/>
      <c r="AJ130" s="2"/>
      <c r="AK130" s="2"/>
      <c r="AL130" s="2"/>
      <c r="AM130" s="2"/>
      <c r="AN130" s="2"/>
      <c r="AO130" s="2"/>
    </row>
    <row r="131" spans="1:41" s="4" customFormat="1" ht="15" customHeight="1">
      <c r="A131" s="2"/>
      <c r="B131" s="141"/>
      <c r="C131" s="192"/>
      <c r="D131" s="193"/>
      <c r="E131" s="193"/>
      <c r="F131" s="193"/>
      <c r="G131" s="31">
        <v>3</v>
      </c>
      <c r="H131" s="123"/>
      <c r="I131" s="123"/>
      <c r="J131" s="123"/>
      <c r="K131" s="123"/>
      <c r="L131" s="123"/>
      <c r="M131" s="123"/>
      <c r="N131" s="123"/>
      <c r="O131" s="123"/>
      <c r="P131" s="123"/>
      <c r="Q131" s="195"/>
      <c r="R131" s="196"/>
      <c r="S131" s="82"/>
      <c r="T131" s="83"/>
      <c r="U131" s="183"/>
      <c r="V131" s="184"/>
      <c r="W131" s="185"/>
      <c r="Y131" s="2"/>
      <c r="Z131" s="2"/>
      <c r="AA131" s="2"/>
      <c r="AB131" s="2"/>
      <c r="AC131" s="2"/>
      <c r="AD131" s="2"/>
      <c r="AE131" s="2"/>
      <c r="AG131" s="2"/>
      <c r="AH131" s="2"/>
      <c r="AI131" s="2"/>
      <c r="AJ131" s="2"/>
      <c r="AK131" s="2"/>
      <c r="AL131" s="2"/>
      <c r="AM131" s="2"/>
      <c r="AN131" s="2"/>
      <c r="AO131" s="2"/>
    </row>
    <row r="132" spans="1:41" s="4" customFormat="1" ht="15" customHeight="1">
      <c r="A132" s="2"/>
      <c r="B132" s="141"/>
      <c r="C132" s="240"/>
      <c r="D132" s="241"/>
      <c r="E132" s="241"/>
      <c r="F132" s="241"/>
      <c r="G132" s="241"/>
      <c r="H132" s="135"/>
      <c r="I132" s="135"/>
      <c r="J132" s="135"/>
      <c r="K132" s="135"/>
      <c r="L132" s="135"/>
      <c r="M132" s="135"/>
      <c r="N132" s="135"/>
      <c r="O132" s="135"/>
      <c r="P132" s="135"/>
      <c r="Q132" s="135"/>
      <c r="R132" s="92"/>
      <c r="S132" s="84" t="s">
        <v>10</v>
      </c>
      <c r="T132" s="92"/>
      <c r="U132" s="86"/>
      <c r="V132" s="93"/>
      <c r="W132" s="94"/>
      <c r="Y132" s="2"/>
      <c r="Z132" s="2"/>
      <c r="AA132" s="2"/>
      <c r="AB132" s="2"/>
      <c r="AC132" s="2"/>
      <c r="AD132" s="2"/>
      <c r="AE132" s="2"/>
      <c r="AG132" s="2"/>
      <c r="AH132" s="2"/>
      <c r="AI132" s="2"/>
      <c r="AJ132" s="2"/>
      <c r="AK132" s="2"/>
      <c r="AL132" s="2"/>
      <c r="AM132" s="2"/>
      <c r="AN132" s="2"/>
      <c r="AO132" s="2"/>
    </row>
    <row r="133" spans="1:41" s="4" customFormat="1" ht="15" customHeight="1">
      <c r="A133" s="2"/>
      <c r="B133" s="142"/>
      <c r="C133" s="190" t="s">
        <v>30</v>
      </c>
      <c r="D133" s="191"/>
      <c r="E133" s="191"/>
      <c r="F133" s="191"/>
      <c r="G133" s="33">
        <v>1</v>
      </c>
      <c r="H133" s="107"/>
      <c r="I133" s="107"/>
      <c r="J133" s="107"/>
      <c r="K133" s="107"/>
      <c r="L133" s="107"/>
      <c r="M133" s="107"/>
      <c r="N133" s="107"/>
      <c r="O133" s="107"/>
      <c r="P133" s="107"/>
      <c r="Q133" s="228"/>
      <c r="R133" s="229"/>
      <c r="S133" s="188"/>
      <c r="T133" s="189"/>
      <c r="U133" s="116"/>
      <c r="V133" s="117"/>
      <c r="W133" s="118"/>
      <c r="Y133" s="2"/>
      <c r="Z133" s="2"/>
      <c r="AA133" s="2"/>
      <c r="AB133" s="2"/>
      <c r="AC133" s="2"/>
      <c r="AD133" s="2"/>
      <c r="AE133" s="2"/>
      <c r="AG133" s="2"/>
      <c r="AH133" s="2"/>
      <c r="AI133" s="2"/>
      <c r="AJ133" s="2"/>
      <c r="AK133" s="2"/>
      <c r="AL133" s="2"/>
      <c r="AM133" s="2"/>
      <c r="AN133" s="2"/>
      <c r="AO133" s="2"/>
    </row>
    <row r="134" spans="1:41" ht="15" customHeight="1">
      <c r="B134" s="142"/>
      <c r="C134" s="192"/>
      <c r="D134" s="193"/>
      <c r="E134" s="193"/>
      <c r="F134" s="193"/>
      <c r="G134" s="30">
        <v>2</v>
      </c>
      <c r="H134" s="107"/>
      <c r="I134" s="107"/>
      <c r="J134" s="107"/>
      <c r="K134" s="107"/>
      <c r="L134" s="107"/>
      <c r="M134" s="107"/>
      <c r="N134" s="107"/>
      <c r="O134" s="107"/>
      <c r="P134" s="107"/>
      <c r="Q134" s="209"/>
      <c r="R134" s="210"/>
      <c r="S134" s="202"/>
      <c r="T134" s="203"/>
      <c r="U134" s="105"/>
      <c r="V134" s="108"/>
      <c r="W134" s="122"/>
    </row>
    <row r="135" spans="1:41" ht="15" customHeight="1">
      <c r="B135" s="142"/>
      <c r="C135" s="192"/>
      <c r="D135" s="193"/>
      <c r="E135" s="193"/>
      <c r="F135" s="193"/>
      <c r="G135" s="31">
        <v>3</v>
      </c>
      <c r="H135" s="123"/>
      <c r="I135" s="123"/>
      <c r="J135" s="123"/>
      <c r="K135" s="123"/>
      <c r="L135" s="123"/>
      <c r="M135" s="123"/>
      <c r="N135" s="123"/>
      <c r="O135" s="123"/>
      <c r="P135" s="123"/>
      <c r="Q135" s="195"/>
      <c r="R135" s="196"/>
      <c r="S135" s="82"/>
      <c r="T135" s="83"/>
      <c r="U135" s="183"/>
      <c r="V135" s="184"/>
      <c r="W135" s="185"/>
    </row>
    <row r="136" spans="1:41" ht="15" customHeight="1" thickBot="1">
      <c r="B136" s="142"/>
      <c r="C136" s="133"/>
      <c r="D136" s="134"/>
      <c r="E136" s="134"/>
      <c r="F136" s="134"/>
      <c r="G136" s="134"/>
      <c r="H136" s="135"/>
      <c r="I136" s="135"/>
      <c r="J136" s="135"/>
      <c r="K136" s="135"/>
      <c r="L136" s="135"/>
      <c r="M136" s="135"/>
      <c r="N136" s="135"/>
      <c r="O136" s="135"/>
      <c r="P136" s="135"/>
      <c r="Q136" s="135"/>
      <c r="R136" s="92"/>
      <c r="S136" s="84" t="s">
        <v>10</v>
      </c>
      <c r="T136" s="92"/>
      <c r="U136" s="86"/>
      <c r="V136" s="93"/>
      <c r="W136" s="94"/>
    </row>
    <row r="137" spans="1:41" ht="15" customHeight="1" thickBot="1">
      <c r="B137" s="143"/>
      <c r="C137" s="230"/>
      <c r="D137" s="231"/>
      <c r="E137" s="231"/>
      <c r="F137" s="231"/>
      <c r="G137" s="231"/>
      <c r="H137" s="231"/>
      <c r="I137" s="231"/>
      <c r="J137" s="231"/>
      <c r="K137" s="231"/>
      <c r="L137" s="231"/>
      <c r="M137" s="231"/>
      <c r="N137" s="231"/>
      <c r="O137" s="231"/>
      <c r="P137" s="231"/>
      <c r="Q137" s="231"/>
      <c r="R137" s="232"/>
      <c r="S137" s="233" t="s">
        <v>23</v>
      </c>
      <c r="T137" s="234"/>
      <c r="U137" s="235">
        <f>U30+U34+U107+U111+U115+U119+U123+U128+U132</f>
        <v>6292100</v>
      </c>
      <c r="V137" s="236"/>
      <c r="W137" s="237"/>
      <c r="X137" s="238"/>
      <c r="Y137" s="239"/>
      <c r="Z137" s="239"/>
      <c r="AA137" s="6"/>
      <c r="AF137" s="2"/>
    </row>
  </sheetData>
  <mergeCells count="491">
    <mergeCell ref="C136:R136"/>
    <mergeCell ref="S136:T136"/>
    <mergeCell ref="U136:W136"/>
    <mergeCell ref="C137:R137"/>
    <mergeCell ref="S137:T137"/>
    <mergeCell ref="U137:W137"/>
    <mergeCell ref="X137:Z137"/>
    <mergeCell ref="C132:R132"/>
    <mergeCell ref="S132:T132"/>
    <mergeCell ref="U132:W132"/>
    <mergeCell ref="C133:F135"/>
    <mergeCell ref="H133:P133"/>
    <mergeCell ref="Q133:R133"/>
    <mergeCell ref="S133:T133"/>
    <mergeCell ref="U133:W133"/>
    <mergeCell ref="H134:P134"/>
    <mergeCell ref="Q134:R134"/>
    <mergeCell ref="S134:T134"/>
    <mergeCell ref="U134:W134"/>
    <mergeCell ref="H135:P135"/>
    <mergeCell ref="Q135:R135"/>
    <mergeCell ref="S135:T135"/>
    <mergeCell ref="U135:W135"/>
    <mergeCell ref="C128:R128"/>
    <mergeCell ref="S128:T128"/>
    <mergeCell ref="U128:W128"/>
    <mergeCell ref="C129:F131"/>
    <mergeCell ref="H129:P129"/>
    <mergeCell ref="Q129:R129"/>
    <mergeCell ref="S129:T129"/>
    <mergeCell ref="U129:W129"/>
    <mergeCell ref="H130:P130"/>
    <mergeCell ref="Q130:R130"/>
    <mergeCell ref="S130:T130"/>
    <mergeCell ref="U130:W130"/>
    <mergeCell ref="H131:P131"/>
    <mergeCell ref="Q131:R131"/>
    <mergeCell ref="S131:T131"/>
    <mergeCell ref="U131:W131"/>
    <mergeCell ref="C124:F127"/>
    <mergeCell ref="H124:P124"/>
    <mergeCell ref="Q124:R124"/>
    <mergeCell ref="S124:T124"/>
    <mergeCell ref="H127:P127"/>
    <mergeCell ref="Q127:R127"/>
    <mergeCell ref="S127:T127"/>
    <mergeCell ref="U124:W124"/>
    <mergeCell ref="H125:P125"/>
    <mergeCell ref="Q125:R125"/>
    <mergeCell ref="S125:T125"/>
    <mergeCell ref="U125:W125"/>
    <mergeCell ref="H126:P126"/>
    <mergeCell ref="Q126:R126"/>
    <mergeCell ref="S126:T126"/>
    <mergeCell ref="U126:W126"/>
    <mergeCell ref="U127:W127"/>
    <mergeCell ref="Q112:R112"/>
    <mergeCell ref="H116:P116"/>
    <mergeCell ref="Q116:R116"/>
    <mergeCell ref="H118:P118"/>
    <mergeCell ref="Q118:R118"/>
    <mergeCell ref="U110:W110"/>
    <mergeCell ref="S116:T116"/>
    <mergeCell ref="U116:W116"/>
    <mergeCell ref="S117:T117"/>
    <mergeCell ref="U117:W117"/>
    <mergeCell ref="C111:R111"/>
    <mergeCell ref="C112:F114"/>
    <mergeCell ref="H113:P113"/>
    <mergeCell ref="Q113:R113"/>
    <mergeCell ref="C115:R115"/>
    <mergeCell ref="C116:F118"/>
    <mergeCell ref="H117:P117"/>
    <mergeCell ref="Q117:R117"/>
    <mergeCell ref="H114:P114"/>
    <mergeCell ref="Q114:R114"/>
    <mergeCell ref="S114:T114"/>
    <mergeCell ref="U114:W114"/>
    <mergeCell ref="U118:W118"/>
    <mergeCell ref="U122:W122"/>
    <mergeCell ref="U123:W123"/>
    <mergeCell ref="S119:T119"/>
    <mergeCell ref="U119:W119"/>
    <mergeCell ref="H120:P120"/>
    <mergeCell ref="Q120:R120"/>
    <mergeCell ref="S120:T120"/>
    <mergeCell ref="U120:W120"/>
    <mergeCell ref="S121:T121"/>
    <mergeCell ref="U121:W121"/>
    <mergeCell ref="C119:R119"/>
    <mergeCell ref="C120:F122"/>
    <mergeCell ref="H121:P121"/>
    <mergeCell ref="Q121:R121"/>
    <mergeCell ref="H122:P122"/>
    <mergeCell ref="Q122:R122"/>
    <mergeCell ref="C123:R123"/>
    <mergeCell ref="S123:T123"/>
    <mergeCell ref="B2:W2"/>
    <mergeCell ref="B4:W4"/>
    <mergeCell ref="B8:E8"/>
    <mergeCell ref="F8:W8"/>
    <mergeCell ref="B9:W9"/>
    <mergeCell ref="B5:E5"/>
    <mergeCell ref="F5:W5"/>
    <mergeCell ref="B6:E6"/>
    <mergeCell ref="F6:W6"/>
    <mergeCell ref="B7:E7"/>
    <mergeCell ref="F7:W7"/>
    <mergeCell ref="S1:W1"/>
    <mergeCell ref="U30:W30"/>
    <mergeCell ref="U26:W26"/>
    <mergeCell ref="C27:F29"/>
    <mergeCell ref="H27:P27"/>
    <mergeCell ref="Q27:R27"/>
    <mergeCell ref="S27:T27"/>
    <mergeCell ref="U27:W27"/>
    <mergeCell ref="H28:P28"/>
    <mergeCell ref="Q28:R28"/>
    <mergeCell ref="S28:T28"/>
    <mergeCell ref="U28:W28"/>
    <mergeCell ref="H29:P29"/>
    <mergeCell ref="Q29:R29"/>
    <mergeCell ref="S29:T29"/>
    <mergeCell ref="U29:W29"/>
    <mergeCell ref="C30:R30"/>
    <mergeCell ref="B23:G23"/>
    <mergeCell ref="H23:O23"/>
    <mergeCell ref="B25:L25"/>
    <mergeCell ref="C26:F26"/>
    <mergeCell ref="H26:P26"/>
    <mergeCell ref="Q26:R26"/>
    <mergeCell ref="S26:T26"/>
    <mergeCell ref="K22:M22"/>
    <mergeCell ref="B26:B137"/>
    <mergeCell ref="C35:F106"/>
    <mergeCell ref="H92:P92"/>
    <mergeCell ref="Q92:R92"/>
    <mergeCell ref="H96:P96"/>
    <mergeCell ref="Q96:R96"/>
    <mergeCell ref="H100:P100"/>
    <mergeCell ref="Q100:R100"/>
    <mergeCell ref="H104:P104"/>
    <mergeCell ref="Q104:R104"/>
    <mergeCell ref="C107:R107"/>
    <mergeCell ref="C108:F110"/>
    <mergeCell ref="H108:P108"/>
    <mergeCell ref="Q108:R108"/>
    <mergeCell ref="Q77:R77"/>
    <mergeCell ref="H81:P81"/>
    <mergeCell ref="Q81:R81"/>
    <mergeCell ref="H83:P83"/>
    <mergeCell ref="Q83:R83"/>
    <mergeCell ref="H89:P89"/>
    <mergeCell ref="H110:P110"/>
    <mergeCell ref="Q110:R110"/>
    <mergeCell ref="H112:P112"/>
    <mergeCell ref="S30:T30"/>
    <mergeCell ref="S122:T122"/>
    <mergeCell ref="Q33:R33"/>
    <mergeCell ref="H35:P35"/>
    <mergeCell ref="Q35:R35"/>
    <mergeCell ref="H49:P49"/>
    <mergeCell ref="Q49:R49"/>
    <mergeCell ref="H53:P53"/>
    <mergeCell ref="Q53:R53"/>
    <mergeCell ref="H57:P57"/>
    <mergeCell ref="Q57:R57"/>
    <mergeCell ref="S33:T33"/>
    <mergeCell ref="Q37:R37"/>
    <mergeCell ref="S37:T37"/>
    <mergeCell ref="H45:P45"/>
    <mergeCell ref="Q45:R45"/>
    <mergeCell ref="S45:T45"/>
    <mergeCell ref="S49:T49"/>
    <mergeCell ref="S53:T53"/>
    <mergeCell ref="S57:T57"/>
    <mergeCell ref="S61:T61"/>
    <mergeCell ref="S65:T65"/>
    <mergeCell ref="S69:T69"/>
    <mergeCell ref="S73:T73"/>
    <mergeCell ref="U33:W33"/>
    <mergeCell ref="C34:R34"/>
    <mergeCell ref="S34:T34"/>
    <mergeCell ref="U34:W34"/>
    <mergeCell ref="C31:F33"/>
    <mergeCell ref="H31:P31"/>
    <mergeCell ref="Q31:R31"/>
    <mergeCell ref="S31:T31"/>
    <mergeCell ref="U31:W31"/>
    <mergeCell ref="H32:P32"/>
    <mergeCell ref="Q32:R32"/>
    <mergeCell ref="S32:T32"/>
    <mergeCell ref="U32:W32"/>
    <mergeCell ref="H33:P33"/>
    <mergeCell ref="U37:W37"/>
    <mergeCell ref="H38:P38"/>
    <mergeCell ref="Q38:R38"/>
    <mergeCell ref="S38:T38"/>
    <mergeCell ref="U38:W38"/>
    <mergeCell ref="S35:T35"/>
    <mergeCell ref="U35:W35"/>
    <mergeCell ref="H36:P36"/>
    <mergeCell ref="Q36:R36"/>
    <mergeCell ref="S36:T36"/>
    <mergeCell ref="U36:W36"/>
    <mergeCell ref="H37:P37"/>
    <mergeCell ref="U42:W42"/>
    <mergeCell ref="H39:P39"/>
    <mergeCell ref="Q39:R39"/>
    <mergeCell ref="S39:T39"/>
    <mergeCell ref="U39:W39"/>
    <mergeCell ref="H40:P40"/>
    <mergeCell ref="Q40:R40"/>
    <mergeCell ref="S40:T40"/>
    <mergeCell ref="U40:W40"/>
    <mergeCell ref="H41:P41"/>
    <mergeCell ref="Q41:R41"/>
    <mergeCell ref="S41:T41"/>
    <mergeCell ref="U41:W41"/>
    <mergeCell ref="H42:P42"/>
    <mergeCell ref="Q42:R42"/>
    <mergeCell ref="S42:T42"/>
    <mergeCell ref="U45:W45"/>
    <mergeCell ref="H46:P46"/>
    <mergeCell ref="Q46:R46"/>
    <mergeCell ref="S46:T46"/>
    <mergeCell ref="U46:W46"/>
    <mergeCell ref="H43:P43"/>
    <mergeCell ref="Q43:R43"/>
    <mergeCell ref="S43:T43"/>
    <mergeCell ref="U43:W43"/>
    <mergeCell ref="H44:P44"/>
    <mergeCell ref="Q44:R44"/>
    <mergeCell ref="S44:T44"/>
    <mergeCell ref="U44:W44"/>
    <mergeCell ref="U49:W49"/>
    <mergeCell ref="H50:P50"/>
    <mergeCell ref="Q50:R50"/>
    <mergeCell ref="S50:T50"/>
    <mergeCell ref="U50:W50"/>
    <mergeCell ref="H47:P47"/>
    <mergeCell ref="Q47:R47"/>
    <mergeCell ref="S47:T47"/>
    <mergeCell ref="U47:W47"/>
    <mergeCell ref="H48:P48"/>
    <mergeCell ref="Q48:R48"/>
    <mergeCell ref="S48:T48"/>
    <mergeCell ref="U48:W48"/>
    <mergeCell ref="U53:W53"/>
    <mergeCell ref="H54:P54"/>
    <mergeCell ref="Q54:R54"/>
    <mergeCell ref="S54:T54"/>
    <mergeCell ref="U54:W54"/>
    <mergeCell ref="H51:P51"/>
    <mergeCell ref="Q51:R51"/>
    <mergeCell ref="S51:T51"/>
    <mergeCell ref="U51:W51"/>
    <mergeCell ref="H52:P52"/>
    <mergeCell ref="Q52:R52"/>
    <mergeCell ref="S52:T52"/>
    <mergeCell ref="U52:W52"/>
    <mergeCell ref="U57:W57"/>
    <mergeCell ref="H58:P58"/>
    <mergeCell ref="Q58:R58"/>
    <mergeCell ref="S58:T58"/>
    <mergeCell ref="U58:W58"/>
    <mergeCell ref="H55:P55"/>
    <mergeCell ref="Q55:R55"/>
    <mergeCell ref="S55:T55"/>
    <mergeCell ref="U55:W55"/>
    <mergeCell ref="H56:P56"/>
    <mergeCell ref="Q56:R56"/>
    <mergeCell ref="S56:T56"/>
    <mergeCell ref="U56:W56"/>
    <mergeCell ref="U61:W61"/>
    <mergeCell ref="H62:P62"/>
    <mergeCell ref="Q62:R62"/>
    <mergeCell ref="S62:T62"/>
    <mergeCell ref="U62:W62"/>
    <mergeCell ref="H59:P59"/>
    <mergeCell ref="Q59:R59"/>
    <mergeCell ref="S59:T59"/>
    <mergeCell ref="U59:W59"/>
    <mergeCell ref="H60:P60"/>
    <mergeCell ref="Q60:R60"/>
    <mergeCell ref="S60:T60"/>
    <mergeCell ref="U60:W60"/>
    <mergeCell ref="H61:P61"/>
    <mergeCell ref="Q61:R61"/>
    <mergeCell ref="U65:W65"/>
    <mergeCell ref="H66:P66"/>
    <mergeCell ref="Q66:R66"/>
    <mergeCell ref="S66:T66"/>
    <mergeCell ref="U66:W66"/>
    <mergeCell ref="H63:P63"/>
    <mergeCell ref="Q63:R63"/>
    <mergeCell ref="S63:T63"/>
    <mergeCell ref="U63:W63"/>
    <mergeCell ref="H64:P64"/>
    <mergeCell ref="Q64:R64"/>
    <mergeCell ref="S64:T64"/>
    <mergeCell ref="U64:W64"/>
    <mergeCell ref="H65:P65"/>
    <mergeCell ref="Q65:R65"/>
    <mergeCell ref="U69:W69"/>
    <mergeCell ref="H70:P70"/>
    <mergeCell ref="Q70:R70"/>
    <mergeCell ref="S70:T70"/>
    <mergeCell ref="U70:W70"/>
    <mergeCell ref="H67:P67"/>
    <mergeCell ref="Q67:R67"/>
    <mergeCell ref="S67:T67"/>
    <mergeCell ref="U67:W67"/>
    <mergeCell ref="H68:P68"/>
    <mergeCell ref="Q68:R68"/>
    <mergeCell ref="S68:T68"/>
    <mergeCell ref="U68:W68"/>
    <mergeCell ref="H69:P69"/>
    <mergeCell ref="Q69:R69"/>
    <mergeCell ref="U73:W73"/>
    <mergeCell ref="H74:P74"/>
    <mergeCell ref="Q74:R74"/>
    <mergeCell ref="S74:T74"/>
    <mergeCell ref="U74:W74"/>
    <mergeCell ref="H71:P71"/>
    <mergeCell ref="Q71:R71"/>
    <mergeCell ref="S71:T71"/>
    <mergeCell ref="U71:W71"/>
    <mergeCell ref="H72:P72"/>
    <mergeCell ref="Q72:R72"/>
    <mergeCell ref="S72:T72"/>
    <mergeCell ref="U72:W72"/>
    <mergeCell ref="H73:P73"/>
    <mergeCell ref="Q73:R73"/>
    <mergeCell ref="S77:T77"/>
    <mergeCell ref="U77:W77"/>
    <mergeCell ref="H78:P78"/>
    <mergeCell ref="Q78:R78"/>
    <mergeCell ref="S78:T78"/>
    <mergeCell ref="U78:W78"/>
    <mergeCell ref="H75:P75"/>
    <mergeCell ref="Q75:R75"/>
    <mergeCell ref="S75:T75"/>
    <mergeCell ref="U75:W75"/>
    <mergeCell ref="H76:P76"/>
    <mergeCell ref="Q76:R76"/>
    <mergeCell ref="S76:T76"/>
    <mergeCell ref="U76:W76"/>
    <mergeCell ref="H77:P77"/>
    <mergeCell ref="S81:T81"/>
    <mergeCell ref="U81:W81"/>
    <mergeCell ref="S82:T82"/>
    <mergeCell ref="U82:W82"/>
    <mergeCell ref="H79:P79"/>
    <mergeCell ref="Q79:R79"/>
    <mergeCell ref="S79:T79"/>
    <mergeCell ref="U79:W79"/>
    <mergeCell ref="H80:P80"/>
    <mergeCell ref="Q80:R80"/>
    <mergeCell ref="S80:T80"/>
    <mergeCell ref="U80:W80"/>
    <mergeCell ref="H82:P82"/>
    <mergeCell ref="Q82:R82"/>
    <mergeCell ref="S83:T83"/>
    <mergeCell ref="U83:W83"/>
    <mergeCell ref="H84:P84"/>
    <mergeCell ref="Q84:R84"/>
    <mergeCell ref="S84:T84"/>
    <mergeCell ref="U84:W84"/>
    <mergeCell ref="H85:P85"/>
    <mergeCell ref="H88:P88"/>
    <mergeCell ref="Q88:R88"/>
    <mergeCell ref="S88:T88"/>
    <mergeCell ref="U88:W88"/>
    <mergeCell ref="Q85:R85"/>
    <mergeCell ref="S85:T85"/>
    <mergeCell ref="U85:W85"/>
    <mergeCell ref="S86:T86"/>
    <mergeCell ref="U86:W86"/>
    <mergeCell ref="H86:P86"/>
    <mergeCell ref="Q86:R86"/>
    <mergeCell ref="H87:P87"/>
    <mergeCell ref="Q87:R87"/>
    <mergeCell ref="U91:W91"/>
    <mergeCell ref="S92:T92"/>
    <mergeCell ref="U92:W92"/>
    <mergeCell ref="Q89:R89"/>
    <mergeCell ref="S89:T89"/>
    <mergeCell ref="U89:W89"/>
    <mergeCell ref="S90:T90"/>
    <mergeCell ref="U90:W90"/>
    <mergeCell ref="S87:T87"/>
    <mergeCell ref="U87:W87"/>
    <mergeCell ref="Q91:R91"/>
    <mergeCell ref="U99:W99"/>
    <mergeCell ref="S100:T100"/>
    <mergeCell ref="U100:W100"/>
    <mergeCell ref="H101:P101"/>
    <mergeCell ref="H93:P93"/>
    <mergeCell ref="Q97:R97"/>
    <mergeCell ref="S97:T97"/>
    <mergeCell ref="U97:W97"/>
    <mergeCell ref="S98:T98"/>
    <mergeCell ref="U98:W98"/>
    <mergeCell ref="S95:T95"/>
    <mergeCell ref="U95:W95"/>
    <mergeCell ref="S96:T96"/>
    <mergeCell ref="U96:W96"/>
    <mergeCell ref="H97:P97"/>
    <mergeCell ref="Q93:R93"/>
    <mergeCell ref="S93:T93"/>
    <mergeCell ref="U93:W93"/>
    <mergeCell ref="S94:T94"/>
    <mergeCell ref="U94:W94"/>
    <mergeCell ref="H95:P95"/>
    <mergeCell ref="Q95:R95"/>
    <mergeCell ref="H99:P99"/>
    <mergeCell ref="Q99:R99"/>
    <mergeCell ref="U103:W103"/>
    <mergeCell ref="S104:T104"/>
    <mergeCell ref="U104:W104"/>
    <mergeCell ref="H105:P105"/>
    <mergeCell ref="Q105:R105"/>
    <mergeCell ref="Q101:R101"/>
    <mergeCell ref="S101:T101"/>
    <mergeCell ref="U101:W101"/>
    <mergeCell ref="H102:P102"/>
    <mergeCell ref="Q102:R102"/>
    <mergeCell ref="S102:T102"/>
    <mergeCell ref="U102:W102"/>
    <mergeCell ref="U107:W107"/>
    <mergeCell ref="S108:T108"/>
    <mergeCell ref="U108:W108"/>
    <mergeCell ref="H109:P109"/>
    <mergeCell ref="Q109:R109"/>
    <mergeCell ref="S105:T105"/>
    <mergeCell ref="U105:W105"/>
    <mergeCell ref="H106:P106"/>
    <mergeCell ref="Q106:R106"/>
    <mergeCell ref="S106:T106"/>
    <mergeCell ref="U106:W106"/>
    <mergeCell ref="S109:T109"/>
    <mergeCell ref="U109:W109"/>
    <mergeCell ref="F17:Z17"/>
    <mergeCell ref="S118:T118"/>
    <mergeCell ref="S115:T115"/>
    <mergeCell ref="U115:W115"/>
    <mergeCell ref="U113:W113"/>
    <mergeCell ref="S111:T111"/>
    <mergeCell ref="U111:W111"/>
    <mergeCell ref="S112:T112"/>
    <mergeCell ref="U112:W112"/>
    <mergeCell ref="S113:T113"/>
    <mergeCell ref="H90:P90"/>
    <mergeCell ref="Q90:R90"/>
    <mergeCell ref="H94:P94"/>
    <mergeCell ref="Q94:R94"/>
    <mergeCell ref="H98:P98"/>
    <mergeCell ref="Q98:R98"/>
    <mergeCell ref="H103:P103"/>
    <mergeCell ref="Q103:R103"/>
    <mergeCell ref="S110:T110"/>
    <mergeCell ref="S107:T107"/>
    <mergeCell ref="S103:T103"/>
    <mergeCell ref="S99:T99"/>
    <mergeCell ref="S91:T91"/>
    <mergeCell ref="H91:P91"/>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31496062992125984" footer="0.31496062992125984"/>
  <pageSetup paperSize="9" scale="68" fitToWidth="0" fitToHeight="0" orientation="portrait" r:id="rId1"/>
  <rowBreaks count="2" manualBreakCount="2">
    <brk id="21" max="26" man="1"/>
    <brk id="10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（佐野工科） </vt:lpstr>
      <vt:lpstr>'（佐野工科）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2015-09-27T07:19:26Z</cp:lastPrinted>
  <dcterms:created xsi:type="dcterms:W3CDTF">2003-03-05T09:33:42Z</dcterms:created>
  <dcterms:modified xsi:type="dcterms:W3CDTF">2015-10-14T01:15:38Z</dcterms:modified>
</cp:coreProperties>
</file>