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7590" windowHeight="8895"/>
  </bookViews>
  <sheets>
    <sheet name="(布施工科）" sheetId="4" r:id="rId1"/>
  </sheets>
  <definedNames>
    <definedName name="_xlnm.Print_Area" localSheetId="0">'(布施工科）'!$A$1:$AA$98</definedName>
  </definedNames>
  <calcPr calcId="145621" iterate="1"/>
</workbook>
</file>

<file path=xl/calcChain.xml><?xml version="1.0" encoding="utf-8"?>
<calcChain xmlns="http://schemas.openxmlformats.org/spreadsheetml/2006/main">
  <c r="U87" i="4" l="1"/>
  <c r="U83" i="4"/>
  <c r="U73" i="4"/>
  <c r="U85" i="4"/>
  <c r="U82" i="4"/>
  <c r="U86" i="4"/>
  <c r="U76" i="4"/>
  <c r="U77" i="4"/>
  <c r="U78" i="4"/>
  <c r="U79" i="4"/>
  <c r="U71" i="4"/>
  <c r="U72" i="4"/>
  <c r="U75" i="4"/>
  <c r="U80" i="4"/>
  <c r="U81" i="4"/>
  <c r="U66" i="4"/>
  <c r="U67" i="4"/>
  <c r="U68" i="4"/>
  <c r="U69" i="4"/>
  <c r="U70" i="4"/>
  <c r="U65" i="4"/>
  <c r="U60" i="4"/>
  <c r="U64" i="4"/>
  <c r="U63" i="4"/>
  <c r="U61" i="4"/>
  <c r="U74" i="4" l="1"/>
  <c r="U84" i="4"/>
  <c r="U62" i="4"/>
  <c r="U59" i="4"/>
  <c r="U58" i="4"/>
  <c r="U57" i="4"/>
  <c r="U56" i="4"/>
  <c r="U55" i="4" l="1"/>
  <c r="U88" i="4" s="1"/>
  <c r="U97" i="4" s="1"/>
  <c r="H23" i="4" s="1"/>
</calcChain>
</file>

<file path=xl/sharedStrings.xml><?xml version="1.0" encoding="utf-8"?>
<sst xmlns="http://schemas.openxmlformats.org/spreadsheetml/2006/main" count="137" uniqueCount="121">
  <si>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</si>
  <si>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</si>
  <si>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</si>
  <si>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</si>
  <si>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</si>
  <si>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</si>
  <si>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</si>
  <si>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</si>
  <si>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</si>
  <si>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</si>
  <si>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</si>
  <si>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</si>
  <si>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</si>
  <si>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</si>
  <si>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</si>
  <si>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実施課程名</t>
    <rPh sb="0" eb="2">
      <t>ジッシ</t>
    </rPh>
    <rPh sb="2" eb="4">
      <t>カテイ</t>
    </rPh>
    <rPh sb="4" eb="5">
      <t>メイ</t>
    </rPh>
    <phoneticPr fontId="3"/>
  </si>
  <si>
    <t>１．事業計画の概要</t>
    <rPh sb="2" eb="4">
      <t>ジギョウ</t>
    </rPh>
    <rPh sb="4" eb="6">
      <t>ケイカク</t>
    </rPh>
    <rPh sb="7" eb="9">
      <t>ガイヨウ</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</si>
  <si>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</si>
  <si>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</si>
  <si>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</si>
  <si>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</si>
  <si>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２．事業計画の具体的内容</t>
    <rPh sb="2" eb="4">
      <t>ジギョウ</t>
    </rPh>
    <rPh sb="4" eb="6">
      <t>ケイカク</t>
    </rPh>
    <rPh sb="7" eb="10">
      <t>グタイテキ</t>
    </rPh>
    <rPh sb="10" eb="12">
      <t>ナイヨウ</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</si>
  <si>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</si>
  <si>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合計</t>
    <rPh sb="0" eb="2">
      <t>ゴウケイ</t>
    </rPh>
    <phoneticPr fontId="2"/>
  </si>
  <si>
    <t>　計画名</t>
    <phoneticPr fontId="2"/>
  </si>
  <si>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</si>
  <si>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</si>
  <si>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</si>
  <si>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</si>
  <si>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</si>
  <si>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</si>
  <si>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1-1</t>
    <phoneticPr fontId="2"/>
  </si>
  <si>
    <t>1-2</t>
  </si>
  <si>
    <t>1-3</t>
  </si>
  <si>
    <t>1-4</t>
  </si>
  <si>
    <t>プロジェクター導入（１６教室） 備品一式</t>
    <rPh sb="7" eb="9">
      <t>ドウニュウ</t>
    </rPh>
    <rPh sb="12" eb="14">
      <t>キョウシツ</t>
    </rPh>
    <rPh sb="16" eb="18">
      <t>ビヒン</t>
    </rPh>
    <rPh sb="18" eb="20">
      <t>イッシキ</t>
    </rPh>
    <phoneticPr fontId="2"/>
  </si>
  <si>
    <t>2-2</t>
  </si>
  <si>
    <t>2-3</t>
  </si>
  <si>
    <t>2-4</t>
  </si>
  <si>
    <t>3-2</t>
  </si>
  <si>
    <t>3-3</t>
  </si>
  <si>
    <t>3-4</t>
  </si>
  <si>
    <t>3-5</t>
  </si>
  <si>
    <t>消費税</t>
    <rPh sb="0" eb="3">
      <t>ショウヒゼイ</t>
    </rPh>
    <phoneticPr fontId="2"/>
  </si>
  <si>
    <t>1-5</t>
  </si>
  <si>
    <t>1-6</t>
  </si>
  <si>
    <t>2</t>
    <phoneticPr fontId="2"/>
  </si>
  <si>
    <t>2-1</t>
    <phoneticPr fontId="2"/>
  </si>
  <si>
    <t>2-5</t>
  </si>
  <si>
    <t>2-6</t>
  </si>
  <si>
    <t>2-7</t>
  </si>
  <si>
    <t>2-8</t>
  </si>
  <si>
    <t>2-9</t>
  </si>
  <si>
    <t>2-10</t>
  </si>
  <si>
    <t>2-11</t>
  </si>
  <si>
    <t>3</t>
    <phoneticPr fontId="2"/>
  </si>
  <si>
    <t>3-1</t>
    <phoneticPr fontId="2"/>
  </si>
  <si>
    <t>3-6</t>
  </si>
  <si>
    <t>3-7</t>
  </si>
  <si>
    <t>3-8</t>
  </si>
  <si>
    <t>3-9</t>
  </si>
  <si>
    <t>4</t>
    <phoneticPr fontId="2"/>
  </si>
  <si>
    <t>4-1</t>
    <phoneticPr fontId="2"/>
  </si>
  <si>
    <t>4-2</t>
  </si>
  <si>
    <t>ポータブルステージ</t>
    <phoneticPr fontId="2"/>
  </si>
  <si>
    <t>ステージ用幕板</t>
    <rPh sb="4" eb="5">
      <t>ヨウ</t>
    </rPh>
    <rPh sb="5" eb="6">
      <t>マク</t>
    </rPh>
    <rPh sb="6" eb="7">
      <t>イタ</t>
    </rPh>
    <phoneticPr fontId="2"/>
  </si>
  <si>
    <t>4-3</t>
  </si>
  <si>
    <t>「ものづくり現場のリーダー素養」育成プロジェクト</t>
    <phoneticPr fontId="2"/>
  </si>
  <si>
    <t>積算内訳</t>
    <phoneticPr fontId="2"/>
  </si>
  <si>
    <t>積算内訳</t>
    <phoneticPr fontId="2"/>
  </si>
  <si>
    <t>ﾌﾟﾚｾﾞﾝﾃｰｼｮﾝﾙｰﾑ【映像システム】　備品一式</t>
    <rPh sb="15" eb="17">
      <t>エイゾウ</t>
    </rPh>
    <rPh sb="23" eb="25">
      <t>ビヒン</t>
    </rPh>
    <rPh sb="25" eb="27">
      <t>イッシキ</t>
    </rPh>
    <phoneticPr fontId="2"/>
  </si>
  <si>
    <t>ﾌﾟﾚｾﾞﾝﾃｰｼｮﾝﾙｰﾑ【音響システム】　備品一式</t>
    <rPh sb="15" eb="17">
      <t>オンキョウ</t>
    </rPh>
    <rPh sb="23" eb="25">
      <t>ビヒン</t>
    </rPh>
    <rPh sb="25" eb="27">
      <t>イッシキ</t>
    </rPh>
    <phoneticPr fontId="2"/>
  </si>
  <si>
    <t>ﾌﾟﾚｾﾞﾝﾃｰｼｮﾝﾙｰﾑ【ステージ】　備品一式</t>
    <rPh sb="21" eb="23">
      <t>ビヒン</t>
    </rPh>
    <rPh sb="23" eb="25">
      <t>イッシキ</t>
    </rPh>
    <phoneticPr fontId="2"/>
  </si>
  <si>
    <t xml:space="preserve"> 全日制の課程</t>
    <phoneticPr fontId="2"/>
  </si>
  <si>
    <t xml:space="preserve"> 生徒の希望する進路の実現</t>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</si>
  <si>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</si>
  <si>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</si>
  <si>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取組みの概要</t>
    <rPh sb="0" eb="2">
      <t>トリク</t>
    </rPh>
    <rPh sb="4" eb="6">
      <t>ガイヨウ</t>
    </rPh>
    <phoneticPr fontId="2"/>
  </si>
  <si>
    <t>導入・整備する
設備・物品</t>
    <rPh sb="0" eb="2">
      <t>ドウニュウ</t>
    </rPh>
    <rPh sb="3" eb="5">
      <t>セイビ</t>
    </rPh>
    <rPh sb="8" eb="10">
      <t>セツビ</t>
    </rPh>
    <rPh sb="11" eb="13">
      <t>ブッピン</t>
    </rPh>
    <phoneticPr fontId="2"/>
  </si>
  <si>
    <t>取組内容</t>
    <rPh sb="0" eb="2">
      <t>トリクミ</t>
    </rPh>
    <rPh sb="2" eb="4">
      <t>ナイヨウ</t>
    </rPh>
    <phoneticPr fontId="2"/>
  </si>
  <si>
    <t>前年度</t>
    <rPh sb="0" eb="3">
      <t>ゼンネンド</t>
    </rPh>
    <phoneticPr fontId="2"/>
  </si>
  <si>
    <t>初年度</t>
    <rPh sb="0" eb="3">
      <t>ショネンド</t>
    </rPh>
    <phoneticPr fontId="2"/>
  </si>
  <si>
    <t>２年目</t>
    <rPh sb="1" eb="3">
      <t>ネンメ</t>
    </rPh>
    <phoneticPr fontId="2"/>
  </si>
  <si>
    <t>３年目</t>
    <rPh sb="1" eb="3">
      <t>ネンメ</t>
    </rPh>
    <phoneticPr fontId="2"/>
  </si>
  <si>
    <t>取組みの
主担・実施者</t>
    <rPh sb="0" eb="2">
      <t>トリク</t>
    </rPh>
    <rPh sb="5" eb="6">
      <t>シュ</t>
    </rPh>
    <rPh sb="6" eb="7">
      <t>タン</t>
    </rPh>
    <rPh sb="8" eb="10">
      <t>ジッシ</t>
    </rPh>
    <rPh sb="10" eb="11">
      <t>シャ</t>
    </rPh>
    <phoneticPr fontId="2"/>
  </si>
  <si>
    <t>成果の検証方法
と評価指標</t>
    <rPh sb="0" eb="2">
      <t>セイカ</t>
    </rPh>
    <rPh sb="3" eb="5">
      <t>ケンショウ</t>
    </rPh>
    <rPh sb="5" eb="7">
      <t>ホウホウ</t>
    </rPh>
    <rPh sb="9" eb="11">
      <t>ヒョウカ</t>
    </rPh>
    <rPh sb="11" eb="13">
      <t>シヒョウ</t>
    </rPh>
    <phoneticPr fontId="2"/>
  </si>
  <si>
    <t>布施工科高等学校</t>
    <rPh sb="0" eb="2">
      <t>フセ</t>
    </rPh>
    <rPh sb="2" eb="4">
      <t>コウカ</t>
    </rPh>
    <rPh sb="4" eb="6">
      <t>コウトウ</t>
    </rPh>
    <rPh sb="6" eb="7">
      <t>ガク</t>
    </rPh>
    <rPh sb="7" eb="8">
      <t>コウ</t>
    </rPh>
    <phoneticPr fontId="2"/>
  </si>
  <si>
    <t>・生徒アンケート：出前授業・キャリア講演会の効果で対前年比10％改善
・教員による生徒のプレゼンテーションスキル評価：８点（10点満点）
・本校教員で、年５回以上プロジェクターを用いた授業の実施割合：60％
・グループワークを用いた授業展開：40％
・出前授業の実施回数：10回・講演会の実施回数：10回及びその際の企業（組合）満足度：4.00以上（５点満点）
・就職率：100％、求人数：対前年比10％増、離職率：対前年比３％減</t>
    <rPh sb="1" eb="3">
      <t>セイト</t>
    </rPh>
    <rPh sb="9" eb="11">
      <t>デマエ</t>
    </rPh>
    <rPh sb="11" eb="13">
      <t>ジュギョウ</t>
    </rPh>
    <rPh sb="18" eb="21">
      <t>コウエンカイ</t>
    </rPh>
    <rPh sb="22" eb="24">
      <t>コウカ</t>
    </rPh>
    <rPh sb="204" eb="207">
      <t>リショクリツ</t>
    </rPh>
    <rPh sb="208" eb="209">
      <t>タイ</t>
    </rPh>
    <rPh sb="209" eb="212">
      <t>ゼンネンヒ</t>
    </rPh>
    <phoneticPr fontId="2"/>
  </si>
  <si>
    <t>・生徒アンケート：出前授業・キャリア講演会の効果で対前年比５％改善
・教員による生徒のプレゼンテーションスキル評価：５点（10点満点）
・本校教員で、年５回以上プロジェクターを用いた授業の実施割合：50％
・グループワークを用いた授業展開：30％
・出前授業の実施回数：７回・講演会の実施回数：５回、及びその際の企業（組合）満足度：3.75以上（５点満点）
・就職率：100％、求人数：対前年比５％増</t>
    <rPh sb="1" eb="3">
      <t>セイト</t>
    </rPh>
    <rPh sb="9" eb="11">
      <t>デマエ</t>
    </rPh>
    <rPh sb="11" eb="13">
      <t>ジュギョウ</t>
    </rPh>
    <rPh sb="18" eb="21">
      <t>コウエンカイ</t>
    </rPh>
    <rPh sb="22" eb="24">
      <t>コウカ</t>
    </rPh>
    <rPh sb="25" eb="26">
      <t>タイ</t>
    </rPh>
    <rPh sb="26" eb="29">
      <t>ゼンネンヒ</t>
    </rPh>
    <rPh sb="31" eb="33">
      <t>カイゼン</t>
    </rPh>
    <rPh sb="125" eb="127">
      <t>デマエ</t>
    </rPh>
    <rPh sb="127" eb="129">
      <t>ジュギョウ</t>
    </rPh>
    <rPh sb="130" eb="132">
      <t>ジッシ</t>
    </rPh>
    <rPh sb="132" eb="134">
      <t>カイスウ</t>
    </rPh>
    <rPh sb="136" eb="137">
      <t>カイ</t>
    </rPh>
    <rPh sb="138" eb="141">
      <t>コウエンカイ</t>
    </rPh>
    <rPh sb="142" eb="144">
      <t>ジッシ</t>
    </rPh>
    <rPh sb="144" eb="146">
      <t>カイスウ</t>
    </rPh>
    <rPh sb="148" eb="149">
      <t>カイ</t>
    </rPh>
    <rPh sb="150" eb="151">
      <t>オヨ</t>
    </rPh>
    <rPh sb="154" eb="155">
      <t>サイ</t>
    </rPh>
    <rPh sb="156" eb="158">
      <t>キギョウ</t>
    </rPh>
    <rPh sb="159" eb="161">
      <t>クミアイ</t>
    </rPh>
    <rPh sb="162" eb="165">
      <t>マンゾクド</t>
    </rPh>
    <rPh sb="170" eb="172">
      <t>イジョウ</t>
    </rPh>
    <rPh sb="174" eb="175">
      <t>テン</t>
    </rPh>
    <rPh sb="175" eb="177">
      <t>マンテン</t>
    </rPh>
    <rPh sb="189" eb="192">
      <t>キュウジンスウ</t>
    </rPh>
    <rPh sb="193" eb="194">
      <t>タイ</t>
    </rPh>
    <rPh sb="194" eb="197">
      <t>ゼンネンヒ</t>
    </rPh>
    <rPh sb="199" eb="200">
      <t>ゾウ</t>
    </rPh>
    <phoneticPr fontId="2"/>
  </si>
  <si>
    <t>・生徒アンケート：出前授業・キャリア講演会の効果を傾向把握
・教員による生徒のプレゼンテーションスキル評価：３点（10点満点）
・本校教員で、年５回以上プロジェクターを用いた授業の実施割合：約35％（前年度15％）
・グループワークを用いた授業展開：20％（前年度５％）
・就職率：100％</t>
    <rPh sb="25" eb="27">
      <t>ケイコウ</t>
    </rPh>
    <rPh sb="27" eb="29">
      <t>ハアク</t>
    </rPh>
    <rPh sb="129" eb="132">
      <t>ゼンネンド</t>
    </rPh>
    <rPh sb="137" eb="139">
      <t>シュウショク</t>
    </rPh>
    <rPh sb="139" eb="140">
      <t>リツ</t>
    </rPh>
    <phoneticPr fontId="2"/>
  </si>
  <si>
    <t>会議室：プロジェクター・電動スクリーン・液晶テレビ（２台）・音響関連・ＡＶ制御システム
教室（16クラス）：液晶プロジェクター（16クラス）・接続コンセントボックス</t>
    <rPh sb="0" eb="3">
      <t>カイギシツ</t>
    </rPh>
    <rPh sb="12" eb="14">
      <t>デンドウ</t>
    </rPh>
    <rPh sb="20" eb="22">
      <t>エキショウ</t>
    </rPh>
    <rPh sb="27" eb="28">
      <t>ダイ</t>
    </rPh>
    <rPh sb="30" eb="32">
      <t>オンキョウ</t>
    </rPh>
    <rPh sb="32" eb="34">
      <t>カンレン</t>
    </rPh>
    <rPh sb="37" eb="39">
      <t>セイギョ</t>
    </rPh>
    <rPh sb="44" eb="45">
      <t>キョウ</t>
    </rPh>
    <rPh sb="45" eb="46">
      <t>シツ</t>
    </rPh>
    <rPh sb="54" eb="56">
      <t>エキショウ</t>
    </rPh>
    <rPh sb="71" eb="73">
      <t>セツゾク</t>
    </rPh>
    <phoneticPr fontId="2"/>
  </si>
  <si>
    <t>・生徒のプレゼンテーションスキルの向上（教員による要素別評価、10点満点）
・教員の授業変革（創意工夫）による、生徒の授業満足度の向上（授業アンケート等にて測定）
・連携による、企業（組合）の満足度の向上（企業へのアンケート、求人数、就職率等にて測定）</t>
    <phoneticPr fontId="2"/>
  </si>
  <si>
    <t>・地域産業連携重点校としてスタートし、夏季休業中に２年生の就職希望者全員（232名）が地元企業（83社）へ３～５日間のインターンシップに参加（１単位）。
・インターンシップ発表会。（１月）
・企業による出前授業・講演会を実施。</t>
    <rPh sb="1" eb="3">
      <t>チイキ</t>
    </rPh>
    <rPh sb="3" eb="5">
      <t>サンギョウ</t>
    </rPh>
    <rPh sb="5" eb="7">
      <t>レンケイ</t>
    </rPh>
    <rPh sb="7" eb="9">
      <t>ジュウテン</t>
    </rPh>
    <rPh sb="9" eb="10">
      <t>コウ</t>
    </rPh>
    <rPh sb="19" eb="21">
      <t>カキ</t>
    </rPh>
    <rPh sb="21" eb="23">
      <t>キュウギョウ</t>
    </rPh>
    <rPh sb="23" eb="24">
      <t>チュウ</t>
    </rPh>
    <rPh sb="26" eb="28">
      <t>ネンセイ</t>
    </rPh>
    <rPh sb="29" eb="31">
      <t>シュウショク</t>
    </rPh>
    <rPh sb="31" eb="33">
      <t>キボウ</t>
    </rPh>
    <rPh sb="33" eb="34">
      <t>シャ</t>
    </rPh>
    <rPh sb="34" eb="36">
      <t>ゼンイン</t>
    </rPh>
    <rPh sb="40" eb="41">
      <t>メイ</t>
    </rPh>
    <rPh sb="43" eb="45">
      <t>ジモト</t>
    </rPh>
    <rPh sb="45" eb="47">
      <t>キギョウ</t>
    </rPh>
    <rPh sb="50" eb="51">
      <t>シャ</t>
    </rPh>
    <rPh sb="56" eb="58">
      <t>ニチカン</t>
    </rPh>
    <rPh sb="68" eb="70">
      <t>サンカ</t>
    </rPh>
    <rPh sb="72" eb="74">
      <t>タンイ</t>
    </rPh>
    <rPh sb="86" eb="88">
      <t>ハッピョウ</t>
    </rPh>
    <rPh sb="88" eb="89">
      <t>カイ</t>
    </rPh>
    <rPh sb="92" eb="93">
      <t>ガツ</t>
    </rPh>
    <rPh sb="96" eb="98">
      <t>キギョウ</t>
    </rPh>
    <rPh sb="101" eb="103">
      <t>デマエ</t>
    </rPh>
    <rPh sb="103" eb="105">
      <t>ジュギョウ</t>
    </rPh>
    <rPh sb="106" eb="109">
      <t>コウエンカイ</t>
    </rPh>
    <rPh sb="110" eb="112">
      <t>ジッシ</t>
    </rPh>
    <phoneticPr fontId="2"/>
  </si>
  <si>
    <t>プロジェクター</t>
    <phoneticPr fontId="2"/>
  </si>
  <si>
    <t>天吊り金具</t>
    <rPh sb="0" eb="1">
      <t>テン</t>
    </rPh>
    <rPh sb="1" eb="2">
      <t>ツ</t>
    </rPh>
    <rPh sb="3" eb="5">
      <t>カナグ</t>
    </rPh>
    <phoneticPr fontId="2"/>
  </si>
  <si>
    <t>接続用RGBケーブル　5m　</t>
    <rPh sb="0" eb="3">
      <t>セツゾクヨウ</t>
    </rPh>
    <phoneticPr fontId="2"/>
  </si>
  <si>
    <t>オーディオケーブル</t>
    <phoneticPr fontId="2"/>
  </si>
  <si>
    <t>接続用HDMIケーブル　5m　</t>
    <rPh sb="0" eb="2">
      <t>セツゾク</t>
    </rPh>
    <rPh sb="2" eb="3">
      <t>ヨウ</t>
    </rPh>
    <phoneticPr fontId="2"/>
  </si>
  <si>
    <t>120ｲﾝﾁ電動ｽｸﾘｰﾝ</t>
    <rPh sb="6" eb="8">
      <t>デンドウ</t>
    </rPh>
    <phoneticPr fontId="2"/>
  </si>
  <si>
    <t>48ｲﾝﾁ液晶ﾃﾞｨｽﾌﾟﾚｲ</t>
    <rPh sb="5" eb="7">
      <t>エキショウ</t>
    </rPh>
    <phoneticPr fontId="2"/>
  </si>
  <si>
    <t>ﾃﾞｨｽﾌﾟﾚｲ取付金具</t>
    <rPh sb="8" eb="10">
      <t>トリツケ</t>
    </rPh>
    <rPh sb="10" eb="12">
      <t>カナグ</t>
    </rPh>
    <phoneticPr fontId="2"/>
  </si>
  <si>
    <t>ブルーレイプレーヤー</t>
    <phoneticPr fontId="2"/>
  </si>
  <si>
    <t>木製ラック</t>
    <rPh sb="0" eb="2">
      <t>モクセイ</t>
    </rPh>
    <phoneticPr fontId="2"/>
  </si>
  <si>
    <t>デジタルマルチスイッチャー</t>
    <phoneticPr fontId="2"/>
  </si>
  <si>
    <t>HDMI入力Cat6分配送信器</t>
    <rPh sb="4" eb="6">
      <t>ニュウリョク</t>
    </rPh>
    <rPh sb="10" eb="12">
      <t>ブンパイ</t>
    </rPh>
    <rPh sb="12" eb="14">
      <t>ソウシン</t>
    </rPh>
    <rPh sb="14" eb="15">
      <t>キ</t>
    </rPh>
    <phoneticPr fontId="2"/>
  </si>
  <si>
    <t>HDMIツイストペアケーブル受信器</t>
    <rPh sb="14" eb="16">
      <t>ジュシン</t>
    </rPh>
    <rPh sb="16" eb="17">
      <t>キ</t>
    </rPh>
    <phoneticPr fontId="2"/>
  </si>
  <si>
    <t>ステレオミキサ</t>
    <phoneticPr fontId="2"/>
  </si>
  <si>
    <t>デジタルパワーアンプ</t>
    <phoneticPr fontId="2"/>
  </si>
  <si>
    <t>ワイヤレスチューナ</t>
    <phoneticPr fontId="2"/>
  </si>
  <si>
    <t>ワイヤレスチューナユニット</t>
    <phoneticPr fontId="2"/>
  </si>
  <si>
    <t>ワイヤレスアンテナ</t>
    <phoneticPr fontId="2"/>
  </si>
  <si>
    <t>コンパクトスピーカ</t>
    <phoneticPr fontId="2"/>
  </si>
  <si>
    <t>ボードハンガー金具</t>
    <rPh sb="7" eb="9">
      <t>カナグ</t>
    </rPh>
    <phoneticPr fontId="2"/>
  </si>
  <si>
    <t>ワイヤレスマイク（ハンド型）</t>
    <rPh sb="12" eb="13">
      <t>ガタ</t>
    </rPh>
    <phoneticPr fontId="2"/>
  </si>
  <si>
    <t>液晶プロジェクター</t>
    <rPh sb="0" eb="2">
      <t>エキショウ</t>
    </rPh>
    <phoneticPr fontId="2"/>
  </si>
  <si>
    <t>　工業・工科高校である本校生徒は、ものづくりにおける作業技能の向上には着実な成果が見られるが、企業において今後強く期待されるのは,そのものづくりのノウハウや素晴らしさを上手に伝えることで、相手の行動が促される表現力である。さらに日本のものづくりの強さの源泉はチーム力であり、その鍵はチームメンバーの知見や経験を活かした改善であり、そのためにも要点をまとめ効果的に伝える力が重要である。本校ではこのような企業ニーズに合致した人財の卵を輩出すべく、①クラスにおいて生徒のグループワークでの意見を集約する力と伝える力の練磨　②ラージ・プレゼンテーションルームにおいて、３系それぞれが他の系の生徒に対して行うクロス・プレゼンテーションで気づきの誘発と相互フィードバック　③さらに、聴衆をPTA、中学、地域にまで拡大して、自らのプレゼンテーションがどのようなリアクションを生むかによってのブラッシュアップ　等でものづくり現場のリーダー素養を育成する。
　一方、企業（組合）から来校いただき行われる出前授業や講演会を積極的に誘致し、生徒にとって様々な職種の業務体験を可能として、就職可能性を拡大する。と同時に、その様子を動画に収録し動画投稿サイトで発信することにより、企業組合からすれば社会貢献としてとらえられ、Win-Winの関係強化となり企業連携が加速することが見込まれる。その結果、本校生徒へのインターンシップや求人数増加に結びつくことが期待される。
　そして何よりもグループワークに関する校内研修や研究協議を行える環境の形成は、教員同士の活発な意見交換や実践が授業変革・改善につながり、それが教員自身の高い肯定感となって、生徒に還元される。</t>
    <rPh sb="1" eb="3">
      <t>コウギョウ</t>
    </rPh>
    <rPh sb="4" eb="6">
      <t>コウカ</t>
    </rPh>
    <rPh sb="6" eb="8">
      <t>コウコウ</t>
    </rPh>
    <rPh sb="11" eb="13">
      <t>ホンコウ</t>
    </rPh>
    <rPh sb="13" eb="15">
      <t>セイト</t>
    </rPh>
    <rPh sb="26" eb="28">
      <t>サギョウ</t>
    </rPh>
    <rPh sb="28" eb="30">
      <t>ギノウ</t>
    </rPh>
    <rPh sb="31" eb="33">
      <t>コウジョウ</t>
    </rPh>
    <rPh sb="35" eb="37">
      <t>チャクジツ</t>
    </rPh>
    <rPh sb="38" eb="40">
      <t>セイカ</t>
    </rPh>
    <rPh sb="41" eb="42">
      <t>ミ</t>
    </rPh>
    <rPh sb="47" eb="49">
      <t>キギョウ</t>
    </rPh>
    <rPh sb="53" eb="55">
      <t>コンゴ</t>
    </rPh>
    <rPh sb="55" eb="56">
      <t>ツヨ</t>
    </rPh>
    <rPh sb="57" eb="59">
      <t>キタイ</t>
    </rPh>
    <rPh sb="78" eb="80">
      <t>スバ</t>
    </rPh>
    <rPh sb="84" eb="86">
      <t>ジョウズ</t>
    </rPh>
    <rPh sb="87" eb="88">
      <t>ツタ</t>
    </rPh>
    <rPh sb="94" eb="96">
      <t>アイテ</t>
    </rPh>
    <rPh sb="97" eb="99">
      <t>コウドウ</t>
    </rPh>
    <rPh sb="100" eb="101">
      <t>ウナガ</t>
    </rPh>
    <rPh sb="104" eb="107">
      <t>ヒョウゲンリョク</t>
    </rPh>
    <rPh sb="114" eb="116">
      <t>ニホン</t>
    </rPh>
    <rPh sb="123" eb="124">
      <t>ツヨ</t>
    </rPh>
    <rPh sb="126" eb="128">
      <t>ゲンセン</t>
    </rPh>
    <rPh sb="132" eb="133">
      <t>リョク</t>
    </rPh>
    <rPh sb="139" eb="140">
      <t>カギ</t>
    </rPh>
    <rPh sb="149" eb="151">
      <t>チケン</t>
    </rPh>
    <rPh sb="152" eb="154">
      <t>ケイケン</t>
    </rPh>
    <rPh sb="155" eb="156">
      <t>イ</t>
    </rPh>
    <rPh sb="159" eb="161">
      <t>カイゼン</t>
    </rPh>
    <rPh sb="171" eb="173">
      <t>ヨウテン</t>
    </rPh>
    <rPh sb="177" eb="180">
      <t>コウカテキ</t>
    </rPh>
    <rPh sb="181" eb="182">
      <t>ツタ</t>
    </rPh>
    <rPh sb="184" eb="185">
      <t>チカラ</t>
    </rPh>
    <rPh sb="186" eb="188">
      <t>ジュウヨウ</t>
    </rPh>
    <rPh sb="192" eb="194">
      <t>ホンコウ</t>
    </rPh>
    <rPh sb="201" eb="203">
      <t>キギョウ</t>
    </rPh>
    <rPh sb="207" eb="209">
      <t>ガッチ</t>
    </rPh>
    <rPh sb="211" eb="213">
      <t>ジンザイ</t>
    </rPh>
    <rPh sb="214" eb="215">
      <t>タマゴ</t>
    </rPh>
    <rPh sb="216" eb="218">
      <t>ハイシュツ</t>
    </rPh>
    <rPh sb="230" eb="232">
      <t>セイト</t>
    </rPh>
    <rPh sb="251" eb="252">
      <t>ツタ</t>
    </rPh>
    <rPh sb="254" eb="255">
      <t>チカラ</t>
    </rPh>
    <rPh sb="256" eb="258">
      <t>レンマ</t>
    </rPh>
    <rPh sb="282" eb="283">
      <t>ケイ</t>
    </rPh>
    <rPh sb="288" eb="289">
      <t>タ</t>
    </rPh>
    <rPh sb="290" eb="291">
      <t>ケイ</t>
    </rPh>
    <rPh sb="292" eb="294">
      <t>セイト</t>
    </rPh>
    <rPh sb="295" eb="296">
      <t>タイ</t>
    </rPh>
    <rPh sb="298" eb="299">
      <t>オコナ</t>
    </rPh>
    <rPh sb="314" eb="315">
      <t>キ</t>
    </rPh>
    <rPh sb="318" eb="320">
      <t>ユウハツ</t>
    </rPh>
    <rPh sb="321" eb="323">
      <t>ソウゴ</t>
    </rPh>
    <rPh sb="336" eb="338">
      <t>チョウシュウ</t>
    </rPh>
    <rPh sb="343" eb="345">
      <t>チュウガク</t>
    </rPh>
    <rPh sb="346" eb="348">
      <t>チイキ</t>
    </rPh>
    <rPh sb="351" eb="353">
      <t>カクダイ</t>
    </rPh>
    <rPh sb="356" eb="357">
      <t>ミズカ</t>
    </rPh>
    <rPh sb="381" eb="382">
      <t>ウ</t>
    </rPh>
    <rPh sb="398" eb="399">
      <t>ナド</t>
    </rPh>
    <rPh sb="405" eb="407">
      <t>ゲンバ</t>
    </rPh>
    <rPh sb="412" eb="414">
      <t>ソヨウ</t>
    </rPh>
    <rPh sb="415" eb="417">
      <t>イクセイ</t>
    </rPh>
    <rPh sb="422" eb="424">
      <t>イッポウ</t>
    </rPh>
    <rPh sb="425" eb="427">
      <t>キギョウ</t>
    </rPh>
    <rPh sb="428" eb="430">
      <t>クミアイ</t>
    </rPh>
    <rPh sb="433" eb="435">
      <t>ライコウ</t>
    </rPh>
    <rPh sb="439" eb="440">
      <t>オコナ</t>
    </rPh>
    <rPh sb="443" eb="445">
      <t>デマエ</t>
    </rPh>
    <rPh sb="445" eb="447">
      <t>ジュギョウ</t>
    </rPh>
    <rPh sb="448" eb="451">
      <t>コウエンカイ</t>
    </rPh>
    <rPh sb="452" eb="455">
      <t>セッキョクテキ</t>
    </rPh>
    <rPh sb="456" eb="458">
      <t>ユウチ</t>
    </rPh>
    <rPh sb="460" eb="462">
      <t>セイト</t>
    </rPh>
    <rPh sb="466" eb="468">
      <t>サマザマ</t>
    </rPh>
    <rPh sb="469" eb="471">
      <t>ショクシュ</t>
    </rPh>
    <rPh sb="472" eb="474">
      <t>ギョウム</t>
    </rPh>
    <rPh sb="474" eb="476">
      <t>タイケン</t>
    </rPh>
    <rPh sb="477" eb="479">
      <t>カノウ</t>
    </rPh>
    <rPh sb="483" eb="485">
      <t>シュウショク</t>
    </rPh>
    <rPh sb="485" eb="488">
      <t>カノウセイ</t>
    </rPh>
    <rPh sb="489" eb="491">
      <t>カクダイ</t>
    </rPh>
    <rPh sb="495" eb="497">
      <t>ドウジ</t>
    </rPh>
    <rPh sb="501" eb="503">
      <t>ヨウス</t>
    </rPh>
    <rPh sb="504" eb="506">
      <t>ドウガ</t>
    </rPh>
    <rPh sb="507" eb="509">
      <t>シュウロク</t>
    </rPh>
    <rPh sb="510" eb="512">
      <t>ドウガ</t>
    </rPh>
    <rPh sb="512" eb="514">
      <t>トウコウ</t>
    </rPh>
    <rPh sb="518" eb="520">
      <t>ハッシン</t>
    </rPh>
    <rPh sb="528" eb="530">
      <t>キギョウ</t>
    </rPh>
    <rPh sb="530" eb="532">
      <t>クミアイ</t>
    </rPh>
    <rPh sb="537" eb="539">
      <t>シャカイ</t>
    </rPh>
    <rPh sb="539" eb="541">
      <t>コウケン</t>
    </rPh>
    <rPh sb="558" eb="560">
      <t>カンケイ</t>
    </rPh>
    <rPh sb="560" eb="562">
      <t>キョウカ</t>
    </rPh>
    <rPh sb="565" eb="567">
      <t>キギョウ</t>
    </rPh>
    <rPh sb="567" eb="569">
      <t>レンケイ</t>
    </rPh>
    <rPh sb="570" eb="572">
      <t>カソク</t>
    </rPh>
    <rPh sb="577" eb="579">
      <t>ミコ</t>
    </rPh>
    <rPh sb="585" eb="587">
      <t>ケッカ</t>
    </rPh>
    <rPh sb="588" eb="590">
      <t>ホンコウ</t>
    </rPh>
    <rPh sb="590" eb="592">
      <t>セイト</t>
    </rPh>
    <rPh sb="603" eb="606">
      <t>キュウジンスウ</t>
    </rPh>
    <rPh sb="606" eb="608">
      <t>ゾウカ</t>
    </rPh>
    <rPh sb="609" eb="610">
      <t>ムス</t>
    </rPh>
    <rPh sb="616" eb="618">
      <t>キタイ</t>
    </rPh>
    <rPh sb="627" eb="628">
      <t>ナニ</t>
    </rPh>
    <rPh sb="678" eb="680">
      <t>ジュギョウ</t>
    </rPh>
    <rPh sb="680" eb="682">
      <t>ヘンカク</t>
    </rPh>
    <rPh sb="683" eb="685">
      <t>カイゼン</t>
    </rPh>
    <rPh sb="694" eb="696">
      <t>キョウイン</t>
    </rPh>
    <rPh sb="696" eb="698">
      <t>ジシン</t>
    </rPh>
    <rPh sb="699" eb="700">
      <t>タカ</t>
    </rPh>
    <rPh sb="701" eb="703">
      <t>コウテイ</t>
    </rPh>
    <rPh sb="703" eb="704">
      <t>カン</t>
    </rPh>
    <rPh sb="709" eb="711">
      <t>セイト</t>
    </rPh>
    <rPh sb="712" eb="714">
      <t>カンゲン</t>
    </rPh>
    <phoneticPr fontId="2"/>
  </si>
  <si>
    <t>Ａ　中核教育活動施策
（１）分かる授業、充実した授業の推進
  専門系や教科の枠組を超えたフィードバックの場を形成する取組みを通じて授業力向上を図り、クラス内の多様な生徒個々の学力差に応じて指導の改善を図る。
Ｃ　アウトプット対象対策
（５）地元企業との連携の充実
  工科高校重点化の取組みとして、ものづくり企業が集積している東大阪・八尾地域を中心に一層の企業連携を図り、出前授業やインターンシップを活用したキャリア教育・職業教育の充実を図る。</t>
    <rPh sb="2" eb="4">
      <t>チュウカク</t>
    </rPh>
    <rPh sb="4" eb="6">
      <t>キョウイク</t>
    </rPh>
    <rPh sb="6" eb="8">
      <t>カツドウ</t>
    </rPh>
    <rPh sb="8" eb="10">
      <t>シサク</t>
    </rPh>
    <rPh sb="14" eb="15">
      <t>ワ</t>
    </rPh>
    <rPh sb="17" eb="19">
      <t>ジュギョウ</t>
    </rPh>
    <rPh sb="20" eb="22">
      <t>ジュウジツ</t>
    </rPh>
    <rPh sb="24" eb="26">
      <t>ジュギョウ</t>
    </rPh>
    <rPh sb="27" eb="29">
      <t>スイシン</t>
    </rPh>
    <rPh sb="32" eb="34">
      <t>センモン</t>
    </rPh>
    <rPh sb="34" eb="35">
      <t>ケイ</t>
    </rPh>
    <rPh sb="36" eb="38">
      <t>キョウカ</t>
    </rPh>
    <rPh sb="39" eb="40">
      <t>ワク</t>
    </rPh>
    <rPh sb="40" eb="41">
      <t>グミ</t>
    </rPh>
    <rPh sb="42" eb="43">
      <t>コ</t>
    </rPh>
    <rPh sb="53" eb="54">
      <t>バ</t>
    </rPh>
    <rPh sb="55" eb="57">
      <t>ケイセイ</t>
    </rPh>
    <rPh sb="59" eb="61">
      <t>トリク</t>
    </rPh>
    <rPh sb="63" eb="64">
      <t>ツウ</t>
    </rPh>
    <rPh sb="66" eb="68">
      <t>ジュギョウ</t>
    </rPh>
    <rPh sb="68" eb="69">
      <t>リョク</t>
    </rPh>
    <rPh sb="69" eb="71">
      <t>コウジョウ</t>
    </rPh>
    <rPh sb="72" eb="73">
      <t>ハカ</t>
    </rPh>
    <rPh sb="78" eb="79">
      <t>ナイ</t>
    </rPh>
    <rPh sb="80" eb="82">
      <t>タヨウ</t>
    </rPh>
    <rPh sb="83" eb="85">
      <t>セイト</t>
    </rPh>
    <rPh sb="85" eb="87">
      <t>ココ</t>
    </rPh>
    <rPh sb="88" eb="90">
      <t>ガクリョク</t>
    </rPh>
    <rPh sb="90" eb="91">
      <t>サ</t>
    </rPh>
    <rPh sb="92" eb="93">
      <t>オウ</t>
    </rPh>
    <rPh sb="95" eb="97">
      <t>シドウ</t>
    </rPh>
    <rPh sb="98" eb="100">
      <t>カイゼン</t>
    </rPh>
    <rPh sb="101" eb="102">
      <t>ハカ</t>
    </rPh>
    <rPh sb="113" eb="115">
      <t>タイショウ</t>
    </rPh>
    <rPh sb="115" eb="117">
      <t>タイサク</t>
    </rPh>
    <rPh sb="121" eb="123">
      <t>ジモト</t>
    </rPh>
    <rPh sb="123" eb="125">
      <t>キギョウ</t>
    </rPh>
    <rPh sb="127" eb="129">
      <t>レンケイ</t>
    </rPh>
    <rPh sb="130" eb="132">
      <t>ジュウジツ</t>
    </rPh>
    <rPh sb="135" eb="137">
      <t>コウカ</t>
    </rPh>
    <rPh sb="137" eb="139">
      <t>コウコウ</t>
    </rPh>
    <rPh sb="139" eb="141">
      <t>ジュウテン</t>
    </rPh>
    <rPh sb="141" eb="142">
      <t>カ</t>
    </rPh>
    <rPh sb="143" eb="145">
      <t>トリクミ</t>
    </rPh>
    <rPh sb="155" eb="157">
      <t>キギョウ</t>
    </rPh>
    <rPh sb="158" eb="160">
      <t>シュウセキ</t>
    </rPh>
    <rPh sb="164" eb="167">
      <t>ヒガシオオサカ</t>
    </rPh>
    <rPh sb="168" eb="170">
      <t>ヤオ</t>
    </rPh>
    <rPh sb="170" eb="172">
      <t>チイキ</t>
    </rPh>
    <rPh sb="173" eb="175">
      <t>チュウシン</t>
    </rPh>
    <rPh sb="176" eb="178">
      <t>イッソウ</t>
    </rPh>
    <rPh sb="179" eb="181">
      <t>キギョウ</t>
    </rPh>
    <rPh sb="181" eb="183">
      <t>レンケイ</t>
    </rPh>
    <rPh sb="184" eb="185">
      <t>ハカ</t>
    </rPh>
    <rPh sb="187" eb="189">
      <t>デマエ</t>
    </rPh>
    <rPh sb="189" eb="191">
      <t>ジュギョウ</t>
    </rPh>
    <rPh sb="201" eb="203">
      <t>カツヨウ</t>
    </rPh>
    <rPh sb="209" eb="211">
      <t>キョウイク</t>
    </rPh>
    <rPh sb="212" eb="214">
      <t>ショクギョウ</t>
    </rPh>
    <rPh sb="214" eb="216">
      <t>キョウイク</t>
    </rPh>
    <rPh sb="217" eb="219">
      <t>ジュウジツ</t>
    </rPh>
    <rPh sb="220" eb="221">
      <t>ハカ</t>
    </rPh>
    <phoneticPr fontId="2"/>
  </si>
  <si>
    <t>　目標：グループワーク形式の授業を行うプロジェクト（ＧＷＰ)を発足し、研究授業および研究協議を
        行いながら、教員の授業力向上をめざすことで、生徒に対し「分かる授業」を充実させる。
　　　・グループワークに関する校内研修の実施（５月・７月・10月）。
　　　・グループワークを用いた授業の研究授業および研究協議の実施（６月・９月・11月）
　　　・出前授業の実施（５月・12月）／　生徒によるインターンシップ発表会（９月・１月）</t>
    <rPh sb="1" eb="3">
      <t>モクヒョウ</t>
    </rPh>
    <rPh sb="11" eb="13">
      <t>ケイシキ</t>
    </rPh>
    <rPh sb="14" eb="16">
      <t>ジュギョウ</t>
    </rPh>
    <rPh sb="17" eb="18">
      <t>オコナ</t>
    </rPh>
    <rPh sb="31" eb="33">
      <t>ホッソク</t>
    </rPh>
    <rPh sb="42" eb="44">
      <t>ケンキュウ</t>
    </rPh>
    <rPh sb="44" eb="46">
      <t>キョウギ</t>
    </rPh>
    <rPh sb="56" eb="57">
      <t>オコナ</t>
    </rPh>
    <rPh sb="62" eb="64">
      <t>キョウイン</t>
    </rPh>
    <rPh sb="65" eb="67">
      <t>ジュギョウ</t>
    </rPh>
    <rPh sb="67" eb="68">
      <t>リョク</t>
    </rPh>
    <rPh sb="68" eb="70">
      <t>コウジョウ</t>
    </rPh>
    <rPh sb="78" eb="80">
      <t>セイト</t>
    </rPh>
    <rPh sb="81" eb="82">
      <t>タイ</t>
    </rPh>
    <rPh sb="84" eb="85">
      <t>ワ</t>
    </rPh>
    <rPh sb="87" eb="89">
      <t>ジュギョウ</t>
    </rPh>
    <rPh sb="91" eb="93">
      <t>ジュウジツ</t>
    </rPh>
    <rPh sb="110" eb="111">
      <t>カン</t>
    </rPh>
    <rPh sb="113" eb="115">
      <t>コウナイ</t>
    </rPh>
    <rPh sb="115" eb="117">
      <t>ケンシュウ</t>
    </rPh>
    <rPh sb="118" eb="120">
      <t>ジッシ</t>
    </rPh>
    <rPh sb="122" eb="123">
      <t>ガツ</t>
    </rPh>
    <rPh sb="125" eb="126">
      <t>ガツ</t>
    </rPh>
    <rPh sb="129" eb="130">
      <t>ガツ</t>
    </rPh>
    <rPh sb="145" eb="146">
      <t>モチ</t>
    </rPh>
    <rPh sb="148" eb="150">
      <t>ジュギョウ</t>
    </rPh>
    <rPh sb="151" eb="153">
      <t>ケンキュウ</t>
    </rPh>
    <rPh sb="153" eb="155">
      <t>ジュギョウ</t>
    </rPh>
    <rPh sb="158" eb="160">
      <t>ケンキュウ</t>
    </rPh>
    <rPh sb="160" eb="162">
      <t>キョウギ</t>
    </rPh>
    <rPh sb="163" eb="165">
      <t>ジッシ</t>
    </rPh>
    <rPh sb="167" eb="168">
      <t>ガツ</t>
    </rPh>
    <rPh sb="170" eb="171">
      <t>ガツ</t>
    </rPh>
    <rPh sb="174" eb="175">
      <t>ガツ</t>
    </rPh>
    <rPh sb="181" eb="183">
      <t>デマエ</t>
    </rPh>
    <rPh sb="183" eb="185">
      <t>ジュギョウ</t>
    </rPh>
    <rPh sb="186" eb="188">
      <t>ジッシ</t>
    </rPh>
    <rPh sb="190" eb="191">
      <t>ガツ</t>
    </rPh>
    <rPh sb="194" eb="195">
      <t>ガツ</t>
    </rPh>
    <rPh sb="198" eb="200">
      <t>セイト</t>
    </rPh>
    <rPh sb="211" eb="213">
      <t>ハッピョウ</t>
    </rPh>
    <rPh sb="213" eb="214">
      <t>カイ</t>
    </rPh>
    <rPh sb="216" eb="217">
      <t>ガツ</t>
    </rPh>
    <rPh sb="219" eb="220">
      <t>ガツ</t>
    </rPh>
    <phoneticPr fontId="2"/>
  </si>
  <si>
    <t>　目標：企業による出前授業や講演会を利用し、生徒自身の将来像を見据える機会を与えるとともに、
        生徒が発表する機会を増やし、プレゼンテーションスキルの向上をはかる。
　　　・プレゼンテーションルームを活用した企業による出前授業・講演会の実施（５月・10月・12月）
　　　・生徒によるプレゼンテーション：３年生：各系の紹介・課題研究発表会　２年生：ｲﾝﾀｰﾝｼｯﾌﾟ発表
　　　　会・出前授業後の発表</t>
    <rPh sb="1" eb="3">
      <t>モクヒョウ</t>
    </rPh>
    <rPh sb="4" eb="6">
      <t>キギョウ</t>
    </rPh>
    <rPh sb="9" eb="11">
      <t>デマエ</t>
    </rPh>
    <rPh sb="11" eb="13">
      <t>ジュギョウ</t>
    </rPh>
    <rPh sb="14" eb="17">
      <t>コウエンカイ</t>
    </rPh>
    <rPh sb="18" eb="20">
      <t>リヨウ</t>
    </rPh>
    <rPh sb="22" eb="24">
      <t>セイト</t>
    </rPh>
    <rPh sb="24" eb="26">
      <t>ジシン</t>
    </rPh>
    <rPh sb="27" eb="30">
      <t>ショウライゾウ</t>
    </rPh>
    <rPh sb="31" eb="33">
      <t>ミス</t>
    </rPh>
    <rPh sb="35" eb="37">
      <t>キカイ</t>
    </rPh>
    <rPh sb="38" eb="39">
      <t>アタ</t>
    </rPh>
    <rPh sb="55" eb="57">
      <t>セイト</t>
    </rPh>
    <rPh sb="58" eb="60">
      <t>ハッピョウ</t>
    </rPh>
    <rPh sb="62" eb="64">
      <t>キカイ</t>
    </rPh>
    <rPh sb="65" eb="66">
      <t>フ</t>
    </rPh>
    <rPh sb="82" eb="84">
      <t>コウジョウ</t>
    </rPh>
    <rPh sb="107" eb="109">
      <t>カツヨウ</t>
    </rPh>
    <rPh sb="111" eb="113">
      <t>キギョウ</t>
    </rPh>
    <rPh sb="116" eb="118">
      <t>デマエ</t>
    </rPh>
    <rPh sb="118" eb="120">
      <t>ジュギョウ</t>
    </rPh>
    <rPh sb="121" eb="123">
      <t>コウエン</t>
    </rPh>
    <rPh sb="123" eb="124">
      <t>カイ</t>
    </rPh>
    <rPh sb="125" eb="127">
      <t>ジッシ</t>
    </rPh>
    <rPh sb="129" eb="130">
      <t>ガツ</t>
    </rPh>
    <rPh sb="133" eb="134">
      <t>ガツ</t>
    </rPh>
    <rPh sb="137" eb="138">
      <t>ガツ</t>
    </rPh>
    <rPh sb="144" eb="146">
      <t>セイト</t>
    </rPh>
    <rPh sb="163" eb="164">
      <t>カク</t>
    </rPh>
    <rPh sb="164" eb="165">
      <t>ケイ</t>
    </rPh>
    <rPh sb="166" eb="168">
      <t>ショウカイ</t>
    </rPh>
    <rPh sb="169" eb="171">
      <t>カダイ</t>
    </rPh>
    <rPh sb="171" eb="173">
      <t>ケンキュウ</t>
    </rPh>
    <rPh sb="173" eb="175">
      <t>ハッピョウ</t>
    </rPh>
    <rPh sb="175" eb="176">
      <t>カイ</t>
    </rPh>
    <rPh sb="178" eb="180">
      <t>ネンセイ</t>
    </rPh>
    <rPh sb="190" eb="192">
      <t>ハッピョウ</t>
    </rPh>
    <rPh sb="197" eb="198">
      <t>カイ</t>
    </rPh>
    <rPh sb="199" eb="201">
      <t>デマエ</t>
    </rPh>
    <rPh sb="201" eb="203">
      <t>ジュギョウ</t>
    </rPh>
    <rPh sb="203" eb="204">
      <t>ゴ</t>
    </rPh>
    <rPh sb="205" eb="207">
      <t>ハッピョウ</t>
    </rPh>
    <phoneticPr fontId="2"/>
  </si>
  <si>
    <t>　目標：グループワークを活用した授業やプレゼンテーションの機会を増やしながら、生徒のプレゼン
        テーションスキルを向上させることで、「個人・グループの意見を集約する力」や「伝える力」
        を向上させ、企業が求める現場のリーダーを養成する。
　　　・定期的にＧＷＰを実施。
　　　・生徒によるプレゼンテーションの機会を増やす（インターンシップ発表・課題研究発表・ＰＴＡ・
　　　　企業を対象とした発表）
　　　・企業が求めるものづくり現場のリーダーとしての素養を鍛える。</t>
    <rPh sb="1" eb="3">
      <t>モクヒョウ</t>
    </rPh>
    <rPh sb="12" eb="14">
      <t>カツヨウ</t>
    </rPh>
    <rPh sb="16" eb="18">
      <t>ジュギョウ</t>
    </rPh>
    <rPh sb="29" eb="31">
      <t>キカイ</t>
    </rPh>
    <rPh sb="32" eb="33">
      <t>フ</t>
    </rPh>
    <rPh sb="39" eb="41">
      <t>セイト</t>
    </rPh>
    <rPh sb="64" eb="66">
      <t>コウジョウ</t>
    </rPh>
    <rPh sb="74" eb="76">
      <t>コジン</t>
    </rPh>
    <rPh sb="82" eb="84">
      <t>イケン</t>
    </rPh>
    <rPh sb="85" eb="87">
      <t>シュウヤク</t>
    </rPh>
    <rPh sb="89" eb="90">
      <t>チカラ</t>
    </rPh>
    <rPh sb="93" eb="94">
      <t>ツタ</t>
    </rPh>
    <rPh sb="96" eb="97">
      <t>チカラ</t>
    </rPh>
    <rPh sb="108" eb="110">
      <t>コウジョウ</t>
    </rPh>
    <rPh sb="113" eb="115">
      <t>キギョウ</t>
    </rPh>
    <rPh sb="116" eb="117">
      <t>モト</t>
    </rPh>
    <rPh sb="119" eb="121">
      <t>ゲンバ</t>
    </rPh>
    <rPh sb="127" eb="129">
      <t>ヨウセイ</t>
    </rPh>
    <rPh sb="137" eb="140">
      <t>テイキテキ</t>
    </rPh>
    <rPh sb="145" eb="147">
      <t>ジッシ</t>
    </rPh>
    <rPh sb="153" eb="155">
      <t>セイト</t>
    </rPh>
    <rPh sb="168" eb="170">
      <t>キカイ</t>
    </rPh>
    <rPh sb="171" eb="172">
      <t>フ</t>
    </rPh>
    <rPh sb="183" eb="185">
      <t>ハッピョウ</t>
    </rPh>
    <rPh sb="186" eb="188">
      <t>カダイ</t>
    </rPh>
    <rPh sb="188" eb="190">
      <t>ケンキュウ</t>
    </rPh>
    <rPh sb="190" eb="192">
      <t>ハッピョウ</t>
    </rPh>
    <rPh sb="202" eb="204">
      <t>キギョウ</t>
    </rPh>
    <rPh sb="205" eb="207">
      <t>タイショウ</t>
    </rPh>
    <rPh sb="210" eb="212">
      <t>ハッピョウ</t>
    </rPh>
    <rPh sb="218" eb="220">
      <t>キギョウ</t>
    </rPh>
    <rPh sb="221" eb="222">
      <t>モト</t>
    </rPh>
    <rPh sb="229" eb="231">
      <t>ゲンバ</t>
    </rPh>
    <rPh sb="240" eb="242">
      <t>ソヨウ</t>
    </rPh>
    <rPh sb="243" eb="244">
      <t>キタ</t>
    </rPh>
    <phoneticPr fontId="2"/>
  </si>
  <si>
    <t>取組みの主担：首席３名 実施者：教員</t>
    <rPh sb="0" eb="1">
      <t>ト</t>
    </rPh>
    <rPh sb="1" eb="2">
      <t>ク</t>
    </rPh>
    <rPh sb="4" eb="5">
      <t>シュ</t>
    </rPh>
    <rPh sb="5" eb="6">
      <t>タン</t>
    </rPh>
    <rPh sb="7" eb="9">
      <t>シュセキ</t>
    </rPh>
    <rPh sb="10" eb="11">
      <t>ナ</t>
    </rPh>
    <rPh sb="12" eb="13">
      <t>ジツ</t>
    </rPh>
    <rPh sb="13" eb="14">
      <t>ホドコ</t>
    </rPh>
    <rPh sb="14" eb="15">
      <t>シャ</t>
    </rPh>
    <rPh sb="16" eb="18">
      <t>キョウイン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</si>
</sst>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0&quot;千円&quot;"/>
  </numFmts>
  <fonts count="13">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b/>
      <sz val="12"/>
      <name val="ＭＳ ゴシック"/>
      <family val="3"/>
      <charset val="128"/>
    </font>
    <font>
      <b/>
      <sz val="10"/>
      <color theme="1"/>
      <name val="ＭＳ ゴシック"/>
      <family val="3"/>
      <charset val="128"/>
    </font>
    <font>
      <sz val="9"/>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6" fontId="1" fillId="0" borderId="0" applyFont="0" applyFill="0" applyBorder="0" applyAlignment="0" applyProtection="0"/>
  </cellStyleXfs>
  <cellXfs count="293">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5" fillId="0" borderId="6"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7" fillId="0" borderId="57"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57" xfId="0" applyFont="1" applyFill="1" applyBorder="1" applyAlignment="1" applyProtection="1">
      <alignment horizontal="center" vertical="center"/>
      <protection locked="0"/>
    </xf>
    <xf numFmtId="0" fontId="5" fillId="0" borderId="57"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56" fontId="7" fillId="0" borderId="3" xfId="0" quotePrefix="1" applyNumberFormat="1" applyFont="1" applyBorder="1" applyAlignment="1">
      <alignment horizontal="center" vertical="center"/>
    </xf>
    <xf numFmtId="56" fontId="7" fillId="0" borderId="1" xfId="0" quotePrefix="1" applyNumberFormat="1" applyFont="1" applyBorder="1" applyAlignment="1">
      <alignment horizontal="center" vertical="center"/>
    </xf>
    <xf numFmtId="56" fontId="7" fillId="0" borderId="57" xfId="0" quotePrefix="1" applyNumberFormat="1" applyFont="1" applyBorder="1" applyAlignment="1">
      <alignment horizontal="center" vertical="center"/>
    </xf>
    <xf numFmtId="56" fontId="7" fillId="0" borderId="4" xfId="0" quotePrefix="1" applyNumberFormat="1" applyFont="1" applyBorder="1" applyAlignment="1">
      <alignment horizontal="center" vertical="center"/>
    </xf>
    <xf numFmtId="0" fontId="8" fillId="0" borderId="3" xfId="0" applyFont="1" applyBorder="1" applyAlignment="1" applyProtection="1">
      <alignment horizontal="center" vertical="center" wrapText="1"/>
      <protection locked="0"/>
    </xf>
    <xf numFmtId="56" fontId="11" fillId="0" borderId="19" xfId="0" quotePrefix="1" applyNumberFormat="1" applyFont="1" applyBorder="1" applyAlignment="1">
      <alignment horizontal="center" vertical="center"/>
    </xf>
    <xf numFmtId="56" fontId="11" fillId="0" borderId="46" xfId="0" quotePrefix="1" applyNumberFormat="1" applyFont="1" applyBorder="1" applyAlignment="1">
      <alignment horizontal="center" vertical="center"/>
    </xf>
    <xf numFmtId="0" fontId="11" fillId="0" borderId="19" xfId="0" applyFont="1" applyBorder="1" applyAlignment="1">
      <alignment horizontal="center" vertical="center"/>
    </xf>
    <xf numFmtId="0" fontId="5" fillId="3" borderId="0" xfId="0" applyFont="1" applyFill="1" applyProtection="1">
      <protection locked="0"/>
    </xf>
    <xf numFmtId="0" fontId="5" fillId="3" borderId="0" xfId="0" applyFont="1" applyFill="1" applyBorder="1" applyAlignment="1" applyProtection="1">
      <alignment horizontal="left" vertical="center" wrapText="1"/>
      <protection locked="0"/>
    </xf>
    <xf numFmtId="0" fontId="5" fillId="0" borderId="37" xfId="0" applyFont="1" applyFill="1" applyBorder="1" applyAlignment="1">
      <alignment vertical="center" wrapText="1"/>
    </xf>
    <xf numFmtId="0" fontId="5" fillId="0" borderId="37" xfId="0" applyFont="1" applyBorder="1" applyProtection="1">
      <protection locked="0"/>
    </xf>
    <xf numFmtId="0" fontId="6" fillId="0" borderId="19"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5" fontId="6" fillId="0" borderId="23" xfId="0" applyNumberFormat="1" applyFont="1" applyBorder="1" applyAlignment="1">
      <alignment horizontal="right" vertical="center"/>
    </xf>
    <xf numFmtId="5" fontId="6" fillId="0" borderId="7" xfId="0" applyNumberFormat="1" applyFont="1" applyBorder="1" applyAlignment="1">
      <alignment horizontal="right" vertical="center"/>
    </xf>
    <xf numFmtId="5" fontId="5" fillId="0" borderId="25" xfId="0" applyNumberFormat="1" applyFont="1" applyBorder="1" applyAlignment="1">
      <alignment horizontal="right" vertical="center"/>
    </xf>
    <xf numFmtId="5" fontId="5" fillId="0" borderId="26" xfId="0" applyNumberFormat="1" applyFont="1" applyBorder="1" applyAlignment="1">
      <alignment horizontal="right" vertical="center"/>
    </xf>
    <xf numFmtId="0" fontId="6" fillId="0" borderId="23" xfId="0" applyFont="1" applyBorder="1" applyAlignment="1">
      <alignment horizontal="center" vertical="center"/>
    </xf>
    <xf numFmtId="0" fontId="6" fillId="0" borderId="7"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5" fontId="11" fillId="0" borderId="23" xfId="0" applyNumberFormat="1" applyFont="1" applyBorder="1" applyAlignment="1">
      <alignment horizontal="right" vertical="center"/>
    </xf>
    <xf numFmtId="5" fontId="11" fillId="0" borderId="7" xfId="0" applyNumberFormat="1" applyFont="1" applyBorder="1" applyAlignment="1">
      <alignment horizontal="right" vertical="center"/>
    </xf>
    <xf numFmtId="5" fontId="11" fillId="0" borderId="33" xfId="0" applyNumberFormat="1" applyFont="1" applyBorder="1" applyAlignment="1">
      <alignment horizontal="right" vertical="center"/>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5" fontId="7" fillId="0" borderId="32" xfId="0" applyNumberFormat="1" applyFont="1" applyBorder="1" applyAlignment="1">
      <alignment horizontal="right" vertical="center"/>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55" xfId="0" applyFont="1" applyBorder="1" applyAlignment="1" applyProtection="1">
      <alignment horizontal="left" vertical="center"/>
      <protection locked="0"/>
    </xf>
    <xf numFmtId="5" fontId="5" fillId="0" borderId="12" xfId="0" applyNumberFormat="1" applyFont="1" applyBorder="1" applyAlignment="1">
      <alignment horizontal="right" vertical="center"/>
    </xf>
    <xf numFmtId="5" fontId="5" fillId="0" borderId="55" xfId="0" applyNumberFormat="1" applyFont="1" applyBorder="1" applyAlignment="1">
      <alignment horizontal="right" vertical="center"/>
    </xf>
    <xf numFmtId="0" fontId="5" fillId="0" borderId="12" xfId="0" applyFont="1" applyBorder="1" applyAlignment="1">
      <alignment horizontal="center" vertical="center"/>
    </xf>
    <xf numFmtId="0" fontId="5" fillId="0" borderId="55" xfId="0" applyFont="1" applyBorder="1" applyAlignment="1">
      <alignment horizontal="center" vertical="center"/>
    </xf>
    <xf numFmtId="5" fontId="7" fillId="0" borderId="12" xfId="0" applyNumberFormat="1" applyFont="1" applyBorder="1" applyAlignment="1">
      <alignment horizontal="right" vertical="center"/>
    </xf>
    <xf numFmtId="5" fontId="7" fillId="0" borderId="13" xfId="0" applyNumberFormat="1" applyFont="1" applyBorder="1" applyAlignment="1">
      <alignment horizontal="right" vertical="center"/>
    </xf>
    <xf numFmtId="5" fontId="7" fillId="0" borderId="14" xfId="0" applyNumberFormat="1" applyFont="1" applyBorder="1" applyAlignment="1">
      <alignment horizontal="right" vertical="center"/>
    </xf>
    <xf numFmtId="0" fontId="5" fillId="0" borderId="4" xfId="0" applyFont="1" applyBorder="1" applyAlignment="1" applyProtection="1">
      <alignment horizontal="left" vertical="center"/>
      <protection locked="0"/>
    </xf>
    <xf numFmtId="5" fontId="5" fillId="0" borderId="13" xfId="0" applyNumberFormat="1" applyFont="1" applyBorder="1" applyAlignment="1">
      <alignment horizontal="right" vertical="center"/>
    </xf>
    <xf numFmtId="0" fontId="5" fillId="0" borderId="13" xfId="0" applyFont="1" applyBorder="1" applyAlignment="1">
      <alignment horizontal="center" vertical="center"/>
    </xf>
    <xf numFmtId="0" fontId="5" fillId="0" borderId="1"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54" xfId="0" applyFont="1" applyBorder="1" applyAlignment="1" applyProtection="1">
      <alignment vertical="center"/>
      <protection locked="0"/>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5" fontId="7" fillId="0" borderId="11" xfId="0" applyNumberFormat="1" applyFont="1" applyBorder="1" applyAlignment="1">
      <alignment horizontal="right" vertical="center"/>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5" fillId="2" borderId="8" xfId="0" applyFont="1" applyFill="1" applyBorder="1" applyAlignment="1">
      <alignment vertical="center" wrapText="1"/>
    </xf>
    <xf numFmtId="0" fontId="0" fillId="0" borderId="6" xfId="0" applyBorder="1" applyAlignment="1">
      <alignment vertical="center" wrapText="1"/>
    </xf>
    <xf numFmtId="0" fontId="0" fillId="0" borderId="42" xfId="0"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0" fontId="5" fillId="2" borderId="52"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7" fillId="2" borderId="23" xfId="0" applyNumberFormat="1" applyFont="1" applyFill="1" applyBorder="1" applyAlignment="1">
      <alignment horizontal="right" vertical="center"/>
    </xf>
    <xf numFmtId="0" fontId="7" fillId="2" borderId="7" xfId="0" applyNumberFormat="1" applyFont="1" applyFill="1" applyBorder="1" applyAlignment="1">
      <alignment horizontal="right" vertical="center"/>
    </xf>
    <xf numFmtId="0" fontId="7" fillId="2" borderId="33" xfId="0" applyNumberFormat="1" applyFont="1" applyFill="1" applyBorder="1" applyAlignment="1">
      <alignment horizontal="right" vertical="center"/>
    </xf>
    <xf numFmtId="0" fontId="5" fillId="2" borderId="39"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37"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1" xfId="0" applyFont="1" applyBorder="1" applyAlignment="1" applyProtection="1">
      <alignment horizontal="left" vertical="center"/>
      <protection locked="0"/>
    </xf>
    <xf numFmtId="5" fontId="5" fillId="0" borderId="25" xfId="0" applyNumberFormat="1" applyFont="1" applyBorder="1" applyAlignment="1">
      <alignment horizontal="center" vertical="center"/>
    </xf>
    <xf numFmtId="5" fontId="5" fillId="0" borderId="26" xfId="0" applyNumberFormat="1" applyFont="1" applyBorder="1" applyAlignment="1">
      <alignment horizontal="center" vertical="center"/>
    </xf>
    <xf numFmtId="5" fontId="7" fillId="0" borderId="27" xfId="0" applyNumberFormat="1" applyFont="1" applyBorder="1" applyAlignment="1">
      <alignment horizontal="right" vertical="center"/>
    </xf>
    <xf numFmtId="5" fontId="7" fillId="0" borderId="28" xfId="0" applyNumberFormat="1" applyFont="1" applyBorder="1" applyAlignment="1">
      <alignment horizontal="right" vertical="center"/>
    </xf>
    <xf numFmtId="5" fontId="7" fillId="0" borderId="29" xfId="0" applyNumberFormat="1" applyFont="1" applyBorder="1" applyAlignment="1">
      <alignment horizontal="right"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5" fontId="6" fillId="0" borderId="23" xfId="0" applyNumberFormat="1" applyFont="1" applyBorder="1" applyAlignment="1">
      <alignment horizontal="center" vertical="center"/>
    </xf>
    <xf numFmtId="5" fontId="6" fillId="0" borderId="7" xfId="0" applyNumberFormat="1" applyFont="1" applyBorder="1" applyAlignment="1">
      <alignment horizontal="center" vertical="center"/>
    </xf>
    <xf numFmtId="0" fontId="10" fillId="0" borderId="0" xfId="0" applyFont="1" applyAlignment="1">
      <alignment horizontal="distributed" vertical="center" shrinkToFit="1"/>
    </xf>
    <xf numFmtId="0" fontId="10" fillId="0" borderId="0" xfId="0" applyFont="1" applyAlignment="1">
      <alignment shrinkToFit="1"/>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left" vertical="center" wrapText="1"/>
      <protection locked="0"/>
    </xf>
    <xf numFmtId="0" fontId="10" fillId="0" borderId="31" xfId="0" applyFont="1" applyFill="1" applyBorder="1" applyAlignment="1" applyProtection="1">
      <alignment horizontal="left" vertical="center" wrapText="1"/>
      <protection locked="0"/>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2" borderId="37" xfId="0" applyFont="1" applyFill="1" applyBorder="1" applyAlignment="1">
      <alignment horizontal="left" vertical="top" wrapText="1"/>
    </xf>
    <xf numFmtId="0" fontId="8" fillId="2" borderId="0" xfId="0" applyFont="1" applyFill="1" applyBorder="1" applyAlignment="1">
      <alignment horizontal="left" vertical="top" wrapText="1"/>
    </xf>
    <xf numFmtId="5" fontId="7" fillId="0" borderId="25" xfId="0" applyNumberFormat="1" applyFont="1" applyBorder="1" applyAlignment="1">
      <alignment horizontal="center" vertical="center"/>
    </xf>
    <xf numFmtId="5" fontId="7" fillId="0" borderId="26" xfId="0" applyNumberFormat="1" applyFont="1" applyBorder="1" applyAlignment="1">
      <alignment horizontal="center" vertical="center"/>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6" fontId="6" fillId="3" borderId="0" xfId="1" applyFont="1" applyFill="1" applyBorder="1" applyAlignment="1" applyProtection="1">
      <alignment horizontal="left" vertical="center" wrapText="1"/>
      <protection locked="0"/>
    </xf>
    <xf numFmtId="0" fontId="7" fillId="2" borderId="41"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6" xfId="0" applyFont="1" applyFill="1" applyBorder="1" applyAlignment="1">
      <alignment horizontal="center" vertical="center"/>
    </xf>
    <xf numFmtId="0" fontId="8" fillId="2" borderId="51" xfId="0" applyFont="1" applyFill="1" applyBorder="1" applyAlignment="1">
      <alignment horizontal="left" vertical="top" wrapText="1"/>
    </xf>
    <xf numFmtId="0" fontId="8" fillId="2" borderId="47" xfId="0" applyFont="1" applyFill="1" applyBorder="1" applyAlignment="1">
      <alignment horizontal="left" vertical="top"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8" fillId="2" borderId="39" xfId="0" applyFont="1" applyFill="1" applyBorder="1" applyAlignment="1">
      <alignment horizontal="left" vertical="top" wrapText="1"/>
    </xf>
    <xf numFmtId="0" fontId="8" fillId="2" borderId="30" xfId="0" applyFont="1" applyFill="1" applyBorder="1" applyAlignment="1">
      <alignment horizontal="left" vertical="top" wrapText="1"/>
    </xf>
    <xf numFmtId="0" fontId="5" fillId="0" borderId="27"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56" xfId="0" applyFont="1" applyBorder="1" applyAlignment="1" applyProtection="1">
      <alignment horizontal="left" vertical="center"/>
      <protection locked="0"/>
    </xf>
    <xf numFmtId="5" fontId="7" fillId="0" borderId="27" xfId="0" applyNumberFormat="1" applyFont="1" applyBorder="1" applyAlignment="1">
      <alignment horizontal="center" vertical="center"/>
    </xf>
    <xf numFmtId="5" fontId="7" fillId="0" borderId="56" xfId="0" applyNumberFormat="1" applyFont="1" applyBorder="1" applyAlignment="1">
      <alignment horizontal="center" vertical="center"/>
    </xf>
    <xf numFmtId="0" fontId="7" fillId="0" borderId="27" xfId="0" applyFont="1" applyBorder="1" applyAlignment="1">
      <alignment horizontal="center" vertical="center"/>
    </xf>
    <xf numFmtId="0" fontId="7" fillId="0" borderId="56" xfId="0" applyFont="1" applyBorder="1" applyAlignment="1">
      <alignment horizontal="center" vertical="center"/>
    </xf>
    <xf numFmtId="0" fontId="5" fillId="3" borderId="27" xfId="0" applyFont="1" applyFill="1" applyBorder="1" applyAlignment="1" applyProtection="1">
      <alignment horizontal="center" vertical="center"/>
      <protection locked="0"/>
    </xf>
    <xf numFmtId="0" fontId="0" fillId="0" borderId="56"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54"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7" fillId="3" borderId="27" xfId="0" applyNumberFormat="1" applyFont="1" applyFill="1"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7" fillId="3" borderId="9" xfId="0" applyNumberFormat="1" applyFont="1" applyFill="1"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7" fillId="3" borderId="12" xfId="0" applyNumberFormat="1" applyFont="1" applyFill="1"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50" xfId="0" applyFont="1" applyBorder="1" applyAlignment="1">
      <alignment horizontal="center" vertical="center"/>
    </xf>
    <xf numFmtId="0" fontId="0" fillId="0" borderId="49" xfId="0" applyFont="1" applyBorder="1" applyAlignment="1">
      <alignment horizontal="center" vertical="center"/>
    </xf>
    <xf numFmtId="0" fontId="0" fillId="0" borderId="7" xfId="0" applyBorder="1" applyAlignment="1">
      <alignment horizontal="right" vertical="center"/>
    </xf>
    <xf numFmtId="0" fontId="0" fillId="0" borderId="33" xfId="0" applyBorder="1" applyAlignment="1">
      <alignment horizontal="right" vertical="center"/>
    </xf>
    <xf numFmtId="0" fontId="5" fillId="0" borderId="57" xfId="0" applyFont="1" applyBorder="1" applyAlignment="1" applyProtection="1">
      <alignment horizontal="left" vertical="center"/>
      <protection locked="0"/>
    </xf>
    <xf numFmtId="5" fontId="5" fillId="0" borderId="27" xfId="0" applyNumberFormat="1" applyFont="1" applyBorder="1" applyAlignment="1">
      <alignment horizontal="center" vertical="center"/>
    </xf>
    <xf numFmtId="5" fontId="5" fillId="0" borderId="56" xfId="0" applyNumberFormat="1" applyFont="1" applyBorder="1" applyAlignment="1">
      <alignment horizontal="center" vertical="center"/>
    </xf>
    <xf numFmtId="0" fontId="5" fillId="0" borderId="27" xfId="0" applyFont="1" applyBorder="1" applyAlignment="1">
      <alignment horizontal="center" vertical="center"/>
    </xf>
    <xf numFmtId="0" fontId="5" fillId="0" borderId="56" xfId="0" applyFont="1" applyBorder="1" applyAlignment="1">
      <alignment horizontal="center" vertical="center"/>
    </xf>
    <xf numFmtId="0" fontId="5" fillId="2" borderId="40" xfId="0" applyFont="1" applyFill="1" applyBorder="1" applyAlignment="1">
      <alignment horizontal="left" vertical="top" wrapText="1"/>
    </xf>
    <xf numFmtId="0" fontId="5" fillId="2" borderId="47" xfId="0" applyFont="1" applyFill="1" applyBorder="1" applyAlignment="1">
      <alignment horizontal="left" vertical="top" wrapText="1"/>
    </xf>
    <xf numFmtId="0" fontId="0" fillId="0" borderId="28"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5" fontId="7" fillId="2" borderId="23" xfId="0" applyNumberFormat="1" applyFont="1" applyFill="1" applyBorder="1" applyAlignment="1">
      <alignment horizontal="right" vertical="center"/>
    </xf>
    <xf numFmtId="5" fontId="5" fillId="0" borderId="9" xfId="0" applyNumberFormat="1" applyFont="1" applyBorder="1" applyAlignment="1">
      <alignment horizontal="right" vertical="center"/>
    </xf>
    <xf numFmtId="5" fontId="5" fillId="0" borderId="10" xfId="0" applyNumberFormat="1" applyFont="1" applyBorder="1" applyAlignment="1">
      <alignment horizontal="right" vertical="center"/>
    </xf>
    <xf numFmtId="0" fontId="5" fillId="2" borderId="37"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37" xfId="0" applyFont="1" applyFill="1" applyBorder="1" applyAlignment="1">
      <alignment horizontal="center" vertical="center" wrapText="1"/>
    </xf>
    <xf numFmtId="0" fontId="0" fillId="0" borderId="0" xfId="0" applyBorder="1" applyAlignment="1">
      <alignment horizontal="center" vertical="center"/>
    </xf>
    <xf numFmtId="0" fontId="5" fillId="2" borderId="38" xfId="0" applyFont="1" applyFill="1" applyBorder="1" applyAlignment="1">
      <alignment horizontal="center" vertical="center" wrapText="1"/>
    </xf>
    <xf numFmtId="0" fontId="0" fillId="0" borderId="42" xfId="0" applyBorder="1" applyAlignment="1">
      <alignment horizontal="center" vertical="center" wrapText="1"/>
    </xf>
    <xf numFmtId="5" fontId="5" fillId="2" borderId="38" xfId="0" applyNumberFormat="1" applyFont="1" applyFill="1" applyBorder="1" applyAlignment="1">
      <alignment horizontal="right" vertical="center" wrapText="1"/>
    </xf>
    <xf numFmtId="0" fontId="0" fillId="0" borderId="6" xfId="0" applyBorder="1" applyAlignment="1">
      <alignment horizontal="right" vertical="center" wrapText="1"/>
    </xf>
    <xf numFmtId="5" fontId="5" fillId="0" borderId="27" xfId="0" applyNumberFormat="1" applyFont="1" applyBorder="1" applyAlignment="1">
      <alignment horizontal="right" vertical="center"/>
    </xf>
    <xf numFmtId="5" fontId="5" fillId="0" borderId="56" xfId="0" applyNumberFormat="1" applyFont="1" applyBorder="1" applyAlignment="1">
      <alignment horizontal="right" vertical="center"/>
    </xf>
    <xf numFmtId="0" fontId="5" fillId="0" borderId="28" xfId="0" applyFont="1" applyBorder="1" applyAlignment="1">
      <alignment horizontal="center" vertical="center"/>
    </xf>
    <xf numFmtId="5" fontId="5" fillId="0" borderId="54" xfId="0" applyNumberFormat="1" applyFont="1" applyBorder="1" applyAlignment="1">
      <alignment horizontal="right" vertical="center"/>
    </xf>
    <xf numFmtId="0" fontId="5" fillId="0" borderId="54" xfId="0" applyFont="1" applyBorder="1" applyAlignment="1">
      <alignment horizontal="center" vertical="center"/>
    </xf>
    <xf numFmtId="0" fontId="6" fillId="0" borderId="23"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5" fontId="6" fillId="0" borderId="24" xfId="0" applyNumberFormat="1" applyFont="1" applyBorder="1" applyAlignment="1">
      <alignment horizontal="right" vertical="center"/>
    </xf>
    <xf numFmtId="0" fontId="6" fillId="0" borderId="24" xfId="0" applyFont="1" applyBorder="1" applyAlignment="1">
      <alignment horizontal="center" vertical="center"/>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58" xfId="0" applyFont="1" applyBorder="1" applyAlignment="1" applyProtection="1">
      <alignment horizontal="left" vertical="center"/>
      <protection locked="0"/>
    </xf>
    <xf numFmtId="5" fontId="5" fillId="0" borderId="58" xfId="0" applyNumberFormat="1" applyFont="1" applyBorder="1" applyAlignment="1">
      <alignment horizontal="right" vertical="center"/>
    </xf>
    <xf numFmtId="0" fontId="5" fillId="0" borderId="58" xfId="0" applyFont="1" applyBorder="1" applyAlignment="1">
      <alignment horizontal="center" vertical="center"/>
    </xf>
    <xf numFmtId="0" fontId="5" fillId="0" borderId="9"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54" xfId="0" applyFont="1" applyBorder="1" applyAlignment="1" applyProtection="1">
      <alignment horizontal="left" vertical="center" shrinkToFit="1"/>
      <protection locked="0"/>
    </xf>
    <xf numFmtId="0" fontId="5" fillId="0" borderId="64" xfId="0" applyFont="1" applyFill="1" applyBorder="1" applyAlignment="1">
      <alignment vertical="center" wrapText="1"/>
    </xf>
    <xf numFmtId="0" fontId="5" fillId="0" borderId="30" xfId="0" applyFont="1" applyFill="1" applyBorder="1" applyAlignment="1">
      <alignment vertical="center" wrapText="1"/>
    </xf>
    <xf numFmtId="0" fontId="5" fillId="0" borderId="65" xfId="0" applyFont="1" applyFill="1" applyBorder="1" applyAlignment="1">
      <alignment vertical="center" wrapText="1"/>
    </xf>
    <xf numFmtId="0" fontId="8" fillId="2" borderId="43" xfId="0" applyFont="1" applyFill="1" applyBorder="1" applyAlignment="1">
      <alignment horizontal="center" vertical="center" textRotation="255"/>
    </xf>
    <xf numFmtId="0" fontId="8" fillId="2" borderId="44" xfId="0" applyFont="1" applyFill="1" applyBorder="1" applyAlignment="1">
      <alignment horizontal="center" vertical="center" textRotation="255"/>
    </xf>
    <xf numFmtId="0" fontId="8" fillId="2" borderId="45" xfId="0" applyFont="1" applyFill="1" applyBorder="1" applyAlignment="1">
      <alignment horizontal="center" vertical="center" textRotation="255"/>
    </xf>
    <xf numFmtId="0" fontId="6" fillId="0" borderId="48" xfId="0" applyFont="1" applyBorder="1" applyAlignment="1" applyProtection="1">
      <alignment horizontal="left" vertical="center"/>
      <protection locked="0"/>
    </xf>
    <xf numFmtId="0" fontId="6" fillId="0" borderId="50" xfId="0" applyFont="1" applyBorder="1" applyAlignment="1" applyProtection="1">
      <alignment horizontal="left" vertical="center"/>
      <protection locked="0"/>
    </xf>
    <xf numFmtId="0" fontId="6" fillId="0" borderId="49" xfId="0" applyFont="1" applyBorder="1" applyAlignment="1" applyProtection="1">
      <alignment horizontal="left" vertical="center"/>
      <protection locked="0"/>
    </xf>
    <xf numFmtId="5" fontId="6" fillId="0" borderId="48" xfId="0" applyNumberFormat="1" applyFont="1" applyBorder="1" applyAlignment="1">
      <alignment horizontal="right" vertical="center"/>
    </xf>
    <xf numFmtId="5" fontId="6" fillId="0" borderId="49" xfId="0" applyNumberFormat="1" applyFont="1" applyBorder="1" applyAlignment="1">
      <alignment horizontal="right"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5"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58" xfId="0" applyFont="1" applyBorder="1" applyAlignment="1" applyProtection="1">
      <alignment vertical="center"/>
      <protection locked="0"/>
    </xf>
    <xf numFmtId="0" fontId="6" fillId="2" borderId="66" xfId="0" applyFont="1" applyFill="1" applyBorder="1" applyAlignment="1">
      <alignment horizontal="center" vertical="center" textRotation="255" wrapText="1"/>
    </xf>
    <xf numFmtId="0" fontId="6" fillId="2" borderId="67"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47" xfId="0" applyFont="1" applyFill="1" applyBorder="1" applyAlignment="1">
      <alignment horizontal="center" vertical="center" textRotation="255" wrapText="1"/>
    </xf>
    <xf numFmtId="0" fontId="6" fillId="2" borderId="72" xfId="0" applyFont="1" applyFill="1" applyBorder="1" applyAlignment="1">
      <alignment horizontal="center" vertical="center" textRotation="255" wrapText="1"/>
    </xf>
    <xf numFmtId="0" fontId="6" fillId="2" borderId="73" xfId="0" applyFont="1" applyFill="1" applyBorder="1" applyAlignment="1">
      <alignment horizontal="center" vertical="center" textRotation="255" wrapText="1"/>
    </xf>
    <xf numFmtId="0" fontId="6" fillId="2" borderId="68"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5" fillId="0" borderId="68"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6" fillId="2" borderId="74"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5" fillId="0" borderId="74"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5" fillId="0" borderId="18"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0" fontId="6" fillId="2" borderId="59"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15" xfId="0" applyFont="1" applyFill="1" applyBorder="1" applyAlignment="1">
      <alignment horizontal="center" vertical="center" textRotation="255" wrapText="1"/>
    </xf>
    <xf numFmtId="0" fontId="6" fillId="2" borderId="62" xfId="0" applyFont="1" applyFill="1" applyBorder="1" applyAlignment="1">
      <alignment horizontal="center" vertical="center" textRotation="255" wrapText="1"/>
    </xf>
    <xf numFmtId="0" fontId="6" fillId="2" borderId="19"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22" xfId="0" applyFont="1" applyFill="1" applyBorder="1" applyAlignment="1">
      <alignment vertical="center" wrapText="1"/>
    </xf>
    <xf numFmtId="0" fontId="6" fillId="2" borderId="60" xfId="0" applyFont="1" applyFill="1" applyBorder="1" applyAlignment="1">
      <alignment horizontal="center" vertical="center" textRotation="255" wrapText="1"/>
    </xf>
    <xf numFmtId="0" fontId="6" fillId="2" borderId="61" xfId="0" applyFont="1" applyFill="1" applyBorder="1" applyAlignment="1">
      <alignment horizontal="center" vertical="center" textRotation="255" wrapText="1"/>
    </xf>
    <xf numFmtId="0" fontId="6" fillId="2" borderId="46" xfId="0" applyFont="1" applyFill="1" applyBorder="1" applyAlignment="1">
      <alignment horizontal="center" vertical="center" textRotation="255" wrapText="1"/>
    </xf>
    <xf numFmtId="0" fontId="6" fillId="2" borderId="6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0" fontId="5" fillId="0" borderId="23" xfId="0" applyNumberFormat="1" applyFont="1" applyFill="1" applyBorder="1" applyAlignment="1">
      <alignment vertical="top" wrapText="1" shrinkToFit="1"/>
    </xf>
    <xf numFmtId="0" fontId="5" fillId="0" borderId="7" xfId="0" applyNumberFormat="1" applyFont="1" applyFill="1" applyBorder="1" applyAlignment="1">
      <alignment vertical="top" shrinkToFit="1"/>
    </xf>
    <xf numFmtId="0" fontId="5" fillId="0" borderId="33" xfId="0" applyNumberFormat="1" applyFont="1" applyFill="1" applyBorder="1" applyAlignment="1">
      <alignment vertical="top" shrinkToFit="1"/>
    </xf>
    <xf numFmtId="0" fontId="12" fillId="0" borderId="23"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33" xfId="0" applyFont="1" applyFill="1" applyBorder="1" applyAlignment="1">
      <alignment horizontal="left" vertical="center" wrapText="1"/>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7"/>
  <sheetViews>
    <sheetView tabSelected="1" view="pageBreakPreview" topLeftCell="A14" zoomScaleNormal="70" zoomScaleSheetLayoutView="100" zoomScalePageLayoutView="70" workbookViewId="0">
      <selection activeCell="F16" sqref="F16:Z16"/>
    </sheetView>
  </sheetViews>
  <sheetFormatPr defaultRowHeight="12"/>
  <cols>
    <col min="1" max="1" width="3.125" style="2" customWidth="1"/>
    <col min="2" max="5" width="4.625" style="2" customWidth="1"/>
    <col min="6" max="13" width="4.75" style="2" customWidth="1"/>
    <col min="14" max="14" width="4.75" style="3" customWidth="1"/>
    <col min="15" max="17" width="4.75" style="4" customWidth="1"/>
    <col min="18" max="18" width="4.875" style="4" customWidth="1"/>
    <col min="19" max="23" width="4.75" style="4" customWidth="1"/>
    <col min="24" max="24" width="2.5" style="4" hidden="1" customWidth="1"/>
    <col min="25" max="26" width="5.5" style="2" hidden="1" customWidth="1"/>
    <col min="27" max="27" width="3.125" style="2" customWidth="1"/>
    <col min="28" max="31" width="5.5" style="2" customWidth="1"/>
    <col min="32" max="32" width="5.5" style="4" customWidth="1"/>
    <col min="33" max="35" width="5.5" style="2" customWidth="1"/>
    <col min="36" max="16384" width="9" style="2"/>
  </cols>
  <sheetData>
    <row r="1" spans="1:41" ht="19.5" customHeight="1">
      <c r="T1" s="120" t="s">
        <v>86</v>
      </c>
      <c r="U1" s="120"/>
      <c r="V1" s="120"/>
      <c r="W1" s="121"/>
      <c r="AF1" s="2"/>
    </row>
    <row r="2" spans="1:41" ht="25.5" customHeight="1">
      <c r="B2" s="122" t="s">
        <v>22</v>
      </c>
      <c r="C2" s="122"/>
      <c r="D2" s="122"/>
      <c r="E2" s="122"/>
      <c r="F2" s="122"/>
      <c r="G2" s="122"/>
      <c r="H2" s="122"/>
      <c r="I2" s="122"/>
      <c r="J2" s="122"/>
      <c r="K2" s="122"/>
      <c r="L2" s="122"/>
      <c r="M2" s="122"/>
      <c r="N2" s="122"/>
      <c r="O2" s="122"/>
      <c r="P2" s="122"/>
      <c r="Q2" s="122"/>
      <c r="R2" s="122"/>
      <c r="S2" s="122"/>
      <c r="T2" s="122"/>
      <c r="U2" s="122"/>
      <c r="V2" s="122"/>
      <c r="W2" s="122"/>
      <c r="X2" s="8"/>
      <c r="AF2" s="9"/>
      <c r="AG2" s="10"/>
      <c r="AH2" s="10"/>
      <c r="AI2" s="10"/>
    </row>
    <row r="3" spans="1:41" ht="19.5" customHeight="1">
      <c r="B3" s="11" t="s">
        <v>12</v>
      </c>
      <c r="C3" s="11"/>
      <c r="D3" s="11"/>
      <c r="E3" s="11"/>
      <c r="F3" s="7"/>
      <c r="G3" s="7"/>
      <c r="H3" s="7"/>
      <c r="I3" s="7"/>
      <c r="J3" s="7"/>
      <c r="K3" s="7"/>
      <c r="L3" s="7"/>
      <c r="M3" s="7"/>
      <c r="N3" s="7"/>
      <c r="O3" s="7"/>
      <c r="P3" s="7"/>
      <c r="Q3" s="7"/>
      <c r="R3" s="7"/>
      <c r="S3" s="7"/>
      <c r="T3" s="7"/>
      <c r="U3" s="7"/>
      <c r="V3" s="7"/>
      <c r="W3" s="11"/>
      <c r="X3" s="11"/>
    </row>
    <row r="4" spans="1:41" ht="19.5" customHeight="1" thickBot="1">
      <c r="B4" s="123" t="s">
        <v>16</v>
      </c>
      <c r="C4" s="123"/>
      <c r="D4" s="123"/>
      <c r="E4" s="123"/>
      <c r="F4" s="123"/>
      <c r="G4" s="123"/>
      <c r="H4" s="123"/>
      <c r="I4" s="123"/>
      <c r="J4" s="123"/>
      <c r="K4" s="123"/>
      <c r="L4" s="123"/>
      <c r="M4" s="123"/>
      <c r="N4" s="123"/>
      <c r="O4" s="123"/>
      <c r="P4" s="123"/>
      <c r="Q4" s="123"/>
      <c r="R4" s="123"/>
      <c r="S4" s="123"/>
      <c r="T4" s="123"/>
      <c r="U4" s="123"/>
      <c r="V4" s="123"/>
      <c r="W4" s="123"/>
      <c r="X4" s="13"/>
    </row>
    <row r="5" spans="1:41" s="5" customFormat="1" ht="30" customHeight="1">
      <c r="A5" s="20"/>
      <c r="B5" s="141" t="s">
        <v>15</v>
      </c>
      <c r="C5" s="142"/>
      <c r="D5" s="142"/>
      <c r="E5" s="142"/>
      <c r="F5" s="143" t="s">
        <v>73</v>
      </c>
      <c r="G5" s="143"/>
      <c r="H5" s="143"/>
      <c r="I5" s="143"/>
      <c r="J5" s="143"/>
      <c r="K5" s="143"/>
      <c r="L5" s="143"/>
      <c r="M5" s="143"/>
      <c r="N5" s="143"/>
      <c r="O5" s="143"/>
      <c r="P5" s="143"/>
      <c r="Q5" s="143"/>
      <c r="R5" s="143"/>
      <c r="S5" s="143"/>
      <c r="T5" s="143"/>
      <c r="U5" s="143"/>
      <c r="V5" s="143"/>
      <c r="W5" s="144"/>
      <c r="X5" s="12"/>
      <c r="Y5" s="20"/>
      <c r="Z5" s="20"/>
      <c r="AA5" s="20"/>
      <c r="AB5" s="20"/>
      <c r="AC5" s="20"/>
      <c r="AD5" s="20"/>
      <c r="AE5" s="20"/>
      <c r="AF5" s="20"/>
      <c r="AG5" s="20"/>
      <c r="AH5" s="20"/>
      <c r="AI5" s="20"/>
      <c r="AJ5" s="20"/>
      <c r="AK5" s="20"/>
      <c r="AL5" s="20"/>
      <c r="AM5" s="20"/>
      <c r="AN5" s="20"/>
      <c r="AO5" s="20"/>
    </row>
    <row r="6" spans="1:41" s="5" customFormat="1" ht="30" customHeight="1">
      <c r="A6" s="20"/>
      <c r="B6" s="145" t="s">
        <v>14</v>
      </c>
      <c r="C6" s="146"/>
      <c r="D6" s="146"/>
      <c r="E6" s="146"/>
      <c r="F6" s="147" t="s">
        <v>74</v>
      </c>
      <c r="G6" s="147"/>
      <c r="H6" s="147"/>
      <c r="I6" s="147"/>
      <c r="J6" s="147"/>
      <c r="K6" s="147"/>
      <c r="L6" s="147"/>
      <c r="M6" s="147"/>
      <c r="N6" s="147"/>
      <c r="O6" s="147"/>
      <c r="P6" s="147"/>
      <c r="Q6" s="147"/>
      <c r="R6" s="147"/>
      <c r="S6" s="147"/>
      <c r="T6" s="147"/>
      <c r="U6" s="147"/>
      <c r="V6" s="147"/>
      <c r="W6" s="148"/>
      <c r="X6" s="12"/>
      <c r="Y6" s="20"/>
      <c r="Z6" s="20"/>
      <c r="AA6" s="20"/>
      <c r="AB6" s="20"/>
      <c r="AC6" s="20"/>
      <c r="AD6" s="20"/>
      <c r="AE6" s="20"/>
      <c r="AF6" s="20"/>
      <c r="AG6" s="20"/>
      <c r="AH6" s="20"/>
      <c r="AI6" s="20"/>
      <c r="AJ6" s="20"/>
      <c r="AK6" s="20"/>
      <c r="AL6" s="20"/>
      <c r="AM6" s="20"/>
      <c r="AN6" s="20"/>
      <c r="AO6" s="20"/>
    </row>
    <row r="7" spans="1:41" s="5" customFormat="1" ht="44.25" customHeight="1">
      <c r="B7" s="145" t="s">
        <v>13</v>
      </c>
      <c r="C7" s="146"/>
      <c r="D7" s="146"/>
      <c r="E7" s="146"/>
      <c r="F7" s="147" t="s">
        <v>91</v>
      </c>
      <c r="G7" s="147"/>
      <c r="H7" s="147"/>
      <c r="I7" s="147"/>
      <c r="J7" s="147"/>
      <c r="K7" s="147"/>
      <c r="L7" s="147"/>
      <c r="M7" s="147"/>
      <c r="N7" s="147"/>
      <c r="O7" s="147"/>
      <c r="P7" s="147"/>
      <c r="Q7" s="147"/>
      <c r="R7" s="147"/>
      <c r="S7" s="147"/>
      <c r="T7" s="147"/>
      <c r="U7" s="147"/>
      <c r="V7" s="147"/>
      <c r="W7" s="148"/>
      <c r="X7" s="12"/>
    </row>
    <row r="8" spans="1:41" s="5" customFormat="1" ht="30" customHeight="1" thickBot="1">
      <c r="B8" s="131" t="s">
        <v>24</v>
      </c>
      <c r="C8" s="132"/>
      <c r="D8" s="132"/>
      <c r="E8" s="132"/>
      <c r="F8" s="133" t="s">
        <v>67</v>
      </c>
      <c r="G8" s="133"/>
      <c r="H8" s="133"/>
      <c r="I8" s="133"/>
      <c r="J8" s="133"/>
      <c r="K8" s="133"/>
      <c r="L8" s="133"/>
      <c r="M8" s="133"/>
      <c r="N8" s="133"/>
      <c r="O8" s="133"/>
      <c r="P8" s="133"/>
      <c r="Q8" s="133"/>
      <c r="R8" s="133"/>
      <c r="S8" s="133"/>
      <c r="T8" s="133"/>
      <c r="U8" s="133"/>
      <c r="V8" s="133"/>
      <c r="W8" s="134"/>
      <c r="X8" s="12"/>
    </row>
    <row r="9" spans="1:41" ht="19.5" customHeight="1" thickBot="1">
      <c r="A9" s="48"/>
      <c r="B9" s="149" t="s">
        <v>21</v>
      </c>
      <c r="C9" s="149"/>
      <c r="D9" s="149"/>
      <c r="E9" s="149"/>
      <c r="F9" s="149"/>
      <c r="G9" s="149"/>
      <c r="H9" s="149"/>
      <c r="I9" s="149"/>
      <c r="J9" s="149"/>
      <c r="K9" s="149"/>
      <c r="L9" s="149"/>
      <c r="M9" s="149"/>
      <c r="N9" s="149"/>
      <c r="O9" s="149"/>
      <c r="P9" s="149"/>
      <c r="Q9" s="149"/>
      <c r="R9" s="149"/>
      <c r="S9" s="149"/>
      <c r="T9" s="149"/>
      <c r="U9" s="149"/>
      <c r="V9" s="149"/>
      <c r="W9" s="149"/>
      <c r="X9" s="49"/>
    </row>
    <row r="10" spans="1:41" ht="116.25" customHeight="1">
      <c r="B10" s="270" t="s">
        <v>75</v>
      </c>
      <c r="C10" s="271"/>
      <c r="D10" s="271"/>
      <c r="E10" s="271"/>
      <c r="F10" s="272" t="s">
        <v>116</v>
      </c>
      <c r="G10" s="272"/>
      <c r="H10" s="272"/>
      <c r="I10" s="272"/>
      <c r="J10" s="272"/>
      <c r="K10" s="272"/>
      <c r="L10" s="272"/>
      <c r="M10" s="272"/>
      <c r="N10" s="272"/>
      <c r="O10" s="272"/>
      <c r="P10" s="272"/>
      <c r="Q10" s="272"/>
      <c r="R10" s="272"/>
      <c r="S10" s="272"/>
      <c r="T10" s="272"/>
      <c r="U10" s="272"/>
      <c r="V10" s="272"/>
      <c r="W10" s="272"/>
      <c r="X10" s="272"/>
      <c r="Y10" s="272"/>
      <c r="Z10" s="273"/>
      <c r="AA10" s="50"/>
      <c r="AF10" s="2"/>
      <c r="AI10" s="4"/>
    </row>
    <row r="11" spans="1:41" ht="222.75" customHeight="1">
      <c r="B11" s="274" t="s">
        <v>76</v>
      </c>
      <c r="C11" s="275"/>
      <c r="D11" s="275"/>
      <c r="E11" s="275"/>
      <c r="F11" s="287" t="s">
        <v>115</v>
      </c>
      <c r="G11" s="288"/>
      <c r="H11" s="288"/>
      <c r="I11" s="288"/>
      <c r="J11" s="288"/>
      <c r="K11" s="288"/>
      <c r="L11" s="288"/>
      <c r="M11" s="288"/>
      <c r="N11" s="288"/>
      <c r="O11" s="288"/>
      <c r="P11" s="288"/>
      <c r="Q11" s="288"/>
      <c r="R11" s="288"/>
      <c r="S11" s="288"/>
      <c r="T11" s="288"/>
      <c r="U11" s="288"/>
      <c r="V11" s="288"/>
      <c r="W11" s="288"/>
      <c r="X11" s="288"/>
      <c r="Y11" s="288"/>
      <c r="Z11" s="289"/>
      <c r="AA11" s="50"/>
      <c r="AF11" s="2"/>
      <c r="AI11" s="4"/>
    </row>
    <row r="12" spans="1:41" ht="40.5" customHeight="1">
      <c r="B12" s="276" t="s">
        <v>77</v>
      </c>
      <c r="C12" s="278" t="s">
        <v>78</v>
      </c>
      <c r="D12" s="278"/>
      <c r="E12" s="278"/>
      <c r="F12" s="279" t="s">
        <v>90</v>
      </c>
      <c r="G12" s="279"/>
      <c r="H12" s="279"/>
      <c r="I12" s="279"/>
      <c r="J12" s="279"/>
      <c r="K12" s="279"/>
      <c r="L12" s="279"/>
      <c r="M12" s="279"/>
      <c r="N12" s="279"/>
      <c r="O12" s="279"/>
      <c r="P12" s="279"/>
      <c r="Q12" s="279"/>
      <c r="R12" s="279"/>
      <c r="S12" s="279"/>
      <c r="T12" s="279"/>
      <c r="U12" s="279"/>
      <c r="V12" s="279"/>
      <c r="W12" s="279"/>
      <c r="X12" s="279"/>
      <c r="Y12" s="279"/>
      <c r="Z12" s="280"/>
      <c r="AA12" s="50"/>
      <c r="AF12" s="2"/>
      <c r="AI12" s="4"/>
    </row>
    <row r="13" spans="1:41" ht="59.25" customHeight="1">
      <c r="B13" s="276"/>
      <c r="C13" s="281" t="s">
        <v>79</v>
      </c>
      <c r="D13" s="260" t="s">
        <v>80</v>
      </c>
      <c r="E13" s="261"/>
      <c r="F13" s="290" t="s">
        <v>92</v>
      </c>
      <c r="G13" s="291"/>
      <c r="H13" s="291"/>
      <c r="I13" s="291"/>
      <c r="J13" s="291"/>
      <c r="K13" s="291"/>
      <c r="L13" s="291"/>
      <c r="M13" s="291"/>
      <c r="N13" s="291"/>
      <c r="O13" s="291"/>
      <c r="P13" s="291"/>
      <c r="Q13" s="291"/>
      <c r="R13" s="291"/>
      <c r="S13" s="291"/>
      <c r="T13" s="291"/>
      <c r="U13" s="291"/>
      <c r="V13" s="291"/>
      <c r="W13" s="291"/>
      <c r="X13" s="291"/>
      <c r="Y13" s="291"/>
      <c r="Z13" s="292"/>
      <c r="AA13" s="50"/>
      <c r="AF13" s="2"/>
      <c r="AI13" s="4"/>
    </row>
    <row r="14" spans="1:41" ht="69.75" customHeight="1">
      <c r="B14" s="276"/>
      <c r="C14" s="282"/>
      <c r="D14" s="278" t="s">
        <v>81</v>
      </c>
      <c r="E14" s="278"/>
      <c r="F14" s="290" t="s">
        <v>117</v>
      </c>
      <c r="G14" s="291"/>
      <c r="H14" s="291"/>
      <c r="I14" s="291"/>
      <c r="J14" s="291"/>
      <c r="K14" s="291"/>
      <c r="L14" s="291"/>
      <c r="M14" s="291"/>
      <c r="N14" s="291"/>
      <c r="O14" s="291"/>
      <c r="P14" s="291"/>
      <c r="Q14" s="291"/>
      <c r="R14" s="291"/>
      <c r="S14" s="291"/>
      <c r="T14" s="291"/>
      <c r="U14" s="291"/>
      <c r="V14" s="291"/>
      <c r="W14" s="291"/>
      <c r="X14" s="291"/>
      <c r="Y14" s="291"/>
      <c r="Z14" s="292"/>
      <c r="AA14" s="50"/>
      <c r="AF14" s="2"/>
      <c r="AI14" s="4"/>
    </row>
    <row r="15" spans="1:41" ht="72.75" customHeight="1">
      <c r="B15" s="276"/>
      <c r="C15" s="282"/>
      <c r="D15" s="278" t="s">
        <v>82</v>
      </c>
      <c r="E15" s="278"/>
      <c r="F15" s="290" t="s">
        <v>118</v>
      </c>
      <c r="G15" s="291"/>
      <c r="H15" s="291"/>
      <c r="I15" s="291"/>
      <c r="J15" s="291"/>
      <c r="K15" s="291"/>
      <c r="L15" s="291"/>
      <c r="M15" s="291"/>
      <c r="N15" s="291"/>
      <c r="O15" s="291"/>
      <c r="P15" s="291"/>
      <c r="Q15" s="291"/>
      <c r="R15" s="291"/>
      <c r="S15" s="291"/>
      <c r="T15" s="291"/>
      <c r="U15" s="291"/>
      <c r="V15" s="291"/>
      <c r="W15" s="291"/>
      <c r="X15" s="291"/>
      <c r="Y15" s="291"/>
      <c r="Z15" s="292"/>
      <c r="AA15" s="50"/>
      <c r="AF15" s="2"/>
      <c r="AI15" s="4"/>
    </row>
    <row r="16" spans="1:41" ht="92.25" customHeight="1">
      <c r="B16" s="276"/>
      <c r="C16" s="283"/>
      <c r="D16" s="278" t="s">
        <v>83</v>
      </c>
      <c r="E16" s="278"/>
      <c r="F16" s="290" t="s">
        <v>119</v>
      </c>
      <c r="G16" s="291"/>
      <c r="H16" s="291"/>
      <c r="I16" s="291"/>
      <c r="J16" s="291"/>
      <c r="K16" s="291"/>
      <c r="L16" s="291"/>
      <c r="M16" s="291"/>
      <c r="N16" s="291"/>
      <c r="O16" s="291"/>
      <c r="P16" s="291"/>
      <c r="Q16" s="291"/>
      <c r="R16" s="291"/>
      <c r="S16" s="291"/>
      <c r="T16" s="291"/>
      <c r="U16" s="291"/>
      <c r="V16" s="291"/>
      <c r="W16" s="291"/>
      <c r="X16" s="291"/>
      <c r="Y16" s="291"/>
      <c r="Z16" s="292"/>
      <c r="AA16" s="50"/>
      <c r="AF16" s="2"/>
      <c r="AI16" s="4"/>
    </row>
    <row r="17" spans="2:36" ht="30" customHeight="1" thickBot="1">
      <c r="B17" s="277"/>
      <c r="C17" s="284" t="s">
        <v>84</v>
      </c>
      <c r="D17" s="285"/>
      <c r="E17" s="286"/>
      <c r="F17" s="233" t="s">
        <v>120</v>
      </c>
      <c r="G17" s="234"/>
      <c r="H17" s="234"/>
      <c r="I17" s="234"/>
      <c r="J17" s="234"/>
      <c r="K17" s="234"/>
      <c r="L17" s="234"/>
      <c r="M17" s="234"/>
      <c r="N17" s="234"/>
      <c r="O17" s="234"/>
      <c r="P17" s="234"/>
      <c r="Q17" s="234"/>
      <c r="R17" s="234"/>
      <c r="S17" s="234"/>
      <c r="T17" s="234"/>
      <c r="U17" s="234"/>
      <c r="V17" s="234"/>
      <c r="W17" s="234"/>
      <c r="X17" s="234"/>
      <c r="Y17" s="234"/>
      <c r="Z17" s="235"/>
      <c r="AA17" s="50"/>
      <c r="AF17" s="2"/>
      <c r="AI17" s="4"/>
    </row>
    <row r="18" spans="2:36" ht="69.95" customHeight="1">
      <c r="B18" s="249" t="s">
        <v>85</v>
      </c>
      <c r="C18" s="250"/>
      <c r="D18" s="255" t="s">
        <v>81</v>
      </c>
      <c r="E18" s="256"/>
      <c r="F18" s="257" t="s">
        <v>89</v>
      </c>
      <c r="G18" s="258"/>
      <c r="H18" s="258"/>
      <c r="I18" s="258"/>
      <c r="J18" s="258"/>
      <c r="K18" s="258"/>
      <c r="L18" s="258"/>
      <c r="M18" s="258"/>
      <c r="N18" s="258"/>
      <c r="O18" s="258"/>
      <c r="P18" s="258"/>
      <c r="Q18" s="258"/>
      <c r="R18" s="258"/>
      <c r="S18" s="258"/>
      <c r="T18" s="258"/>
      <c r="U18" s="258"/>
      <c r="V18" s="258"/>
      <c r="W18" s="258"/>
      <c r="X18" s="258"/>
      <c r="Y18" s="258"/>
      <c r="Z18" s="259"/>
      <c r="AA18" s="50"/>
      <c r="AF18" s="2"/>
      <c r="AI18" s="4"/>
    </row>
    <row r="19" spans="2:36" ht="87" customHeight="1">
      <c r="B19" s="251"/>
      <c r="C19" s="252"/>
      <c r="D19" s="260" t="s">
        <v>82</v>
      </c>
      <c r="E19" s="261"/>
      <c r="F19" s="262" t="s">
        <v>88</v>
      </c>
      <c r="G19" s="263"/>
      <c r="H19" s="263"/>
      <c r="I19" s="263"/>
      <c r="J19" s="263"/>
      <c r="K19" s="263"/>
      <c r="L19" s="263"/>
      <c r="M19" s="263"/>
      <c r="N19" s="263"/>
      <c r="O19" s="263"/>
      <c r="P19" s="263"/>
      <c r="Q19" s="263"/>
      <c r="R19" s="263"/>
      <c r="S19" s="263"/>
      <c r="T19" s="263"/>
      <c r="U19" s="263"/>
      <c r="V19" s="263"/>
      <c r="W19" s="263"/>
      <c r="X19" s="263"/>
      <c r="Y19" s="263"/>
      <c r="Z19" s="264"/>
      <c r="AA19" s="50"/>
      <c r="AF19" s="2"/>
      <c r="AI19" s="4"/>
    </row>
    <row r="20" spans="2:36" ht="93.75" customHeight="1" thickBot="1">
      <c r="B20" s="253"/>
      <c r="C20" s="254"/>
      <c r="D20" s="265" t="s">
        <v>83</v>
      </c>
      <c r="E20" s="266"/>
      <c r="F20" s="267" t="s">
        <v>87</v>
      </c>
      <c r="G20" s="268"/>
      <c r="H20" s="268"/>
      <c r="I20" s="268"/>
      <c r="J20" s="268"/>
      <c r="K20" s="268"/>
      <c r="L20" s="268"/>
      <c r="M20" s="268"/>
      <c r="N20" s="268"/>
      <c r="O20" s="268"/>
      <c r="P20" s="268"/>
      <c r="Q20" s="268"/>
      <c r="R20" s="268"/>
      <c r="S20" s="268"/>
      <c r="T20" s="268"/>
      <c r="U20" s="268"/>
      <c r="V20" s="268"/>
      <c r="W20" s="268"/>
      <c r="X20" s="268"/>
      <c r="Y20" s="268"/>
      <c r="Z20" s="269"/>
      <c r="AA20" s="50"/>
      <c r="AF20" s="2"/>
      <c r="AI20" s="4"/>
    </row>
    <row r="21" spans="2:36" ht="20.25" customHeight="1">
      <c r="B21" s="22"/>
      <c r="C21" s="22"/>
      <c r="D21" s="23"/>
      <c r="E21" s="23"/>
      <c r="F21" s="21"/>
      <c r="G21" s="21"/>
      <c r="H21" s="21"/>
      <c r="I21" s="21"/>
      <c r="J21" s="21"/>
      <c r="K21" s="21"/>
      <c r="L21" s="21"/>
      <c r="M21" s="21"/>
      <c r="N21" s="21"/>
      <c r="O21" s="21"/>
      <c r="P21" s="21"/>
      <c r="Q21" s="21"/>
      <c r="R21" s="21"/>
      <c r="S21" s="21"/>
      <c r="T21" s="21"/>
      <c r="U21" s="21"/>
      <c r="V21" s="21"/>
      <c r="W21" s="21"/>
      <c r="X21" s="21"/>
      <c r="Y21" s="21"/>
      <c r="Z21" s="21"/>
      <c r="AA21" s="1"/>
      <c r="AF21" s="2"/>
      <c r="AI21" s="4"/>
    </row>
    <row r="22" spans="2:36" ht="19.5" customHeight="1" thickBot="1">
      <c r="B22" s="11" t="s">
        <v>2</v>
      </c>
      <c r="C22" s="5"/>
      <c r="D22" s="5"/>
      <c r="E22" s="5"/>
      <c r="F22" s="5"/>
      <c r="G22" s="5"/>
      <c r="H22" s="5"/>
      <c r="I22" s="5"/>
      <c r="J22" s="5"/>
      <c r="K22" s="5"/>
      <c r="L22" s="5"/>
      <c r="M22" s="5"/>
      <c r="N22" s="6"/>
      <c r="O22" s="2"/>
      <c r="P22" s="2"/>
      <c r="Q22" s="2"/>
      <c r="R22" s="2"/>
      <c r="S22" s="2"/>
      <c r="T22" s="16"/>
      <c r="U22" s="16"/>
      <c r="V22" s="16"/>
      <c r="W22" s="16"/>
      <c r="X22" s="6"/>
    </row>
    <row r="23" spans="2:36" ht="19.5" customHeight="1" thickBot="1">
      <c r="B23" s="124" t="s">
        <v>0</v>
      </c>
      <c r="C23" s="125"/>
      <c r="D23" s="125"/>
      <c r="E23" s="125"/>
      <c r="F23" s="125"/>
      <c r="G23" s="126"/>
      <c r="H23" s="127">
        <f>U97</f>
        <v>6572253</v>
      </c>
      <c r="I23" s="128"/>
      <c r="J23" s="128"/>
      <c r="K23" s="128"/>
      <c r="L23" s="128"/>
      <c r="M23" s="128"/>
      <c r="N23" s="128"/>
      <c r="O23" s="128"/>
      <c r="P23" s="19" t="s">
        <v>10</v>
      </c>
      <c r="Q23" s="2"/>
      <c r="R23" s="2"/>
      <c r="S23" s="2"/>
      <c r="T23" s="16"/>
      <c r="U23" s="16"/>
      <c r="V23" s="16"/>
      <c r="W23" s="16"/>
      <c r="X23" s="6"/>
    </row>
    <row r="24" spans="2:36" ht="19.5" customHeight="1" thickBot="1">
      <c r="B24" s="11" t="s">
        <v>1</v>
      </c>
      <c r="G24" s="14"/>
      <c r="H24" s="14"/>
      <c r="I24" s="6"/>
      <c r="J24" s="15"/>
      <c r="K24" s="15"/>
      <c r="L24" s="15"/>
      <c r="M24" s="15"/>
      <c r="N24" s="15"/>
      <c r="O24" s="15"/>
      <c r="P24" s="15"/>
      <c r="Q24" s="15"/>
      <c r="R24" s="9"/>
      <c r="S24" s="2"/>
      <c r="T24" s="16"/>
      <c r="U24" s="16"/>
      <c r="V24" s="16"/>
      <c r="W24" s="16"/>
    </row>
    <row r="25" spans="2:36" ht="15" customHeight="1" thickBot="1">
      <c r="B25" s="129" t="s">
        <v>11</v>
      </c>
      <c r="C25" s="130"/>
      <c r="D25" s="130"/>
      <c r="E25" s="130"/>
      <c r="F25" s="130"/>
      <c r="G25" s="130"/>
      <c r="H25" s="130"/>
      <c r="I25" s="130"/>
      <c r="J25" s="130"/>
      <c r="K25" s="130"/>
      <c r="L25" s="130"/>
      <c r="M25" s="29"/>
      <c r="N25" s="29"/>
      <c r="O25" s="29"/>
      <c r="P25" s="29"/>
      <c r="Q25" s="29"/>
      <c r="R25" s="29"/>
      <c r="S25" s="29"/>
      <c r="T25" s="29"/>
      <c r="U25" s="29"/>
      <c r="V25" s="29"/>
      <c r="W25" s="30"/>
      <c r="X25" s="6"/>
    </row>
    <row r="26" spans="2:36" ht="15" customHeight="1" thickBot="1">
      <c r="B26" s="236" t="s">
        <v>68</v>
      </c>
      <c r="C26" s="150" t="s">
        <v>4</v>
      </c>
      <c r="D26" s="151"/>
      <c r="E26" s="151"/>
      <c r="F26" s="152"/>
      <c r="G26" s="28" t="s">
        <v>5</v>
      </c>
      <c r="H26" s="153" t="s">
        <v>6</v>
      </c>
      <c r="I26" s="153"/>
      <c r="J26" s="153"/>
      <c r="K26" s="153"/>
      <c r="L26" s="153"/>
      <c r="M26" s="153"/>
      <c r="N26" s="153"/>
      <c r="O26" s="153"/>
      <c r="P26" s="153"/>
      <c r="Q26" s="154" t="s">
        <v>7</v>
      </c>
      <c r="R26" s="151"/>
      <c r="S26" s="154" t="s">
        <v>8</v>
      </c>
      <c r="T26" s="151"/>
      <c r="U26" s="154" t="s">
        <v>3</v>
      </c>
      <c r="V26" s="151"/>
      <c r="W26" s="155"/>
      <c r="X26" s="6"/>
    </row>
    <row r="27" spans="2:36" ht="15" customHeight="1" thickTop="1">
      <c r="B27" s="237"/>
      <c r="C27" s="156" t="s">
        <v>17</v>
      </c>
      <c r="D27" s="138"/>
      <c r="E27" s="138"/>
      <c r="F27" s="157"/>
      <c r="G27" s="25">
        <v>1</v>
      </c>
      <c r="H27" s="53"/>
      <c r="I27" s="53"/>
      <c r="J27" s="53"/>
      <c r="K27" s="53"/>
      <c r="L27" s="53"/>
      <c r="M27" s="53"/>
      <c r="N27" s="53"/>
      <c r="O27" s="53"/>
      <c r="P27" s="53"/>
      <c r="Q27" s="65"/>
      <c r="R27" s="66"/>
      <c r="S27" s="158"/>
      <c r="T27" s="159"/>
      <c r="U27" s="65"/>
      <c r="V27" s="66"/>
      <c r="W27" s="67"/>
      <c r="X27" s="6"/>
      <c r="AF27" s="2"/>
      <c r="AJ27" s="6"/>
    </row>
    <row r="28" spans="2:36" ht="15" customHeight="1">
      <c r="B28" s="237"/>
      <c r="C28" s="137"/>
      <c r="D28" s="138"/>
      <c r="E28" s="138"/>
      <c r="F28" s="157"/>
      <c r="G28" s="24">
        <v>2</v>
      </c>
      <c r="H28" s="110"/>
      <c r="I28" s="110"/>
      <c r="J28" s="110"/>
      <c r="K28" s="110"/>
      <c r="L28" s="110"/>
      <c r="M28" s="110"/>
      <c r="N28" s="110"/>
      <c r="O28" s="110"/>
      <c r="P28" s="110"/>
      <c r="Q28" s="85"/>
      <c r="R28" s="86"/>
      <c r="S28" s="135"/>
      <c r="T28" s="136"/>
      <c r="U28" s="85"/>
      <c r="V28" s="86"/>
      <c r="W28" s="87"/>
      <c r="X28" s="6"/>
      <c r="AF28" s="2"/>
      <c r="AJ28" s="6"/>
    </row>
    <row r="29" spans="2:36" ht="15" customHeight="1">
      <c r="B29" s="237"/>
      <c r="C29" s="137"/>
      <c r="D29" s="138"/>
      <c r="E29" s="138"/>
      <c r="F29" s="157"/>
      <c r="G29" s="26">
        <v>3</v>
      </c>
      <c r="H29" s="78"/>
      <c r="I29" s="78"/>
      <c r="J29" s="78"/>
      <c r="K29" s="78"/>
      <c r="L29" s="78"/>
      <c r="M29" s="78"/>
      <c r="N29" s="78"/>
      <c r="O29" s="78"/>
      <c r="P29" s="78"/>
      <c r="Q29" s="85"/>
      <c r="R29" s="86"/>
      <c r="S29" s="135"/>
      <c r="T29" s="136"/>
      <c r="U29" s="85"/>
      <c r="V29" s="86"/>
      <c r="W29" s="87"/>
      <c r="X29" s="6"/>
      <c r="AF29" s="2"/>
      <c r="AJ29" s="6"/>
    </row>
    <row r="30" spans="2:36" ht="15" customHeight="1">
      <c r="B30" s="237"/>
      <c r="C30" s="98"/>
      <c r="D30" s="99"/>
      <c r="E30" s="99"/>
      <c r="F30" s="99"/>
      <c r="G30" s="99"/>
      <c r="H30" s="99"/>
      <c r="I30" s="99"/>
      <c r="J30" s="99"/>
      <c r="K30" s="99"/>
      <c r="L30" s="99"/>
      <c r="M30" s="99"/>
      <c r="N30" s="99"/>
      <c r="O30" s="99"/>
      <c r="P30" s="99"/>
      <c r="Q30" s="100"/>
      <c r="R30" s="101"/>
      <c r="S30" s="102" t="s">
        <v>9</v>
      </c>
      <c r="T30" s="101"/>
      <c r="U30" s="103"/>
      <c r="V30" s="104"/>
      <c r="W30" s="105"/>
      <c r="X30" s="17"/>
      <c r="AF30" s="2"/>
    </row>
    <row r="31" spans="2:36" ht="15" customHeight="1">
      <c r="B31" s="237"/>
      <c r="C31" s="137" t="s">
        <v>18</v>
      </c>
      <c r="D31" s="138"/>
      <c r="E31" s="138"/>
      <c r="F31" s="138"/>
      <c r="G31" s="25">
        <v>1</v>
      </c>
      <c r="H31" s="53"/>
      <c r="I31" s="53"/>
      <c r="J31" s="53"/>
      <c r="K31" s="53"/>
      <c r="L31" s="53"/>
      <c r="M31" s="53"/>
      <c r="N31" s="53"/>
      <c r="O31" s="53"/>
      <c r="P31" s="53"/>
      <c r="Q31" s="139"/>
      <c r="R31" s="140"/>
      <c r="S31" s="158"/>
      <c r="T31" s="159"/>
      <c r="U31" s="113"/>
      <c r="V31" s="114"/>
      <c r="W31" s="115"/>
      <c r="X31" s="2"/>
      <c r="AF31" s="18"/>
    </row>
    <row r="32" spans="2:36" ht="15" customHeight="1">
      <c r="B32" s="237"/>
      <c r="C32" s="137"/>
      <c r="D32" s="138"/>
      <c r="E32" s="138"/>
      <c r="F32" s="138"/>
      <c r="G32" s="24">
        <v>2</v>
      </c>
      <c r="H32" s="110"/>
      <c r="I32" s="110"/>
      <c r="J32" s="110"/>
      <c r="K32" s="110"/>
      <c r="L32" s="110"/>
      <c r="M32" s="110"/>
      <c r="N32" s="110"/>
      <c r="O32" s="110"/>
      <c r="P32" s="110"/>
      <c r="Q32" s="160"/>
      <c r="R32" s="161"/>
      <c r="S32" s="135"/>
      <c r="T32" s="136"/>
      <c r="U32" s="85"/>
      <c r="V32" s="86"/>
      <c r="W32" s="87"/>
      <c r="X32" s="2"/>
      <c r="AF32" s="18"/>
    </row>
    <row r="33" spans="2:32" ht="15" customHeight="1">
      <c r="B33" s="237"/>
      <c r="C33" s="137"/>
      <c r="D33" s="138"/>
      <c r="E33" s="138"/>
      <c r="F33" s="138"/>
      <c r="G33" s="26">
        <v>3</v>
      </c>
      <c r="H33" s="78"/>
      <c r="I33" s="78"/>
      <c r="J33" s="78"/>
      <c r="K33" s="78"/>
      <c r="L33" s="78"/>
      <c r="M33" s="78"/>
      <c r="N33" s="78"/>
      <c r="O33" s="78"/>
      <c r="P33" s="78"/>
      <c r="Q33" s="162"/>
      <c r="R33" s="163"/>
      <c r="S33" s="164"/>
      <c r="T33" s="165"/>
      <c r="U33" s="75"/>
      <c r="V33" s="76"/>
      <c r="W33" s="77"/>
      <c r="AF33" s="2"/>
    </row>
    <row r="34" spans="2:32" ht="15" customHeight="1">
      <c r="B34" s="237"/>
      <c r="C34" s="98"/>
      <c r="D34" s="99"/>
      <c r="E34" s="99"/>
      <c r="F34" s="99"/>
      <c r="G34" s="99"/>
      <c r="H34" s="100"/>
      <c r="I34" s="100"/>
      <c r="J34" s="100"/>
      <c r="K34" s="100"/>
      <c r="L34" s="100"/>
      <c r="M34" s="100"/>
      <c r="N34" s="100"/>
      <c r="O34" s="100"/>
      <c r="P34" s="100"/>
      <c r="Q34" s="100"/>
      <c r="R34" s="101"/>
      <c r="S34" s="102" t="s">
        <v>9</v>
      </c>
      <c r="T34" s="101"/>
      <c r="U34" s="103"/>
      <c r="V34" s="104"/>
      <c r="W34" s="105"/>
      <c r="AF34" s="2"/>
    </row>
    <row r="35" spans="2:32" ht="15" customHeight="1">
      <c r="B35" s="237"/>
      <c r="C35" s="166" t="s">
        <v>19</v>
      </c>
      <c r="D35" s="167"/>
      <c r="E35" s="167"/>
      <c r="F35" s="167"/>
      <c r="G35" s="31">
        <v>1</v>
      </c>
      <c r="H35" s="168"/>
      <c r="I35" s="169"/>
      <c r="J35" s="169"/>
      <c r="K35" s="169"/>
      <c r="L35" s="169"/>
      <c r="M35" s="169"/>
      <c r="N35" s="169"/>
      <c r="O35" s="169"/>
      <c r="P35" s="170"/>
      <c r="Q35" s="171"/>
      <c r="R35" s="172"/>
      <c r="S35" s="173"/>
      <c r="T35" s="174"/>
      <c r="U35" s="113"/>
      <c r="V35" s="114"/>
      <c r="W35" s="115"/>
      <c r="AF35" s="2"/>
    </row>
    <row r="36" spans="2:32" ht="15" customHeight="1">
      <c r="B36" s="237"/>
      <c r="C36" s="137"/>
      <c r="D36" s="138"/>
      <c r="E36" s="138"/>
      <c r="F36" s="138"/>
      <c r="G36" s="44">
        <v>2</v>
      </c>
      <c r="H36" s="53"/>
      <c r="I36" s="53"/>
      <c r="J36" s="53"/>
      <c r="K36" s="53"/>
      <c r="L36" s="53"/>
      <c r="M36" s="53"/>
      <c r="N36" s="53"/>
      <c r="O36" s="53"/>
      <c r="P36" s="53"/>
      <c r="Q36" s="139"/>
      <c r="R36" s="140"/>
      <c r="S36" s="158"/>
      <c r="T36" s="159"/>
      <c r="U36" s="65"/>
      <c r="V36" s="66"/>
      <c r="W36" s="67"/>
      <c r="AF36" s="2"/>
    </row>
    <row r="37" spans="2:32" ht="15" customHeight="1">
      <c r="B37" s="237"/>
      <c r="C37" s="137"/>
      <c r="D37" s="138"/>
      <c r="E37" s="138"/>
      <c r="F37" s="138"/>
      <c r="G37" s="26">
        <v>3</v>
      </c>
      <c r="H37" s="78"/>
      <c r="I37" s="78"/>
      <c r="J37" s="78"/>
      <c r="K37" s="78"/>
      <c r="L37" s="78"/>
      <c r="M37" s="78"/>
      <c r="N37" s="78"/>
      <c r="O37" s="78"/>
      <c r="P37" s="78"/>
      <c r="Q37" s="162"/>
      <c r="R37" s="163"/>
      <c r="S37" s="164"/>
      <c r="T37" s="165"/>
      <c r="U37" s="75"/>
      <c r="V37" s="76"/>
      <c r="W37" s="77"/>
    </row>
    <row r="38" spans="2:32" ht="15" customHeight="1">
      <c r="B38" s="237"/>
      <c r="C38" s="98"/>
      <c r="D38" s="99"/>
      <c r="E38" s="99"/>
      <c r="F38" s="99"/>
      <c r="G38" s="99"/>
      <c r="H38" s="100"/>
      <c r="I38" s="100"/>
      <c r="J38" s="100"/>
      <c r="K38" s="100"/>
      <c r="L38" s="100"/>
      <c r="M38" s="100"/>
      <c r="N38" s="100"/>
      <c r="O38" s="100"/>
      <c r="P38" s="100"/>
      <c r="Q38" s="100"/>
      <c r="R38" s="101"/>
      <c r="S38" s="102" t="s">
        <v>9</v>
      </c>
      <c r="T38" s="101"/>
      <c r="U38" s="103"/>
      <c r="V38" s="104"/>
      <c r="W38" s="105"/>
    </row>
    <row r="39" spans="2:32" ht="15" customHeight="1">
      <c r="B39" s="237"/>
      <c r="C39" s="166" t="s">
        <v>20</v>
      </c>
      <c r="D39" s="167"/>
      <c r="E39" s="167"/>
      <c r="F39" s="167"/>
      <c r="G39" s="27">
        <v>1</v>
      </c>
      <c r="H39" s="110"/>
      <c r="I39" s="110"/>
      <c r="J39" s="110"/>
      <c r="K39" s="110"/>
      <c r="L39" s="110"/>
      <c r="M39" s="110"/>
      <c r="N39" s="110"/>
      <c r="O39" s="110"/>
      <c r="P39" s="110"/>
      <c r="Q39" s="139"/>
      <c r="R39" s="140"/>
      <c r="S39" s="158"/>
      <c r="T39" s="159"/>
      <c r="U39" s="113"/>
      <c r="V39" s="114"/>
      <c r="W39" s="115"/>
    </row>
    <row r="40" spans="2:32" ht="15" customHeight="1">
      <c r="B40" s="237"/>
      <c r="C40" s="137"/>
      <c r="D40" s="138"/>
      <c r="E40" s="138"/>
      <c r="F40" s="138"/>
      <c r="G40" s="24">
        <v>2</v>
      </c>
      <c r="H40" s="110"/>
      <c r="I40" s="110"/>
      <c r="J40" s="110"/>
      <c r="K40" s="110"/>
      <c r="L40" s="110"/>
      <c r="M40" s="110"/>
      <c r="N40" s="110"/>
      <c r="O40" s="110"/>
      <c r="P40" s="110"/>
      <c r="Q40" s="160"/>
      <c r="R40" s="161"/>
      <c r="S40" s="135"/>
      <c r="T40" s="136"/>
      <c r="U40" s="85"/>
      <c r="V40" s="86"/>
      <c r="W40" s="87"/>
    </row>
    <row r="41" spans="2:32" ht="15" customHeight="1">
      <c r="B41" s="237"/>
      <c r="C41" s="137"/>
      <c r="D41" s="138"/>
      <c r="E41" s="138"/>
      <c r="F41" s="138"/>
      <c r="G41" s="26">
        <v>3</v>
      </c>
      <c r="H41" s="78"/>
      <c r="I41" s="78"/>
      <c r="J41" s="78"/>
      <c r="K41" s="78"/>
      <c r="L41" s="78"/>
      <c r="M41" s="78"/>
      <c r="N41" s="78"/>
      <c r="O41" s="78"/>
      <c r="P41" s="78"/>
      <c r="Q41" s="162"/>
      <c r="R41" s="163"/>
      <c r="S41" s="164"/>
      <c r="T41" s="165"/>
      <c r="U41" s="75"/>
      <c r="V41" s="76"/>
      <c r="W41" s="77"/>
    </row>
    <row r="42" spans="2:32" ht="15" customHeight="1">
      <c r="B42" s="237"/>
      <c r="C42" s="98"/>
      <c r="D42" s="99"/>
      <c r="E42" s="99"/>
      <c r="F42" s="99"/>
      <c r="G42" s="99"/>
      <c r="H42" s="100"/>
      <c r="I42" s="100"/>
      <c r="J42" s="100"/>
      <c r="K42" s="100"/>
      <c r="L42" s="100"/>
      <c r="M42" s="100"/>
      <c r="N42" s="100"/>
      <c r="O42" s="100"/>
      <c r="P42" s="100"/>
      <c r="Q42" s="100"/>
      <c r="R42" s="101"/>
      <c r="S42" s="102" t="s">
        <v>9</v>
      </c>
      <c r="T42" s="101"/>
      <c r="U42" s="103"/>
      <c r="V42" s="104"/>
      <c r="W42" s="105"/>
    </row>
    <row r="43" spans="2:32" ht="15" customHeight="1">
      <c r="B43" s="237"/>
      <c r="C43" s="106" t="s">
        <v>25</v>
      </c>
      <c r="D43" s="107"/>
      <c r="E43" s="107"/>
      <c r="F43" s="199"/>
      <c r="G43" s="35">
        <v>1</v>
      </c>
      <c r="H43" s="175"/>
      <c r="I43" s="201"/>
      <c r="J43" s="201"/>
      <c r="K43" s="201"/>
      <c r="L43" s="201"/>
      <c r="M43" s="201"/>
      <c r="N43" s="201"/>
      <c r="O43" s="201"/>
      <c r="P43" s="176"/>
      <c r="Q43" s="175"/>
      <c r="R43" s="176"/>
      <c r="S43" s="175"/>
      <c r="T43" s="176"/>
      <c r="U43" s="181"/>
      <c r="V43" s="182"/>
      <c r="W43" s="183"/>
    </row>
    <row r="44" spans="2:32" ht="15" customHeight="1">
      <c r="B44" s="237"/>
      <c r="C44" s="108"/>
      <c r="D44" s="109"/>
      <c r="E44" s="109"/>
      <c r="F44" s="200"/>
      <c r="G44" s="37">
        <v>2</v>
      </c>
      <c r="H44" s="177"/>
      <c r="I44" s="202"/>
      <c r="J44" s="202"/>
      <c r="K44" s="202"/>
      <c r="L44" s="202"/>
      <c r="M44" s="202"/>
      <c r="N44" s="202"/>
      <c r="O44" s="202"/>
      <c r="P44" s="178"/>
      <c r="Q44" s="177"/>
      <c r="R44" s="178"/>
      <c r="S44" s="177"/>
      <c r="T44" s="178"/>
      <c r="U44" s="184"/>
      <c r="V44" s="185"/>
      <c r="W44" s="186"/>
    </row>
    <row r="45" spans="2:32" ht="15" customHeight="1">
      <c r="B45" s="237"/>
      <c r="C45" s="108"/>
      <c r="D45" s="109"/>
      <c r="E45" s="109"/>
      <c r="F45" s="200"/>
      <c r="G45" s="38">
        <v>3</v>
      </c>
      <c r="H45" s="179"/>
      <c r="I45" s="203"/>
      <c r="J45" s="203"/>
      <c r="K45" s="203"/>
      <c r="L45" s="203"/>
      <c r="M45" s="203"/>
      <c r="N45" s="203"/>
      <c r="O45" s="203"/>
      <c r="P45" s="180"/>
      <c r="Q45" s="179"/>
      <c r="R45" s="180"/>
      <c r="S45" s="179"/>
      <c r="T45" s="180"/>
      <c r="U45" s="187"/>
      <c r="V45" s="188"/>
      <c r="W45" s="189"/>
    </row>
    <row r="46" spans="2:32" ht="15" customHeight="1">
      <c r="B46" s="237"/>
      <c r="C46" s="98"/>
      <c r="D46" s="190"/>
      <c r="E46" s="190"/>
      <c r="F46" s="190"/>
      <c r="G46" s="190"/>
      <c r="H46" s="190"/>
      <c r="I46" s="190"/>
      <c r="J46" s="190"/>
      <c r="K46" s="190"/>
      <c r="L46" s="190"/>
      <c r="M46" s="190"/>
      <c r="N46" s="190"/>
      <c r="O46" s="190"/>
      <c r="P46" s="190"/>
      <c r="Q46" s="190"/>
      <c r="R46" s="191"/>
      <c r="S46" s="102" t="s">
        <v>9</v>
      </c>
      <c r="T46" s="101"/>
      <c r="U46" s="103"/>
      <c r="V46" s="192"/>
      <c r="W46" s="193"/>
    </row>
    <row r="47" spans="2:32" ht="15" customHeight="1">
      <c r="B47" s="237" t="s">
        <v>69</v>
      </c>
      <c r="C47" s="106" t="s">
        <v>26</v>
      </c>
      <c r="D47" s="107"/>
      <c r="E47" s="107"/>
      <c r="F47" s="107"/>
      <c r="G47" s="39">
        <v>1</v>
      </c>
      <c r="H47" s="194"/>
      <c r="I47" s="194"/>
      <c r="J47" s="194"/>
      <c r="K47" s="194"/>
      <c r="L47" s="194"/>
      <c r="M47" s="194"/>
      <c r="N47" s="194"/>
      <c r="O47" s="194"/>
      <c r="P47" s="194"/>
      <c r="Q47" s="195"/>
      <c r="R47" s="196"/>
      <c r="S47" s="197"/>
      <c r="T47" s="198"/>
      <c r="U47" s="113"/>
      <c r="V47" s="114"/>
      <c r="W47" s="115"/>
    </row>
    <row r="48" spans="2:32" ht="15" customHeight="1">
      <c r="B48" s="237"/>
      <c r="C48" s="108"/>
      <c r="D48" s="109"/>
      <c r="E48" s="109"/>
      <c r="F48" s="109"/>
      <c r="G48" s="33">
        <v>2</v>
      </c>
      <c r="H48" s="110"/>
      <c r="I48" s="110"/>
      <c r="J48" s="110"/>
      <c r="K48" s="110"/>
      <c r="L48" s="110"/>
      <c r="M48" s="110"/>
      <c r="N48" s="110"/>
      <c r="O48" s="110"/>
      <c r="P48" s="110"/>
      <c r="Q48" s="116"/>
      <c r="R48" s="117"/>
      <c r="S48" s="94"/>
      <c r="T48" s="95"/>
      <c r="U48" s="85"/>
      <c r="V48" s="86"/>
      <c r="W48" s="87"/>
    </row>
    <row r="49" spans="1:41" ht="15" customHeight="1">
      <c r="B49" s="237"/>
      <c r="C49" s="108"/>
      <c r="D49" s="109"/>
      <c r="E49" s="109"/>
      <c r="F49" s="109"/>
      <c r="G49" s="34">
        <v>3</v>
      </c>
      <c r="H49" s="78"/>
      <c r="I49" s="78"/>
      <c r="J49" s="78"/>
      <c r="K49" s="78"/>
      <c r="L49" s="78"/>
      <c r="M49" s="78"/>
      <c r="N49" s="78"/>
      <c r="O49" s="78"/>
      <c r="P49" s="78"/>
      <c r="Q49" s="96"/>
      <c r="R49" s="97"/>
      <c r="S49" s="73"/>
      <c r="T49" s="80"/>
      <c r="U49" s="75"/>
      <c r="V49" s="76"/>
      <c r="W49" s="77"/>
    </row>
    <row r="50" spans="1:41" ht="15" customHeight="1">
      <c r="B50" s="237"/>
      <c r="C50" s="98"/>
      <c r="D50" s="99"/>
      <c r="E50" s="99"/>
      <c r="F50" s="99"/>
      <c r="G50" s="99"/>
      <c r="H50" s="100"/>
      <c r="I50" s="100"/>
      <c r="J50" s="100"/>
      <c r="K50" s="100"/>
      <c r="L50" s="100"/>
      <c r="M50" s="100"/>
      <c r="N50" s="100"/>
      <c r="O50" s="100"/>
      <c r="P50" s="100"/>
      <c r="Q50" s="100"/>
      <c r="R50" s="101"/>
      <c r="S50" s="102" t="s">
        <v>9</v>
      </c>
      <c r="T50" s="101"/>
      <c r="U50" s="103"/>
      <c r="V50" s="104"/>
      <c r="W50" s="105"/>
    </row>
    <row r="51" spans="1:41" ht="15" customHeight="1">
      <c r="B51" s="237"/>
      <c r="C51" s="106" t="s">
        <v>27</v>
      </c>
      <c r="D51" s="107"/>
      <c r="E51" s="107"/>
      <c r="F51" s="107"/>
      <c r="G51" s="32">
        <v>1</v>
      </c>
      <c r="H51" s="110"/>
      <c r="I51" s="110"/>
      <c r="J51" s="110"/>
      <c r="K51" s="110"/>
      <c r="L51" s="110"/>
      <c r="M51" s="110"/>
      <c r="N51" s="110"/>
      <c r="O51" s="110"/>
      <c r="P51" s="110"/>
      <c r="Q51" s="111"/>
      <c r="R51" s="112"/>
      <c r="S51" s="60"/>
      <c r="T51" s="61"/>
      <c r="U51" s="113"/>
      <c r="V51" s="114"/>
      <c r="W51" s="115"/>
    </row>
    <row r="52" spans="1:41" ht="15" customHeight="1">
      <c r="B52" s="237"/>
      <c r="C52" s="108"/>
      <c r="D52" s="109"/>
      <c r="E52" s="109"/>
      <c r="F52" s="109"/>
      <c r="G52" s="33">
        <v>2</v>
      </c>
      <c r="H52" s="110"/>
      <c r="I52" s="110"/>
      <c r="J52" s="110"/>
      <c r="K52" s="110"/>
      <c r="L52" s="110"/>
      <c r="M52" s="110"/>
      <c r="N52" s="110"/>
      <c r="O52" s="110"/>
      <c r="P52" s="110"/>
      <c r="Q52" s="116"/>
      <c r="R52" s="117"/>
      <c r="S52" s="94"/>
      <c r="T52" s="95"/>
      <c r="U52" s="85"/>
      <c r="V52" s="86"/>
      <c r="W52" s="87"/>
    </row>
    <row r="53" spans="1:41" ht="15" customHeight="1">
      <c r="B53" s="237"/>
      <c r="C53" s="108"/>
      <c r="D53" s="109"/>
      <c r="E53" s="109"/>
      <c r="F53" s="109"/>
      <c r="G53" s="34">
        <v>3</v>
      </c>
      <c r="H53" s="78"/>
      <c r="I53" s="78"/>
      <c r="J53" s="78"/>
      <c r="K53" s="78"/>
      <c r="L53" s="78"/>
      <c r="M53" s="78"/>
      <c r="N53" s="78"/>
      <c r="O53" s="78"/>
      <c r="P53" s="78"/>
      <c r="Q53" s="96"/>
      <c r="R53" s="97"/>
      <c r="S53" s="73"/>
      <c r="T53" s="80"/>
      <c r="U53" s="75"/>
      <c r="V53" s="76"/>
      <c r="W53" s="77"/>
    </row>
    <row r="54" spans="1:41" ht="15" customHeight="1">
      <c r="B54" s="237"/>
      <c r="C54" s="98"/>
      <c r="D54" s="99"/>
      <c r="E54" s="99"/>
      <c r="F54" s="99"/>
      <c r="G54" s="99"/>
      <c r="H54" s="100"/>
      <c r="I54" s="100"/>
      <c r="J54" s="100"/>
      <c r="K54" s="100"/>
      <c r="L54" s="100"/>
      <c r="M54" s="100"/>
      <c r="N54" s="100"/>
      <c r="O54" s="100"/>
      <c r="P54" s="100"/>
      <c r="Q54" s="100"/>
      <c r="R54" s="101"/>
      <c r="S54" s="102" t="s">
        <v>9</v>
      </c>
      <c r="T54" s="101"/>
      <c r="U54" s="103"/>
      <c r="V54" s="104"/>
      <c r="W54" s="105"/>
    </row>
    <row r="55" spans="1:41" s="4" customFormat="1" ht="15" customHeight="1">
      <c r="A55" s="2"/>
      <c r="B55" s="237"/>
      <c r="C55" s="106" t="s">
        <v>28</v>
      </c>
      <c r="D55" s="107"/>
      <c r="E55" s="107"/>
      <c r="F55" s="107"/>
      <c r="G55" s="47">
        <v>1</v>
      </c>
      <c r="H55" s="52" t="s">
        <v>35</v>
      </c>
      <c r="I55" s="52"/>
      <c r="J55" s="52"/>
      <c r="K55" s="52"/>
      <c r="L55" s="52"/>
      <c r="M55" s="52"/>
      <c r="N55" s="52"/>
      <c r="O55" s="52"/>
      <c r="P55" s="52"/>
      <c r="Q55" s="118"/>
      <c r="R55" s="119"/>
      <c r="S55" s="58"/>
      <c r="T55" s="59"/>
      <c r="U55" s="62">
        <f>SUM(U56:W61)</f>
        <v>4125600</v>
      </c>
      <c r="V55" s="63"/>
      <c r="W55" s="64"/>
      <c r="Y55" s="2"/>
      <c r="Z55" s="2"/>
      <c r="AA55" s="2"/>
      <c r="AB55" s="2"/>
      <c r="AC55" s="2"/>
      <c r="AD55" s="2"/>
      <c r="AE55" s="2"/>
      <c r="AG55" s="2"/>
      <c r="AH55" s="2"/>
      <c r="AI55" s="2"/>
      <c r="AJ55" s="2"/>
      <c r="AK55" s="2"/>
      <c r="AL55" s="2"/>
      <c r="AM55" s="2"/>
      <c r="AN55" s="2"/>
      <c r="AO55" s="2"/>
    </row>
    <row r="56" spans="1:41" s="4" customFormat="1" ht="15" customHeight="1">
      <c r="A56" s="2"/>
      <c r="B56" s="237"/>
      <c r="C56" s="108"/>
      <c r="D56" s="109"/>
      <c r="E56" s="109"/>
      <c r="F56" s="109"/>
      <c r="G56" s="42" t="s">
        <v>31</v>
      </c>
      <c r="H56" s="194" t="s">
        <v>93</v>
      </c>
      <c r="I56" s="194"/>
      <c r="J56" s="194"/>
      <c r="K56" s="194"/>
      <c r="L56" s="194"/>
      <c r="M56" s="194"/>
      <c r="N56" s="194"/>
      <c r="O56" s="194"/>
      <c r="P56" s="194"/>
      <c r="Q56" s="215">
        <v>178000</v>
      </c>
      <c r="R56" s="216"/>
      <c r="S56" s="197">
        <v>16</v>
      </c>
      <c r="T56" s="217"/>
      <c r="U56" s="113">
        <f t="shared" ref="U56:U61" si="0">Q56*S56</f>
        <v>2848000</v>
      </c>
      <c r="V56" s="114"/>
      <c r="W56" s="115"/>
      <c r="Y56" s="2"/>
      <c r="Z56" s="2"/>
      <c r="AA56" s="2"/>
      <c r="AB56" s="2"/>
      <c r="AC56" s="2"/>
      <c r="AD56" s="2"/>
      <c r="AE56" s="2"/>
      <c r="AG56" s="2"/>
      <c r="AH56" s="2"/>
      <c r="AI56" s="2"/>
      <c r="AJ56" s="2"/>
      <c r="AK56" s="2"/>
      <c r="AL56" s="2"/>
      <c r="AM56" s="2"/>
      <c r="AN56" s="2"/>
      <c r="AO56" s="2"/>
    </row>
    <row r="57" spans="1:41" s="4" customFormat="1" ht="15" customHeight="1">
      <c r="A57" s="2"/>
      <c r="B57" s="237"/>
      <c r="C57" s="108"/>
      <c r="D57" s="109"/>
      <c r="E57" s="109"/>
      <c r="F57" s="109"/>
      <c r="G57" s="41" t="s">
        <v>32</v>
      </c>
      <c r="H57" s="110" t="s">
        <v>94</v>
      </c>
      <c r="I57" s="110"/>
      <c r="J57" s="110"/>
      <c r="K57" s="110"/>
      <c r="L57" s="110"/>
      <c r="M57" s="110"/>
      <c r="N57" s="110"/>
      <c r="O57" s="110"/>
      <c r="P57" s="110"/>
      <c r="Q57" s="205">
        <v>56750</v>
      </c>
      <c r="R57" s="206"/>
      <c r="S57" s="94">
        <v>16</v>
      </c>
      <c r="T57" s="95"/>
      <c r="U57" s="85">
        <f t="shared" si="0"/>
        <v>908000</v>
      </c>
      <c r="V57" s="86"/>
      <c r="W57" s="87"/>
      <c r="Y57" s="2"/>
      <c r="Z57" s="2"/>
      <c r="AA57" s="2"/>
      <c r="AB57" s="2"/>
      <c r="AC57" s="2"/>
      <c r="AD57" s="2"/>
      <c r="AE57" s="2"/>
      <c r="AG57" s="2"/>
      <c r="AH57" s="2"/>
      <c r="AI57" s="2"/>
      <c r="AJ57" s="2"/>
      <c r="AK57" s="2"/>
      <c r="AL57" s="2"/>
      <c r="AM57" s="2"/>
      <c r="AN57" s="2"/>
      <c r="AO57" s="2"/>
    </row>
    <row r="58" spans="1:41" s="4" customFormat="1" ht="15" customHeight="1">
      <c r="A58" s="2"/>
      <c r="B58" s="237"/>
      <c r="C58" s="108"/>
      <c r="D58" s="109"/>
      <c r="E58" s="109"/>
      <c r="F58" s="109"/>
      <c r="G58" s="41" t="s">
        <v>33</v>
      </c>
      <c r="H58" s="110" t="s">
        <v>95</v>
      </c>
      <c r="I58" s="110"/>
      <c r="J58" s="110"/>
      <c r="K58" s="110"/>
      <c r="L58" s="110"/>
      <c r="M58" s="110"/>
      <c r="N58" s="110"/>
      <c r="O58" s="110"/>
      <c r="P58" s="110"/>
      <c r="Q58" s="205">
        <v>1900</v>
      </c>
      <c r="R58" s="206"/>
      <c r="S58" s="94">
        <v>16</v>
      </c>
      <c r="T58" s="95"/>
      <c r="U58" s="85">
        <f t="shared" si="0"/>
        <v>30400</v>
      </c>
      <c r="V58" s="86"/>
      <c r="W58" s="87"/>
      <c r="Y58" s="2"/>
      <c r="Z58" s="2"/>
      <c r="AA58" s="2"/>
      <c r="AB58" s="2"/>
      <c r="AC58" s="2"/>
      <c r="AD58" s="2"/>
      <c r="AE58" s="2"/>
      <c r="AG58" s="2"/>
      <c r="AH58" s="2"/>
      <c r="AI58" s="2"/>
      <c r="AJ58" s="2"/>
      <c r="AK58" s="2"/>
      <c r="AL58" s="2"/>
      <c r="AM58" s="2"/>
      <c r="AN58" s="2"/>
      <c r="AO58" s="2"/>
    </row>
    <row r="59" spans="1:41" s="4" customFormat="1" ht="15" customHeight="1">
      <c r="A59" s="2"/>
      <c r="B59" s="237"/>
      <c r="C59" s="108"/>
      <c r="D59" s="109"/>
      <c r="E59" s="109"/>
      <c r="F59" s="109"/>
      <c r="G59" s="41" t="s">
        <v>34</v>
      </c>
      <c r="H59" s="110" t="s">
        <v>96</v>
      </c>
      <c r="I59" s="110"/>
      <c r="J59" s="110"/>
      <c r="K59" s="110"/>
      <c r="L59" s="110"/>
      <c r="M59" s="110"/>
      <c r="N59" s="110"/>
      <c r="O59" s="110"/>
      <c r="P59" s="110"/>
      <c r="Q59" s="205">
        <v>1200</v>
      </c>
      <c r="R59" s="206"/>
      <c r="S59" s="94">
        <v>16</v>
      </c>
      <c r="T59" s="95"/>
      <c r="U59" s="85">
        <f t="shared" si="0"/>
        <v>19200</v>
      </c>
      <c r="V59" s="86"/>
      <c r="W59" s="87"/>
      <c r="Y59" s="2"/>
      <c r="Z59" s="2"/>
      <c r="AA59" s="2"/>
      <c r="AB59" s="2"/>
      <c r="AC59" s="2"/>
      <c r="AD59" s="2"/>
      <c r="AE59" s="2"/>
      <c r="AG59" s="2"/>
      <c r="AH59" s="2"/>
      <c r="AI59" s="2"/>
      <c r="AJ59" s="2"/>
      <c r="AK59" s="2"/>
      <c r="AL59" s="2"/>
      <c r="AM59" s="2"/>
      <c r="AN59" s="2"/>
      <c r="AO59" s="2"/>
    </row>
    <row r="60" spans="1:41" s="4" customFormat="1" ht="15" customHeight="1">
      <c r="A60" s="2"/>
      <c r="B60" s="237"/>
      <c r="C60" s="108"/>
      <c r="D60" s="109"/>
      <c r="E60" s="109"/>
      <c r="F60" s="109"/>
      <c r="G60" s="41" t="s">
        <v>44</v>
      </c>
      <c r="H60" s="88" t="s">
        <v>97</v>
      </c>
      <c r="I60" s="89"/>
      <c r="J60" s="89"/>
      <c r="K60" s="89"/>
      <c r="L60" s="89"/>
      <c r="M60" s="89"/>
      <c r="N60" s="89"/>
      <c r="O60" s="89"/>
      <c r="P60" s="90"/>
      <c r="Q60" s="205">
        <v>900</v>
      </c>
      <c r="R60" s="218"/>
      <c r="S60" s="94">
        <v>16</v>
      </c>
      <c r="T60" s="219"/>
      <c r="U60" s="85">
        <f t="shared" si="0"/>
        <v>14400</v>
      </c>
      <c r="V60" s="86"/>
      <c r="W60" s="87"/>
      <c r="Y60" s="2"/>
      <c r="Z60" s="2"/>
      <c r="AA60" s="2"/>
      <c r="AB60" s="2"/>
      <c r="AC60" s="2"/>
      <c r="AD60" s="2"/>
      <c r="AE60" s="2"/>
      <c r="AG60" s="2"/>
      <c r="AH60" s="2"/>
      <c r="AI60" s="2"/>
      <c r="AJ60" s="2"/>
      <c r="AK60" s="2"/>
      <c r="AL60" s="2"/>
      <c r="AM60" s="2"/>
      <c r="AN60" s="2"/>
      <c r="AO60" s="2"/>
    </row>
    <row r="61" spans="1:41" s="4" customFormat="1" ht="15" customHeight="1">
      <c r="A61" s="2"/>
      <c r="B61" s="237"/>
      <c r="C61" s="108"/>
      <c r="D61" s="109"/>
      <c r="E61" s="109"/>
      <c r="F61" s="109"/>
      <c r="G61" s="43" t="s">
        <v>45</v>
      </c>
      <c r="H61" s="68" t="s">
        <v>43</v>
      </c>
      <c r="I61" s="69"/>
      <c r="J61" s="69"/>
      <c r="K61" s="69"/>
      <c r="L61" s="69"/>
      <c r="M61" s="69"/>
      <c r="N61" s="69"/>
      <c r="O61" s="69"/>
      <c r="P61" s="70"/>
      <c r="Q61" s="71">
        <v>305600</v>
      </c>
      <c r="R61" s="72"/>
      <c r="S61" s="73">
        <v>1</v>
      </c>
      <c r="T61" s="74"/>
      <c r="U61" s="75">
        <f t="shared" si="0"/>
        <v>305600</v>
      </c>
      <c r="V61" s="76"/>
      <c r="W61" s="77"/>
      <c r="Y61" s="2"/>
      <c r="Z61" s="2"/>
      <c r="AA61" s="2"/>
      <c r="AB61" s="2"/>
      <c r="AC61" s="2"/>
      <c r="AD61" s="2"/>
      <c r="AE61" s="2"/>
      <c r="AG61" s="2"/>
      <c r="AH61" s="2"/>
      <c r="AI61" s="2"/>
      <c r="AJ61" s="2"/>
      <c r="AK61" s="2"/>
      <c r="AL61" s="2"/>
      <c r="AM61" s="2"/>
      <c r="AN61" s="2"/>
      <c r="AO61" s="2"/>
    </row>
    <row r="62" spans="1:41" s="4" customFormat="1" ht="15" customHeight="1">
      <c r="A62" s="2"/>
      <c r="B62" s="237"/>
      <c r="C62" s="108"/>
      <c r="D62" s="109"/>
      <c r="E62" s="109"/>
      <c r="F62" s="109"/>
      <c r="G62" s="45" t="s">
        <v>46</v>
      </c>
      <c r="H62" s="220" t="s">
        <v>70</v>
      </c>
      <c r="I62" s="221"/>
      <c r="J62" s="221"/>
      <c r="K62" s="221"/>
      <c r="L62" s="221"/>
      <c r="M62" s="221"/>
      <c r="N62" s="221"/>
      <c r="O62" s="221"/>
      <c r="P62" s="222"/>
      <c r="Q62" s="54"/>
      <c r="R62" s="223"/>
      <c r="S62" s="58"/>
      <c r="T62" s="224"/>
      <c r="U62" s="62">
        <f>SUM(U63:W73)</f>
        <v>1388880</v>
      </c>
      <c r="V62" s="63"/>
      <c r="W62" s="64"/>
      <c r="Y62" s="2"/>
      <c r="Z62" s="2"/>
      <c r="AA62" s="2"/>
      <c r="AB62" s="2"/>
      <c r="AC62" s="2"/>
      <c r="AD62" s="2"/>
      <c r="AE62" s="2"/>
      <c r="AG62" s="2"/>
      <c r="AH62" s="2"/>
      <c r="AI62" s="2"/>
      <c r="AJ62" s="2"/>
      <c r="AK62" s="2"/>
      <c r="AL62" s="2"/>
      <c r="AM62" s="2"/>
      <c r="AN62" s="2"/>
      <c r="AO62" s="2"/>
    </row>
    <row r="63" spans="1:41" s="4" customFormat="1" ht="15" customHeight="1">
      <c r="A63" s="2"/>
      <c r="B63" s="237"/>
      <c r="C63" s="108"/>
      <c r="D63" s="109"/>
      <c r="E63" s="109"/>
      <c r="F63" s="109"/>
      <c r="G63" s="40" t="s">
        <v>47</v>
      </c>
      <c r="H63" s="225" t="s">
        <v>114</v>
      </c>
      <c r="I63" s="226"/>
      <c r="J63" s="226"/>
      <c r="K63" s="226"/>
      <c r="L63" s="226"/>
      <c r="M63" s="226"/>
      <c r="N63" s="226"/>
      <c r="O63" s="226"/>
      <c r="P63" s="227"/>
      <c r="Q63" s="56">
        <v>140000</v>
      </c>
      <c r="R63" s="228"/>
      <c r="S63" s="60">
        <v>1</v>
      </c>
      <c r="T63" s="229"/>
      <c r="U63" s="65">
        <f t="shared" ref="U63" si="1">Q63*S63</f>
        <v>140000</v>
      </c>
      <c r="V63" s="66"/>
      <c r="W63" s="67"/>
      <c r="Y63" s="2"/>
      <c r="Z63" s="2"/>
      <c r="AA63" s="2"/>
      <c r="AB63" s="2"/>
      <c r="AC63" s="2"/>
      <c r="AD63" s="2"/>
      <c r="AE63" s="2"/>
      <c r="AG63" s="2"/>
      <c r="AH63" s="2"/>
      <c r="AI63" s="2"/>
      <c r="AJ63" s="2"/>
      <c r="AK63" s="2"/>
      <c r="AL63" s="2"/>
      <c r="AM63" s="2"/>
      <c r="AN63" s="2"/>
      <c r="AO63" s="2"/>
    </row>
    <row r="64" spans="1:41" s="4" customFormat="1" ht="15" customHeight="1">
      <c r="A64" s="2"/>
      <c r="B64" s="237"/>
      <c r="C64" s="108"/>
      <c r="D64" s="109"/>
      <c r="E64" s="109"/>
      <c r="F64" s="109"/>
      <c r="G64" s="40" t="s">
        <v>36</v>
      </c>
      <c r="H64" s="110" t="s">
        <v>94</v>
      </c>
      <c r="I64" s="110"/>
      <c r="J64" s="110"/>
      <c r="K64" s="110"/>
      <c r="L64" s="110"/>
      <c r="M64" s="110"/>
      <c r="N64" s="110"/>
      <c r="O64" s="110"/>
      <c r="P64" s="110"/>
      <c r="Q64" s="205">
        <v>40000</v>
      </c>
      <c r="R64" s="218"/>
      <c r="S64" s="94">
        <v>1</v>
      </c>
      <c r="T64" s="219"/>
      <c r="U64" s="85">
        <f t="shared" ref="U64" si="2">Q64*S64</f>
        <v>40000</v>
      </c>
      <c r="V64" s="86"/>
      <c r="W64" s="87"/>
      <c r="Y64" s="2"/>
      <c r="Z64" s="2"/>
      <c r="AA64" s="2"/>
      <c r="AB64" s="2"/>
      <c r="AC64" s="2"/>
      <c r="AD64" s="2"/>
      <c r="AE64" s="2"/>
      <c r="AG64" s="2"/>
      <c r="AH64" s="2"/>
      <c r="AI64" s="2"/>
      <c r="AJ64" s="2"/>
      <c r="AK64" s="2"/>
      <c r="AL64" s="2"/>
      <c r="AM64" s="2"/>
      <c r="AN64" s="2"/>
      <c r="AO64" s="2"/>
    </row>
    <row r="65" spans="1:41" s="4" customFormat="1" ht="15" customHeight="1">
      <c r="A65" s="2"/>
      <c r="B65" s="237"/>
      <c r="C65" s="108"/>
      <c r="D65" s="109"/>
      <c r="E65" s="109"/>
      <c r="F65" s="109"/>
      <c r="G65" s="40" t="s">
        <v>37</v>
      </c>
      <c r="H65" s="230" t="s">
        <v>98</v>
      </c>
      <c r="I65" s="231"/>
      <c r="J65" s="231"/>
      <c r="K65" s="231"/>
      <c r="L65" s="231"/>
      <c r="M65" s="231"/>
      <c r="N65" s="231"/>
      <c r="O65" s="231"/>
      <c r="P65" s="232"/>
      <c r="Q65" s="205">
        <v>180000</v>
      </c>
      <c r="R65" s="218"/>
      <c r="S65" s="94">
        <v>1</v>
      </c>
      <c r="T65" s="219"/>
      <c r="U65" s="85">
        <f t="shared" ref="U65:U66" si="3">Q65*S65</f>
        <v>180000</v>
      </c>
      <c r="V65" s="86"/>
      <c r="W65" s="87"/>
      <c r="Y65" s="2"/>
      <c r="Z65" s="2"/>
      <c r="AA65" s="2"/>
      <c r="AB65" s="2"/>
      <c r="AC65" s="2"/>
      <c r="AD65" s="2"/>
      <c r="AE65" s="2"/>
      <c r="AG65" s="2"/>
      <c r="AH65" s="2"/>
      <c r="AI65" s="2"/>
      <c r="AJ65" s="2"/>
      <c r="AK65" s="2"/>
      <c r="AL65" s="2"/>
      <c r="AM65" s="2"/>
      <c r="AN65" s="2"/>
      <c r="AO65" s="2"/>
    </row>
    <row r="66" spans="1:41" s="4" customFormat="1" ht="15" customHeight="1">
      <c r="A66" s="2"/>
      <c r="B66" s="237"/>
      <c r="C66" s="108"/>
      <c r="D66" s="109"/>
      <c r="E66" s="109"/>
      <c r="F66" s="109"/>
      <c r="G66" s="40" t="s">
        <v>38</v>
      </c>
      <c r="H66" s="88" t="s">
        <v>99</v>
      </c>
      <c r="I66" s="89"/>
      <c r="J66" s="89"/>
      <c r="K66" s="89"/>
      <c r="L66" s="89"/>
      <c r="M66" s="89"/>
      <c r="N66" s="89"/>
      <c r="O66" s="89"/>
      <c r="P66" s="90"/>
      <c r="Q66" s="205">
        <v>130000</v>
      </c>
      <c r="R66" s="218"/>
      <c r="S66" s="94">
        <v>2</v>
      </c>
      <c r="T66" s="219"/>
      <c r="U66" s="85">
        <f t="shared" si="3"/>
        <v>260000</v>
      </c>
      <c r="V66" s="86"/>
      <c r="W66" s="87"/>
      <c r="Y66" s="2"/>
      <c r="Z66" s="2"/>
      <c r="AA66" s="2"/>
      <c r="AB66" s="2"/>
      <c r="AC66" s="2"/>
      <c r="AD66" s="2"/>
      <c r="AE66" s="2"/>
      <c r="AG66" s="2"/>
      <c r="AH66" s="2"/>
      <c r="AI66" s="2"/>
      <c r="AJ66" s="2"/>
      <c r="AK66" s="2"/>
      <c r="AL66" s="2"/>
      <c r="AM66" s="2"/>
      <c r="AN66" s="2"/>
      <c r="AO66" s="2"/>
    </row>
    <row r="67" spans="1:41" s="4" customFormat="1" ht="15" customHeight="1">
      <c r="A67" s="2"/>
      <c r="B67" s="237"/>
      <c r="C67" s="108"/>
      <c r="D67" s="109"/>
      <c r="E67" s="109"/>
      <c r="F67" s="109"/>
      <c r="G67" s="40" t="s">
        <v>48</v>
      </c>
      <c r="H67" s="88" t="s">
        <v>100</v>
      </c>
      <c r="I67" s="89"/>
      <c r="J67" s="89"/>
      <c r="K67" s="89"/>
      <c r="L67" s="89"/>
      <c r="M67" s="89"/>
      <c r="N67" s="89"/>
      <c r="O67" s="89"/>
      <c r="P67" s="90"/>
      <c r="Q67" s="205">
        <v>50000</v>
      </c>
      <c r="R67" s="218"/>
      <c r="S67" s="94">
        <v>2</v>
      </c>
      <c r="T67" s="219"/>
      <c r="U67" s="85">
        <f t="shared" ref="U67:U70" si="4">Q67*S67</f>
        <v>100000</v>
      </c>
      <c r="V67" s="86"/>
      <c r="W67" s="87"/>
      <c r="Y67" s="2"/>
      <c r="Z67" s="2"/>
      <c r="AA67" s="2"/>
      <c r="AB67" s="2"/>
      <c r="AC67" s="2"/>
      <c r="AD67" s="2"/>
      <c r="AE67" s="2"/>
      <c r="AG67" s="2"/>
      <c r="AH67" s="2"/>
      <c r="AI67" s="2"/>
      <c r="AJ67" s="2"/>
      <c r="AK67" s="2"/>
      <c r="AL67" s="2"/>
      <c r="AM67" s="2"/>
      <c r="AN67" s="2"/>
      <c r="AO67" s="2"/>
    </row>
    <row r="68" spans="1:41" s="4" customFormat="1" ht="15" customHeight="1">
      <c r="A68" s="2"/>
      <c r="B68" s="237"/>
      <c r="C68" s="108"/>
      <c r="D68" s="109"/>
      <c r="E68" s="109"/>
      <c r="F68" s="109"/>
      <c r="G68" s="40" t="s">
        <v>49</v>
      </c>
      <c r="H68" s="88" t="s">
        <v>101</v>
      </c>
      <c r="I68" s="89"/>
      <c r="J68" s="89"/>
      <c r="K68" s="89"/>
      <c r="L68" s="89"/>
      <c r="M68" s="89"/>
      <c r="N68" s="89"/>
      <c r="O68" s="89"/>
      <c r="P68" s="90"/>
      <c r="Q68" s="205">
        <v>11000</v>
      </c>
      <c r="R68" s="218"/>
      <c r="S68" s="94">
        <v>1</v>
      </c>
      <c r="T68" s="219"/>
      <c r="U68" s="85">
        <f t="shared" si="4"/>
        <v>11000</v>
      </c>
      <c r="V68" s="86"/>
      <c r="W68" s="87"/>
      <c r="Y68" s="2"/>
      <c r="Z68" s="2"/>
      <c r="AA68" s="2"/>
      <c r="AB68" s="2"/>
      <c r="AC68" s="2"/>
      <c r="AD68" s="2"/>
      <c r="AE68" s="2"/>
      <c r="AG68" s="2"/>
      <c r="AH68" s="2"/>
      <c r="AI68" s="2"/>
      <c r="AJ68" s="2"/>
      <c r="AK68" s="2"/>
      <c r="AL68" s="2"/>
      <c r="AM68" s="2"/>
      <c r="AN68" s="2"/>
      <c r="AO68" s="2"/>
    </row>
    <row r="69" spans="1:41" s="4" customFormat="1" ht="15" customHeight="1">
      <c r="A69" s="2"/>
      <c r="B69" s="237"/>
      <c r="C69" s="108"/>
      <c r="D69" s="109"/>
      <c r="E69" s="109"/>
      <c r="F69" s="109"/>
      <c r="G69" s="40" t="s">
        <v>50</v>
      </c>
      <c r="H69" s="88" t="s">
        <v>102</v>
      </c>
      <c r="I69" s="89"/>
      <c r="J69" s="89"/>
      <c r="K69" s="89"/>
      <c r="L69" s="89"/>
      <c r="M69" s="89"/>
      <c r="N69" s="89"/>
      <c r="O69" s="89"/>
      <c r="P69" s="90"/>
      <c r="Q69" s="205">
        <v>55000</v>
      </c>
      <c r="R69" s="218"/>
      <c r="S69" s="94">
        <v>1</v>
      </c>
      <c r="T69" s="219"/>
      <c r="U69" s="85">
        <f t="shared" si="4"/>
        <v>55000</v>
      </c>
      <c r="V69" s="86"/>
      <c r="W69" s="87"/>
      <c r="Y69" s="2"/>
      <c r="Z69" s="2"/>
      <c r="AA69" s="2"/>
      <c r="AB69" s="2"/>
      <c r="AC69" s="2"/>
      <c r="AD69" s="2"/>
      <c r="AE69" s="2"/>
      <c r="AG69" s="2"/>
      <c r="AH69" s="2"/>
      <c r="AI69" s="2"/>
      <c r="AJ69" s="2"/>
      <c r="AK69" s="2"/>
      <c r="AL69" s="2"/>
      <c r="AM69" s="2"/>
      <c r="AN69" s="2"/>
      <c r="AO69" s="2"/>
    </row>
    <row r="70" spans="1:41" s="4" customFormat="1" ht="15" customHeight="1">
      <c r="A70" s="2"/>
      <c r="B70" s="237"/>
      <c r="C70" s="108"/>
      <c r="D70" s="109"/>
      <c r="E70" s="109"/>
      <c r="F70" s="109"/>
      <c r="G70" s="40" t="s">
        <v>51</v>
      </c>
      <c r="H70" s="88" t="s">
        <v>103</v>
      </c>
      <c r="I70" s="89"/>
      <c r="J70" s="89"/>
      <c r="K70" s="89"/>
      <c r="L70" s="89"/>
      <c r="M70" s="89"/>
      <c r="N70" s="89"/>
      <c r="O70" s="89"/>
      <c r="P70" s="90"/>
      <c r="Q70" s="205">
        <v>230000</v>
      </c>
      <c r="R70" s="218"/>
      <c r="S70" s="94">
        <v>1</v>
      </c>
      <c r="T70" s="219"/>
      <c r="U70" s="85">
        <f t="shared" si="4"/>
        <v>230000</v>
      </c>
      <c r="V70" s="86"/>
      <c r="W70" s="87"/>
      <c r="Y70" s="2"/>
      <c r="Z70" s="2"/>
      <c r="AA70" s="2"/>
      <c r="AB70" s="2"/>
      <c r="AC70" s="2"/>
      <c r="AD70" s="2"/>
      <c r="AE70" s="2"/>
      <c r="AG70" s="2"/>
      <c r="AH70" s="2"/>
      <c r="AI70" s="2"/>
      <c r="AJ70" s="2"/>
      <c r="AK70" s="2"/>
      <c r="AL70" s="2"/>
      <c r="AM70" s="2"/>
      <c r="AN70" s="2"/>
      <c r="AO70" s="2"/>
    </row>
    <row r="71" spans="1:41" s="4" customFormat="1" ht="15" customHeight="1">
      <c r="A71" s="2"/>
      <c r="B71" s="237"/>
      <c r="C71" s="108"/>
      <c r="D71" s="109"/>
      <c r="E71" s="109"/>
      <c r="F71" s="109"/>
      <c r="G71" s="40" t="s">
        <v>52</v>
      </c>
      <c r="H71" s="225" t="s">
        <v>104</v>
      </c>
      <c r="I71" s="226"/>
      <c r="J71" s="226"/>
      <c r="K71" s="226"/>
      <c r="L71" s="226"/>
      <c r="M71" s="226"/>
      <c r="N71" s="226"/>
      <c r="O71" s="226"/>
      <c r="P71" s="227"/>
      <c r="Q71" s="56">
        <v>120000</v>
      </c>
      <c r="R71" s="228"/>
      <c r="S71" s="60">
        <v>1</v>
      </c>
      <c r="T71" s="229"/>
      <c r="U71" s="85">
        <f t="shared" ref="U71:U81" si="5">Q71*S71</f>
        <v>120000</v>
      </c>
      <c r="V71" s="86"/>
      <c r="W71" s="87"/>
      <c r="Y71" s="2"/>
      <c r="Z71" s="2"/>
      <c r="AA71" s="2"/>
      <c r="AB71" s="2"/>
      <c r="AC71" s="2"/>
      <c r="AD71" s="2"/>
      <c r="AE71" s="2"/>
      <c r="AG71" s="2"/>
      <c r="AH71" s="2"/>
      <c r="AI71" s="2"/>
      <c r="AJ71" s="2"/>
      <c r="AK71" s="2"/>
      <c r="AL71" s="2"/>
      <c r="AM71" s="2"/>
      <c r="AN71" s="2"/>
      <c r="AO71" s="2"/>
    </row>
    <row r="72" spans="1:41" s="4" customFormat="1" ht="15" customHeight="1">
      <c r="A72" s="2"/>
      <c r="B72" s="237"/>
      <c r="C72" s="108"/>
      <c r="D72" s="109"/>
      <c r="E72" s="109"/>
      <c r="F72" s="109"/>
      <c r="G72" s="41" t="s">
        <v>53</v>
      </c>
      <c r="H72" s="88" t="s">
        <v>105</v>
      </c>
      <c r="I72" s="89"/>
      <c r="J72" s="89"/>
      <c r="K72" s="89"/>
      <c r="L72" s="89"/>
      <c r="M72" s="89"/>
      <c r="N72" s="89"/>
      <c r="O72" s="89"/>
      <c r="P72" s="90"/>
      <c r="Q72" s="205">
        <v>50000</v>
      </c>
      <c r="R72" s="218"/>
      <c r="S72" s="94">
        <v>3</v>
      </c>
      <c r="T72" s="219"/>
      <c r="U72" s="85">
        <f t="shared" si="5"/>
        <v>150000</v>
      </c>
      <c r="V72" s="86"/>
      <c r="W72" s="87"/>
      <c r="Y72" s="2"/>
      <c r="Z72" s="2"/>
      <c r="AA72" s="2"/>
      <c r="AB72" s="2"/>
      <c r="AC72" s="2"/>
      <c r="AD72" s="2"/>
      <c r="AE72" s="2"/>
      <c r="AG72" s="2"/>
      <c r="AH72" s="2"/>
      <c r="AI72" s="2"/>
      <c r="AJ72" s="2"/>
      <c r="AK72" s="2"/>
      <c r="AL72" s="2"/>
      <c r="AM72" s="2"/>
      <c r="AN72" s="2"/>
      <c r="AO72" s="2"/>
    </row>
    <row r="73" spans="1:41" s="4" customFormat="1" ht="15" customHeight="1">
      <c r="A73" s="2"/>
      <c r="B73" s="237"/>
      <c r="C73" s="108"/>
      <c r="D73" s="109"/>
      <c r="E73" s="109"/>
      <c r="F73" s="109"/>
      <c r="G73" s="43" t="s">
        <v>54</v>
      </c>
      <c r="H73" s="68" t="s">
        <v>43</v>
      </c>
      <c r="I73" s="69"/>
      <c r="J73" s="69"/>
      <c r="K73" s="69"/>
      <c r="L73" s="69"/>
      <c r="M73" s="69"/>
      <c r="N73" s="69"/>
      <c r="O73" s="69"/>
      <c r="P73" s="70"/>
      <c r="Q73" s="71">
        <v>102880</v>
      </c>
      <c r="R73" s="72"/>
      <c r="S73" s="73">
        <v>1</v>
      </c>
      <c r="T73" s="74"/>
      <c r="U73" s="75">
        <f t="shared" ref="U73" si="6">Q73*S73</f>
        <v>102880</v>
      </c>
      <c r="V73" s="76"/>
      <c r="W73" s="77"/>
      <c r="Y73" s="2"/>
      <c r="Z73" s="2"/>
      <c r="AA73" s="2"/>
      <c r="AB73" s="2"/>
      <c r="AC73" s="2"/>
      <c r="AD73" s="2"/>
      <c r="AE73" s="2"/>
      <c r="AG73" s="2"/>
      <c r="AH73" s="2"/>
      <c r="AI73" s="2"/>
      <c r="AJ73" s="2"/>
      <c r="AK73" s="2"/>
      <c r="AL73" s="2"/>
      <c r="AM73" s="2"/>
      <c r="AN73" s="2"/>
      <c r="AO73" s="2"/>
    </row>
    <row r="74" spans="1:41" s="4" customFormat="1" ht="15" customHeight="1">
      <c r="A74" s="2"/>
      <c r="B74" s="237"/>
      <c r="C74" s="108"/>
      <c r="D74" s="109"/>
      <c r="E74" s="109"/>
      <c r="F74" s="109"/>
      <c r="G74" s="46" t="s">
        <v>55</v>
      </c>
      <c r="H74" s="239" t="s">
        <v>71</v>
      </c>
      <c r="I74" s="240"/>
      <c r="J74" s="240"/>
      <c r="K74" s="240"/>
      <c r="L74" s="240"/>
      <c r="M74" s="240"/>
      <c r="N74" s="240"/>
      <c r="O74" s="240"/>
      <c r="P74" s="241"/>
      <c r="Q74" s="242"/>
      <c r="R74" s="243"/>
      <c r="S74" s="244"/>
      <c r="T74" s="245"/>
      <c r="U74" s="62">
        <f>SUM(U75:W83)</f>
        <v>658173</v>
      </c>
      <c r="V74" s="63"/>
      <c r="W74" s="64"/>
      <c r="Y74" s="2"/>
      <c r="Z74" s="2"/>
      <c r="AA74" s="2"/>
      <c r="AB74" s="2"/>
      <c r="AC74" s="2"/>
      <c r="AD74" s="2"/>
      <c r="AE74" s="2"/>
      <c r="AG74" s="2"/>
      <c r="AH74" s="2"/>
      <c r="AI74" s="2"/>
      <c r="AJ74" s="2"/>
      <c r="AK74" s="2"/>
      <c r="AL74" s="2"/>
      <c r="AM74" s="2"/>
      <c r="AN74" s="2"/>
      <c r="AO74" s="2"/>
    </row>
    <row r="75" spans="1:41" s="4" customFormat="1" ht="15" customHeight="1">
      <c r="A75" s="2"/>
      <c r="B75" s="237"/>
      <c r="C75" s="108"/>
      <c r="D75" s="109"/>
      <c r="E75" s="109"/>
      <c r="F75" s="109"/>
      <c r="G75" s="40" t="s">
        <v>56</v>
      </c>
      <c r="H75" s="246" t="s">
        <v>106</v>
      </c>
      <c r="I75" s="247"/>
      <c r="J75" s="247"/>
      <c r="K75" s="247"/>
      <c r="L75" s="247"/>
      <c r="M75" s="247"/>
      <c r="N75" s="247"/>
      <c r="O75" s="247"/>
      <c r="P75" s="248"/>
      <c r="Q75" s="56">
        <v>50000</v>
      </c>
      <c r="R75" s="228"/>
      <c r="S75" s="60">
        <v>1</v>
      </c>
      <c r="T75" s="229"/>
      <c r="U75" s="65">
        <f t="shared" si="5"/>
        <v>50000</v>
      </c>
      <c r="V75" s="66"/>
      <c r="W75" s="67"/>
      <c r="Y75" s="2"/>
      <c r="Z75" s="2"/>
      <c r="AA75" s="2"/>
      <c r="AB75" s="2"/>
      <c r="AC75" s="2"/>
      <c r="AD75" s="2"/>
      <c r="AE75" s="2"/>
      <c r="AG75" s="2"/>
      <c r="AH75" s="2"/>
      <c r="AI75" s="2"/>
      <c r="AJ75" s="2"/>
      <c r="AK75" s="2"/>
      <c r="AL75" s="2"/>
      <c r="AM75" s="2"/>
      <c r="AN75" s="2"/>
      <c r="AO75" s="2"/>
    </row>
    <row r="76" spans="1:41" s="4" customFormat="1" ht="15" customHeight="1">
      <c r="A76" s="2"/>
      <c r="B76" s="237"/>
      <c r="C76" s="108"/>
      <c r="D76" s="109"/>
      <c r="E76" s="109"/>
      <c r="F76" s="109"/>
      <c r="G76" s="40" t="s">
        <v>39</v>
      </c>
      <c r="H76" s="82" t="s">
        <v>107</v>
      </c>
      <c r="I76" s="83"/>
      <c r="J76" s="83"/>
      <c r="K76" s="83"/>
      <c r="L76" s="83"/>
      <c r="M76" s="83"/>
      <c r="N76" s="83"/>
      <c r="O76" s="83"/>
      <c r="P76" s="84"/>
      <c r="Q76" s="205">
        <v>160000</v>
      </c>
      <c r="R76" s="218"/>
      <c r="S76" s="94">
        <v>1</v>
      </c>
      <c r="T76" s="219"/>
      <c r="U76" s="85">
        <f t="shared" ref="U76:U79" si="7">Q76*S76</f>
        <v>160000</v>
      </c>
      <c r="V76" s="86"/>
      <c r="W76" s="87"/>
      <c r="Y76" s="2"/>
      <c r="Z76" s="2"/>
      <c r="AA76" s="2"/>
      <c r="AB76" s="2"/>
      <c r="AC76" s="2"/>
      <c r="AD76" s="2"/>
      <c r="AE76" s="2"/>
      <c r="AG76" s="2"/>
      <c r="AH76" s="2"/>
      <c r="AI76" s="2"/>
      <c r="AJ76" s="2"/>
      <c r="AK76" s="2"/>
      <c r="AL76" s="2"/>
      <c r="AM76" s="2"/>
      <c r="AN76" s="2"/>
      <c r="AO76" s="2"/>
    </row>
    <row r="77" spans="1:41" s="4" customFormat="1" ht="15" customHeight="1">
      <c r="A77" s="2"/>
      <c r="B77" s="237"/>
      <c r="C77" s="108"/>
      <c r="D77" s="109"/>
      <c r="E77" s="109"/>
      <c r="F77" s="109"/>
      <c r="G77" s="40" t="s">
        <v>40</v>
      </c>
      <c r="H77" s="82" t="s">
        <v>108</v>
      </c>
      <c r="I77" s="83"/>
      <c r="J77" s="83"/>
      <c r="K77" s="83"/>
      <c r="L77" s="83"/>
      <c r="M77" s="83"/>
      <c r="N77" s="83"/>
      <c r="O77" s="83"/>
      <c r="P77" s="84"/>
      <c r="Q77" s="205">
        <v>160000</v>
      </c>
      <c r="R77" s="218"/>
      <c r="S77" s="94">
        <v>1</v>
      </c>
      <c r="T77" s="219"/>
      <c r="U77" s="85">
        <f t="shared" si="7"/>
        <v>160000</v>
      </c>
      <c r="V77" s="86"/>
      <c r="W77" s="87"/>
      <c r="Y77" s="2"/>
      <c r="Z77" s="2"/>
      <c r="AA77" s="2"/>
      <c r="AB77" s="2"/>
      <c r="AC77" s="2"/>
      <c r="AD77" s="2"/>
      <c r="AE77" s="2"/>
      <c r="AG77" s="2"/>
      <c r="AH77" s="2"/>
      <c r="AI77" s="2"/>
      <c r="AJ77" s="2"/>
      <c r="AK77" s="2"/>
      <c r="AL77" s="2"/>
      <c r="AM77" s="2"/>
      <c r="AN77" s="2"/>
      <c r="AO77" s="2"/>
    </row>
    <row r="78" spans="1:41" s="4" customFormat="1" ht="15" customHeight="1">
      <c r="A78" s="2"/>
      <c r="B78" s="237"/>
      <c r="C78" s="108"/>
      <c r="D78" s="109"/>
      <c r="E78" s="109"/>
      <c r="F78" s="109"/>
      <c r="G78" s="40" t="s">
        <v>41</v>
      </c>
      <c r="H78" s="82" t="s">
        <v>109</v>
      </c>
      <c r="I78" s="83"/>
      <c r="J78" s="83"/>
      <c r="K78" s="83"/>
      <c r="L78" s="83"/>
      <c r="M78" s="83"/>
      <c r="N78" s="83"/>
      <c r="O78" s="83"/>
      <c r="P78" s="84"/>
      <c r="Q78" s="205">
        <v>35000</v>
      </c>
      <c r="R78" s="218"/>
      <c r="S78" s="94">
        <v>1</v>
      </c>
      <c r="T78" s="219"/>
      <c r="U78" s="85">
        <f t="shared" si="7"/>
        <v>35000</v>
      </c>
      <c r="V78" s="86"/>
      <c r="W78" s="87"/>
      <c r="Y78" s="2"/>
      <c r="Z78" s="2"/>
      <c r="AA78" s="2"/>
      <c r="AB78" s="2"/>
      <c r="AC78" s="2"/>
      <c r="AD78" s="2"/>
      <c r="AE78" s="2"/>
      <c r="AG78" s="2"/>
      <c r="AH78" s="2"/>
      <c r="AI78" s="2"/>
      <c r="AJ78" s="2"/>
      <c r="AK78" s="2"/>
      <c r="AL78" s="2"/>
      <c r="AM78" s="2"/>
      <c r="AN78" s="2"/>
      <c r="AO78" s="2"/>
    </row>
    <row r="79" spans="1:41" s="4" customFormat="1" ht="15" customHeight="1">
      <c r="A79" s="2"/>
      <c r="B79" s="237"/>
      <c r="C79" s="108"/>
      <c r="D79" s="109"/>
      <c r="E79" s="109"/>
      <c r="F79" s="109"/>
      <c r="G79" s="40" t="s">
        <v>42</v>
      </c>
      <c r="H79" s="82" t="s">
        <v>110</v>
      </c>
      <c r="I79" s="83"/>
      <c r="J79" s="83"/>
      <c r="K79" s="83"/>
      <c r="L79" s="83"/>
      <c r="M79" s="83"/>
      <c r="N79" s="83"/>
      <c r="O79" s="83"/>
      <c r="P79" s="84"/>
      <c r="Q79" s="205">
        <v>15500</v>
      </c>
      <c r="R79" s="218"/>
      <c r="S79" s="94">
        <v>2</v>
      </c>
      <c r="T79" s="219"/>
      <c r="U79" s="85">
        <f t="shared" si="7"/>
        <v>31000</v>
      </c>
      <c r="V79" s="86"/>
      <c r="W79" s="87"/>
      <c r="Y79" s="2"/>
      <c r="Z79" s="2"/>
      <c r="AA79" s="2"/>
      <c r="AB79" s="2"/>
      <c r="AC79" s="2"/>
      <c r="AD79" s="2"/>
      <c r="AE79" s="2"/>
      <c r="AG79" s="2"/>
      <c r="AH79" s="2"/>
      <c r="AI79" s="2"/>
      <c r="AJ79" s="2"/>
      <c r="AK79" s="2"/>
      <c r="AL79" s="2"/>
      <c r="AM79" s="2"/>
      <c r="AN79" s="2"/>
      <c r="AO79" s="2"/>
    </row>
    <row r="80" spans="1:41" s="4" customFormat="1" ht="15" customHeight="1">
      <c r="A80" s="2"/>
      <c r="B80" s="237"/>
      <c r="C80" s="108"/>
      <c r="D80" s="109"/>
      <c r="E80" s="109"/>
      <c r="F80" s="109"/>
      <c r="G80" s="40" t="s">
        <v>57</v>
      </c>
      <c r="H80" s="82" t="s">
        <v>111</v>
      </c>
      <c r="I80" s="83"/>
      <c r="J80" s="83"/>
      <c r="K80" s="83"/>
      <c r="L80" s="83"/>
      <c r="M80" s="83"/>
      <c r="N80" s="83"/>
      <c r="O80" s="83"/>
      <c r="P80" s="84"/>
      <c r="Q80" s="205">
        <v>18015</v>
      </c>
      <c r="R80" s="218"/>
      <c r="S80" s="94">
        <v>4</v>
      </c>
      <c r="T80" s="219"/>
      <c r="U80" s="85">
        <f t="shared" si="5"/>
        <v>72060</v>
      </c>
      <c r="V80" s="86"/>
      <c r="W80" s="87"/>
      <c r="Y80" s="2"/>
      <c r="Z80" s="2"/>
      <c r="AA80" s="2"/>
      <c r="AB80" s="2"/>
      <c r="AC80" s="2"/>
      <c r="AD80" s="2"/>
      <c r="AE80" s="2"/>
      <c r="AG80" s="2"/>
      <c r="AH80" s="2"/>
      <c r="AI80" s="2"/>
      <c r="AJ80" s="2"/>
      <c r="AK80" s="2"/>
      <c r="AL80" s="2"/>
      <c r="AM80" s="2"/>
      <c r="AN80" s="2"/>
      <c r="AO80" s="2"/>
    </row>
    <row r="81" spans="1:41" s="4" customFormat="1" ht="15" customHeight="1">
      <c r="A81" s="2"/>
      <c r="B81" s="237"/>
      <c r="C81" s="108"/>
      <c r="D81" s="109"/>
      <c r="E81" s="109"/>
      <c r="F81" s="109"/>
      <c r="G81" s="40" t="s">
        <v>58</v>
      </c>
      <c r="H81" s="82" t="s">
        <v>112</v>
      </c>
      <c r="I81" s="83"/>
      <c r="J81" s="83"/>
      <c r="K81" s="83"/>
      <c r="L81" s="83"/>
      <c r="M81" s="83"/>
      <c r="N81" s="83"/>
      <c r="O81" s="83"/>
      <c r="P81" s="84"/>
      <c r="Q81" s="205">
        <v>3530</v>
      </c>
      <c r="R81" s="218"/>
      <c r="S81" s="94">
        <v>4</v>
      </c>
      <c r="T81" s="219"/>
      <c r="U81" s="85">
        <f t="shared" si="5"/>
        <v>14120</v>
      </c>
      <c r="V81" s="86"/>
      <c r="W81" s="87"/>
      <c r="Y81" s="2"/>
      <c r="Z81" s="2"/>
      <c r="AA81" s="2"/>
      <c r="AB81" s="2"/>
      <c r="AC81" s="2"/>
      <c r="AD81" s="2"/>
      <c r="AE81" s="2"/>
      <c r="AG81" s="2"/>
      <c r="AH81" s="2"/>
      <c r="AI81" s="2"/>
      <c r="AJ81" s="2"/>
      <c r="AK81" s="2"/>
      <c r="AL81" s="2"/>
      <c r="AM81" s="2"/>
      <c r="AN81" s="2"/>
      <c r="AO81" s="2"/>
    </row>
    <row r="82" spans="1:41" s="4" customFormat="1" ht="15" customHeight="1">
      <c r="A82" s="2"/>
      <c r="B82" s="237"/>
      <c r="C82" s="108"/>
      <c r="D82" s="109"/>
      <c r="E82" s="109"/>
      <c r="F82" s="109"/>
      <c r="G82" s="41" t="s">
        <v>59</v>
      </c>
      <c r="H82" s="81" t="s">
        <v>113</v>
      </c>
      <c r="I82" s="81"/>
      <c r="J82" s="81"/>
      <c r="K82" s="81"/>
      <c r="L82" s="81"/>
      <c r="M82" s="81"/>
      <c r="N82" s="81"/>
      <c r="O82" s="81"/>
      <c r="P82" s="81"/>
      <c r="Q82" s="205">
        <v>29080</v>
      </c>
      <c r="R82" s="206"/>
      <c r="S82" s="94">
        <v>3</v>
      </c>
      <c r="T82" s="95"/>
      <c r="U82" s="85">
        <f t="shared" ref="U82:U86" si="8">Q82*S82</f>
        <v>87240</v>
      </c>
      <c r="V82" s="86"/>
      <c r="W82" s="87"/>
      <c r="Y82" s="2"/>
      <c r="Z82" s="2"/>
      <c r="AA82" s="2"/>
      <c r="AB82" s="2"/>
      <c r="AC82" s="2"/>
      <c r="AD82" s="2"/>
      <c r="AE82" s="2"/>
      <c r="AG82" s="2"/>
      <c r="AH82" s="2"/>
      <c r="AI82" s="2"/>
      <c r="AJ82" s="2"/>
      <c r="AK82" s="2"/>
      <c r="AL82" s="2"/>
      <c r="AM82" s="2"/>
      <c r="AN82" s="2"/>
      <c r="AO82" s="2"/>
    </row>
    <row r="83" spans="1:41" s="4" customFormat="1" ht="15" customHeight="1">
      <c r="A83" s="2"/>
      <c r="B83" s="237"/>
      <c r="C83" s="108"/>
      <c r="D83" s="109"/>
      <c r="E83" s="109"/>
      <c r="F83" s="109"/>
      <c r="G83" s="43" t="s">
        <v>60</v>
      </c>
      <c r="H83" s="78" t="s">
        <v>43</v>
      </c>
      <c r="I83" s="78"/>
      <c r="J83" s="78"/>
      <c r="K83" s="78"/>
      <c r="L83" s="78"/>
      <c r="M83" s="78"/>
      <c r="N83" s="78"/>
      <c r="O83" s="78"/>
      <c r="P83" s="78"/>
      <c r="Q83" s="71">
        <v>48753</v>
      </c>
      <c r="R83" s="79"/>
      <c r="S83" s="73">
        <v>1</v>
      </c>
      <c r="T83" s="80"/>
      <c r="U83" s="75">
        <f t="shared" ref="U83" si="9">Q83*S83</f>
        <v>48753</v>
      </c>
      <c r="V83" s="76"/>
      <c r="W83" s="77"/>
      <c r="Y83" s="2"/>
      <c r="Z83" s="2"/>
      <c r="AA83" s="2"/>
      <c r="AB83" s="2"/>
      <c r="AC83" s="2"/>
      <c r="AD83" s="2"/>
      <c r="AE83" s="2"/>
      <c r="AG83" s="2"/>
      <c r="AH83" s="2"/>
      <c r="AI83" s="2"/>
      <c r="AJ83" s="2"/>
      <c r="AK83" s="2"/>
      <c r="AL83" s="2"/>
      <c r="AM83" s="2"/>
      <c r="AN83" s="2"/>
      <c r="AO83" s="2"/>
    </row>
    <row r="84" spans="1:41" s="4" customFormat="1" ht="15" customHeight="1">
      <c r="A84" s="2"/>
      <c r="B84" s="237"/>
      <c r="C84" s="108"/>
      <c r="D84" s="109"/>
      <c r="E84" s="109"/>
      <c r="F84" s="109"/>
      <c r="G84" s="45" t="s">
        <v>61</v>
      </c>
      <c r="H84" s="52" t="s">
        <v>72</v>
      </c>
      <c r="I84" s="52"/>
      <c r="J84" s="52"/>
      <c r="K84" s="52"/>
      <c r="L84" s="52"/>
      <c r="M84" s="52"/>
      <c r="N84" s="52"/>
      <c r="O84" s="52"/>
      <c r="P84" s="52"/>
      <c r="Q84" s="54"/>
      <c r="R84" s="55"/>
      <c r="S84" s="58"/>
      <c r="T84" s="59"/>
      <c r="U84" s="62">
        <f>SUM(U85:W87)</f>
        <v>399600</v>
      </c>
      <c r="V84" s="63"/>
      <c r="W84" s="64"/>
      <c r="Y84" s="2"/>
      <c r="Z84" s="2"/>
      <c r="AA84" s="2"/>
      <c r="AB84" s="2"/>
      <c r="AC84" s="2"/>
      <c r="AD84" s="2"/>
      <c r="AE84" s="2"/>
      <c r="AG84" s="2"/>
      <c r="AH84" s="2"/>
      <c r="AI84" s="2"/>
      <c r="AJ84" s="2"/>
      <c r="AK84" s="2"/>
      <c r="AL84" s="2"/>
      <c r="AM84" s="2"/>
      <c r="AN84" s="2"/>
      <c r="AO84" s="2"/>
    </row>
    <row r="85" spans="1:41" s="4" customFormat="1" ht="15" customHeight="1">
      <c r="A85" s="2"/>
      <c r="B85" s="237"/>
      <c r="C85" s="108"/>
      <c r="D85" s="109"/>
      <c r="E85" s="109"/>
      <c r="F85" s="109"/>
      <c r="G85" s="40" t="s">
        <v>62</v>
      </c>
      <c r="H85" s="53" t="s">
        <v>64</v>
      </c>
      <c r="I85" s="53"/>
      <c r="J85" s="53"/>
      <c r="K85" s="53"/>
      <c r="L85" s="53"/>
      <c r="M85" s="53"/>
      <c r="N85" s="53"/>
      <c r="O85" s="53"/>
      <c r="P85" s="53"/>
      <c r="Q85" s="56">
        <v>250000</v>
      </c>
      <c r="R85" s="57"/>
      <c r="S85" s="60">
        <v>1</v>
      </c>
      <c r="T85" s="61"/>
      <c r="U85" s="65">
        <f t="shared" ref="U85" si="10">Q85*S85</f>
        <v>250000</v>
      </c>
      <c r="V85" s="66"/>
      <c r="W85" s="67"/>
      <c r="Y85" s="2"/>
      <c r="Z85" s="2"/>
      <c r="AA85" s="2"/>
      <c r="AB85" s="2"/>
      <c r="AC85" s="2"/>
      <c r="AD85" s="2"/>
      <c r="AE85" s="2"/>
      <c r="AG85" s="2"/>
      <c r="AH85" s="2"/>
      <c r="AI85" s="2"/>
      <c r="AJ85" s="2"/>
      <c r="AK85" s="2"/>
      <c r="AL85" s="2"/>
      <c r="AM85" s="2"/>
      <c r="AN85" s="2"/>
      <c r="AO85" s="2"/>
    </row>
    <row r="86" spans="1:41" s="4" customFormat="1" ht="15" customHeight="1">
      <c r="A86" s="2"/>
      <c r="B86" s="237"/>
      <c r="C86" s="108"/>
      <c r="D86" s="109"/>
      <c r="E86" s="109"/>
      <c r="F86" s="109"/>
      <c r="G86" s="40" t="s">
        <v>63</v>
      </c>
      <c r="H86" s="110" t="s">
        <v>65</v>
      </c>
      <c r="I86" s="110"/>
      <c r="J86" s="110"/>
      <c r="K86" s="110"/>
      <c r="L86" s="110"/>
      <c r="M86" s="110"/>
      <c r="N86" s="110"/>
      <c r="O86" s="110"/>
      <c r="P86" s="110"/>
      <c r="Q86" s="205">
        <v>20000</v>
      </c>
      <c r="R86" s="206"/>
      <c r="S86" s="94">
        <v>6</v>
      </c>
      <c r="T86" s="95"/>
      <c r="U86" s="85">
        <f t="shared" si="8"/>
        <v>120000</v>
      </c>
      <c r="V86" s="86"/>
      <c r="W86" s="87"/>
      <c r="Y86" s="2"/>
      <c r="Z86" s="2"/>
      <c r="AA86" s="2"/>
      <c r="AB86" s="2"/>
      <c r="AC86" s="2"/>
      <c r="AD86" s="2"/>
      <c r="AE86" s="2"/>
      <c r="AG86" s="2"/>
      <c r="AH86" s="2"/>
      <c r="AI86" s="2"/>
      <c r="AJ86" s="2"/>
      <c r="AK86" s="2"/>
      <c r="AL86" s="2"/>
      <c r="AM86" s="2"/>
      <c r="AN86" s="2"/>
      <c r="AO86" s="2"/>
    </row>
    <row r="87" spans="1:41" s="4" customFormat="1" ht="15" customHeight="1">
      <c r="A87" s="2"/>
      <c r="B87" s="237"/>
      <c r="C87" s="108"/>
      <c r="D87" s="109"/>
      <c r="E87" s="109"/>
      <c r="F87" s="109"/>
      <c r="G87" s="43" t="s">
        <v>66</v>
      </c>
      <c r="H87" s="78" t="s">
        <v>43</v>
      </c>
      <c r="I87" s="78"/>
      <c r="J87" s="78"/>
      <c r="K87" s="78"/>
      <c r="L87" s="78"/>
      <c r="M87" s="78"/>
      <c r="N87" s="78"/>
      <c r="O87" s="78"/>
      <c r="P87" s="78"/>
      <c r="Q87" s="71">
        <v>29600</v>
      </c>
      <c r="R87" s="79"/>
      <c r="S87" s="73">
        <v>1</v>
      </c>
      <c r="T87" s="80"/>
      <c r="U87" s="85">
        <f t="shared" ref="U87" si="11">Q87*S87</f>
        <v>29600</v>
      </c>
      <c r="V87" s="86"/>
      <c r="W87" s="87"/>
      <c r="Y87" s="2"/>
      <c r="Z87" s="2"/>
      <c r="AA87" s="2"/>
      <c r="AB87" s="2"/>
      <c r="AC87" s="2"/>
      <c r="AD87" s="2"/>
      <c r="AE87" s="2"/>
      <c r="AG87" s="2"/>
      <c r="AH87" s="2"/>
      <c r="AI87" s="2"/>
      <c r="AJ87" s="2"/>
      <c r="AK87" s="2"/>
      <c r="AL87" s="2"/>
      <c r="AM87" s="2"/>
      <c r="AN87" s="2"/>
      <c r="AO87" s="2"/>
    </row>
    <row r="88" spans="1:41" s="4" customFormat="1" ht="15" customHeight="1">
      <c r="A88" s="2"/>
      <c r="B88" s="237"/>
      <c r="C88" s="98"/>
      <c r="D88" s="99"/>
      <c r="E88" s="99"/>
      <c r="F88" s="99"/>
      <c r="G88" s="99"/>
      <c r="H88" s="100"/>
      <c r="I88" s="100"/>
      <c r="J88" s="100"/>
      <c r="K88" s="100"/>
      <c r="L88" s="100"/>
      <c r="M88" s="100"/>
      <c r="N88" s="100"/>
      <c r="O88" s="100"/>
      <c r="P88" s="100"/>
      <c r="Q88" s="100"/>
      <c r="R88" s="101"/>
      <c r="S88" s="102" t="s">
        <v>9</v>
      </c>
      <c r="T88" s="101"/>
      <c r="U88" s="204">
        <f>U84+U74+U62+U55</f>
        <v>6572253</v>
      </c>
      <c r="V88" s="104"/>
      <c r="W88" s="105"/>
      <c r="Y88" s="2"/>
      <c r="Z88" s="2"/>
      <c r="AA88" s="2"/>
      <c r="AB88" s="2"/>
      <c r="AC88" s="2"/>
      <c r="AD88" s="2"/>
      <c r="AE88" s="2"/>
      <c r="AG88" s="2"/>
      <c r="AH88" s="2"/>
      <c r="AI88" s="2"/>
      <c r="AJ88" s="2"/>
      <c r="AK88" s="2"/>
      <c r="AL88" s="2"/>
      <c r="AM88" s="2"/>
      <c r="AN88" s="2"/>
      <c r="AO88" s="2"/>
    </row>
    <row r="89" spans="1:41" s="4" customFormat="1" ht="15" customHeight="1">
      <c r="A89" s="2"/>
      <c r="B89" s="237"/>
      <c r="C89" s="106" t="s">
        <v>29</v>
      </c>
      <c r="D89" s="107"/>
      <c r="E89" s="107"/>
      <c r="F89" s="107"/>
      <c r="G89" s="32">
        <v>1</v>
      </c>
      <c r="H89" s="110"/>
      <c r="I89" s="110"/>
      <c r="J89" s="110"/>
      <c r="K89" s="110"/>
      <c r="L89" s="110"/>
      <c r="M89" s="110"/>
      <c r="N89" s="110"/>
      <c r="O89" s="110"/>
      <c r="P89" s="110"/>
      <c r="Q89" s="111"/>
      <c r="R89" s="112"/>
      <c r="S89" s="60"/>
      <c r="T89" s="61"/>
      <c r="U89" s="113"/>
      <c r="V89" s="114"/>
      <c r="W89" s="115"/>
      <c r="Y89" s="2"/>
      <c r="Z89" s="2"/>
      <c r="AA89" s="2"/>
      <c r="AB89" s="2"/>
      <c r="AC89" s="2"/>
      <c r="AD89" s="2"/>
      <c r="AE89" s="2"/>
      <c r="AG89" s="2"/>
      <c r="AH89" s="2"/>
      <c r="AI89" s="2"/>
      <c r="AJ89" s="2"/>
      <c r="AK89" s="2"/>
      <c r="AL89" s="2"/>
      <c r="AM89" s="2"/>
      <c r="AN89" s="2"/>
      <c r="AO89" s="2"/>
    </row>
    <row r="90" spans="1:41" s="4" customFormat="1" ht="15" customHeight="1">
      <c r="A90" s="2"/>
      <c r="B90" s="237"/>
      <c r="C90" s="108"/>
      <c r="D90" s="109"/>
      <c r="E90" s="109"/>
      <c r="F90" s="109"/>
      <c r="G90" s="33">
        <v>2</v>
      </c>
      <c r="H90" s="110"/>
      <c r="I90" s="110"/>
      <c r="J90" s="110"/>
      <c r="K90" s="110"/>
      <c r="L90" s="110"/>
      <c r="M90" s="110"/>
      <c r="N90" s="110"/>
      <c r="O90" s="110"/>
      <c r="P90" s="110"/>
      <c r="Q90" s="116"/>
      <c r="R90" s="117"/>
      <c r="S90" s="94"/>
      <c r="T90" s="95"/>
      <c r="U90" s="85"/>
      <c r="V90" s="86"/>
      <c r="W90" s="87"/>
      <c r="Y90" s="2"/>
      <c r="Z90" s="2"/>
      <c r="AA90" s="2"/>
      <c r="AB90" s="2"/>
      <c r="AC90" s="2"/>
      <c r="AD90" s="2"/>
      <c r="AE90" s="2"/>
      <c r="AG90" s="2"/>
      <c r="AH90" s="2"/>
      <c r="AI90" s="2"/>
      <c r="AJ90" s="2"/>
      <c r="AK90" s="2"/>
      <c r="AL90" s="2"/>
      <c r="AM90" s="2"/>
      <c r="AN90" s="2"/>
      <c r="AO90" s="2"/>
    </row>
    <row r="91" spans="1:41" s="4" customFormat="1" ht="15" customHeight="1">
      <c r="A91" s="2"/>
      <c r="B91" s="237"/>
      <c r="C91" s="108"/>
      <c r="D91" s="109"/>
      <c r="E91" s="109"/>
      <c r="F91" s="109"/>
      <c r="G91" s="34">
        <v>3</v>
      </c>
      <c r="H91" s="78"/>
      <c r="I91" s="78"/>
      <c r="J91" s="78"/>
      <c r="K91" s="78"/>
      <c r="L91" s="78"/>
      <c r="M91" s="78"/>
      <c r="N91" s="78"/>
      <c r="O91" s="78"/>
      <c r="P91" s="78"/>
      <c r="Q91" s="96"/>
      <c r="R91" s="97"/>
      <c r="S91" s="73"/>
      <c r="T91" s="80"/>
      <c r="U91" s="75"/>
      <c r="V91" s="76"/>
      <c r="W91" s="77"/>
      <c r="Y91" s="2"/>
      <c r="Z91" s="2"/>
      <c r="AA91" s="2"/>
      <c r="AB91" s="2"/>
      <c r="AC91" s="2"/>
      <c r="AD91" s="2"/>
      <c r="AE91" s="2"/>
      <c r="AG91" s="2"/>
      <c r="AH91" s="2"/>
      <c r="AI91" s="2"/>
      <c r="AJ91" s="2"/>
      <c r="AK91" s="2"/>
      <c r="AL91" s="2"/>
      <c r="AM91" s="2"/>
      <c r="AN91" s="2"/>
      <c r="AO91" s="2"/>
    </row>
    <row r="92" spans="1:41" s="4" customFormat="1" ht="15" customHeight="1">
      <c r="A92" s="2"/>
      <c r="B92" s="237"/>
      <c r="C92" s="207"/>
      <c r="D92" s="208"/>
      <c r="E92" s="208"/>
      <c r="F92" s="208"/>
      <c r="G92" s="208"/>
      <c r="H92" s="100"/>
      <c r="I92" s="100"/>
      <c r="J92" s="100"/>
      <c r="K92" s="100"/>
      <c r="L92" s="100"/>
      <c r="M92" s="100"/>
      <c r="N92" s="100"/>
      <c r="O92" s="100"/>
      <c r="P92" s="100"/>
      <c r="Q92" s="100"/>
      <c r="R92" s="101"/>
      <c r="S92" s="102" t="s">
        <v>9</v>
      </c>
      <c r="T92" s="101"/>
      <c r="U92" s="103"/>
      <c r="V92" s="104"/>
      <c r="W92" s="105"/>
      <c r="Y92" s="2"/>
      <c r="Z92" s="2"/>
      <c r="AA92" s="2"/>
      <c r="AB92" s="2"/>
      <c r="AC92" s="2"/>
      <c r="AD92" s="2"/>
      <c r="AE92" s="2"/>
      <c r="AG92" s="2"/>
      <c r="AH92" s="2"/>
      <c r="AI92" s="2"/>
      <c r="AJ92" s="2"/>
      <c r="AK92" s="2"/>
      <c r="AL92" s="2"/>
      <c r="AM92" s="2"/>
      <c r="AN92" s="2"/>
      <c r="AO92" s="2"/>
    </row>
    <row r="93" spans="1:41" s="4" customFormat="1" ht="15" customHeight="1">
      <c r="A93" s="2"/>
      <c r="B93" s="237"/>
      <c r="C93" s="106" t="s">
        <v>30</v>
      </c>
      <c r="D93" s="107"/>
      <c r="E93" s="107"/>
      <c r="F93" s="107"/>
      <c r="G93" s="36">
        <v>1</v>
      </c>
      <c r="H93" s="110"/>
      <c r="I93" s="110"/>
      <c r="J93" s="110"/>
      <c r="K93" s="110"/>
      <c r="L93" s="110"/>
      <c r="M93" s="110"/>
      <c r="N93" s="110"/>
      <c r="O93" s="110"/>
      <c r="P93" s="110"/>
      <c r="Q93" s="111"/>
      <c r="R93" s="112"/>
      <c r="S93" s="60"/>
      <c r="T93" s="61"/>
      <c r="U93" s="113"/>
      <c r="V93" s="114"/>
      <c r="W93" s="115"/>
      <c r="Y93" s="2"/>
      <c r="Z93" s="2"/>
      <c r="AA93" s="2"/>
      <c r="AB93" s="2"/>
      <c r="AC93" s="2"/>
      <c r="AD93" s="2"/>
      <c r="AE93" s="2"/>
      <c r="AG93" s="2"/>
      <c r="AH93" s="2"/>
      <c r="AI93" s="2"/>
      <c r="AJ93" s="2"/>
      <c r="AK93" s="2"/>
      <c r="AL93" s="2"/>
      <c r="AM93" s="2"/>
      <c r="AN93" s="2"/>
      <c r="AO93" s="2"/>
    </row>
    <row r="94" spans="1:41" ht="15" customHeight="1">
      <c r="B94" s="237"/>
      <c r="C94" s="108"/>
      <c r="D94" s="109"/>
      <c r="E94" s="109"/>
      <c r="F94" s="109"/>
      <c r="G94" s="33">
        <v>2</v>
      </c>
      <c r="H94" s="110"/>
      <c r="I94" s="110"/>
      <c r="J94" s="110"/>
      <c r="K94" s="110"/>
      <c r="L94" s="110"/>
      <c r="M94" s="110"/>
      <c r="N94" s="110"/>
      <c r="O94" s="110"/>
      <c r="P94" s="110"/>
      <c r="Q94" s="116"/>
      <c r="R94" s="117"/>
      <c r="S94" s="94"/>
      <c r="T94" s="95"/>
      <c r="U94" s="85"/>
      <c r="V94" s="86"/>
      <c r="W94" s="87"/>
    </row>
    <row r="95" spans="1:41" ht="15" customHeight="1">
      <c r="B95" s="237"/>
      <c r="C95" s="108"/>
      <c r="D95" s="109"/>
      <c r="E95" s="109"/>
      <c r="F95" s="109"/>
      <c r="G95" s="34">
        <v>3</v>
      </c>
      <c r="H95" s="78"/>
      <c r="I95" s="78"/>
      <c r="J95" s="78"/>
      <c r="K95" s="78"/>
      <c r="L95" s="78"/>
      <c r="M95" s="78"/>
      <c r="N95" s="78"/>
      <c r="O95" s="78"/>
      <c r="P95" s="78"/>
      <c r="Q95" s="96"/>
      <c r="R95" s="97"/>
      <c r="S95" s="73"/>
      <c r="T95" s="80"/>
      <c r="U95" s="75"/>
      <c r="V95" s="76"/>
      <c r="W95" s="77"/>
    </row>
    <row r="96" spans="1:41" ht="15" customHeight="1" thickBot="1">
      <c r="B96" s="237"/>
      <c r="C96" s="98"/>
      <c r="D96" s="99"/>
      <c r="E96" s="99"/>
      <c r="F96" s="99"/>
      <c r="G96" s="99"/>
      <c r="H96" s="100"/>
      <c r="I96" s="100"/>
      <c r="J96" s="100"/>
      <c r="K96" s="100"/>
      <c r="L96" s="100"/>
      <c r="M96" s="100"/>
      <c r="N96" s="100"/>
      <c r="O96" s="100"/>
      <c r="P96" s="100"/>
      <c r="Q96" s="100"/>
      <c r="R96" s="101"/>
      <c r="S96" s="102" t="s">
        <v>9</v>
      </c>
      <c r="T96" s="101"/>
      <c r="U96" s="103"/>
      <c r="V96" s="104"/>
      <c r="W96" s="105"/>
    </row>
    <row r="97" spans="2:27" ht="15" customHeight="1" thickBot="1">
      <c r="B97" s="238"/>
      <c r="C97" s="91"/>
      <c r="D97" s="92"/>
      <c r="E97" s="92"/>
      <c r="F97" s="92"/>
      <c r="G97" s="92"/>
      <c r="H97" s="92"/>
      <c r="I97" s="92"/>
      <c r="J97" s="92"/>
      <c r="K97" s="92"/>
      <c r="L97" s="92"/>
      <c r="M97" s="92"/>
      <c r="N97" s="92"/>
      <c r="O97" s="92"/>
      <c r="P97" s="92"/>
      <c r="Q97" s="92"/>
      <c r="R97" s="93"/>
      <c r="S97" s="211" t="s">
        <v>23</v>
      </c>
      <c r="T97" s="212"/>
      <c r="U97" s="213">
        <f>U88</f>
        <v>6572253</v>
      </c>
      <c r="V97" s="214"/>
      <c r="W97" s="214"/>
      <c r="X97" s="209"/>
      <c r="Y97" s="210"/>
      <c r="Z97" s="210"/>
      <c r="AA97" s="51"/>
    </row>
  </sheetData>
  <mergeCells count="331">
    <mergeCell ref="B18:C20"/>
    <mergeCell ref="D18:E18"/>
    <mergeCell ref="F18:Z18"/>
    <mergeCell ref="D19:E19"/>
    <mergeCell ref="F19:Z19"/>
    <mergeCell ref="D20:E20"/>
    <mergeCell ref="F20:Z20"/>
    <mergeCell ref="B10:E10"/>
    <mergeCell ref="F10:Z10"/>
    <mergeCell ref="B11:E11"/>
    <mergeCell ref="F11:Z11"/>
    <mergeCell ref="B12:B17"/>
    <mergeCell ref="C12:E12"/>
    <mergeCell ref="F12:Z12"/>
    <mergeCell ref="C13:C16"/>
    <mergeCell ref="D13:E13"/>
    <mergeCell ref="F13:Z13"/>
    <mergeCell ref="D14:E14"/>
    <mergeCell ref="F14:Z14"/>
    <mergeCell ref="D15:E15"/>
    <mergeCell ref="F15:Z15"/>
    <mergeCell ref="D16:E16"/>
    <mergeCell ref="F16:Z16"/>
    <mergeCell ref="C17:E17"/>
    <mergeCell ref="F17:Z17"/>
    <mergeCell ref="B26:B46"/>
    <mergeCell ref="B47:B97"/>
    <mergeCell ref="H72:P72"/>
    <mergeCell ref="Q72:R72"/>
    <mergeCell ref="S72:T72"/>
    <mergeCell ref="U72:W72"/>
    <mergeCell ref="H81:P81"/>
    <mergeCell ref="Q81:R81"/>
    <mergeCell ref="S81:T81"/>
    <mergeCell ref="U81:W81"/>
    <mergeCell ref="H74:P74"/>
    <mergeCell ref="Q74:R74"/>
    <mergeCell ref="S74:T74"/>
    <mergeCell ref="U74:W74"/>
    <mergeCell ref="H75:P75"/>
    <mergeCell ref="Q75:R75"/>
    <mergeCell ref="S75:T75"/>
    <mergeCell ref="U75:W75"/>
    <mergeCell ref="H80:P80"/>
    <mergeCell ref="Q80:R80"/>
    <mergeCell ref="U80:W80"/>
    <mergeCell ref="H76:P76"/>
    <mergeCell ref="H77:P77"/>
    <mergeCell ref="U69:W69"/>
    <mergeCell ref="H70:P70"/>
    <mergeCell ref="Q70:R70"/>
    <mergeCell ref="S70:T70"/>
    <mergeCell ref="U70:W70"/>
    <mergeCell ref="H71:P71"/>
    <mergeCell ref="Q71:R71"/>
    <mergeCell ref="S71:T71"/>
    <mergeCell ref="U71:W71"/>
    <mergeCell ref="U64:W64"/>
    <mergeCell ref="H65:P65"/>
    <mergeCell ref="Q65:R65"/>
    <mergeCell ref="S65:T65"/>
    <mergeCell ref="U65:W65"/>
    <mergeCell ref="H66:P66"/>
    <mergeCell ref="Q66:R66"/>
    <mergeCell ref="S66:T66"/>
    <mergeCell ref="U66:W66"/>
    <mergeCell ref="U56:W56"/>
    <mergeCell ref="U57:W57"/>
    <mergeCell ref="U58:W58"/>
    <mergeCell ref="U59:W59"/>
    <mergeCell ref="U82:W82"/>
    <mergeCell ref="H60:P60"/>
    <mergeCell ref="H61:P61"/>
    <mergeCell ref="Q60:R60"/>
    <mergeCell ref="S60:T60"/>
    <mergeCell ref="U60:W60"/>
    <mergeCell ref="U61:W61"/>
    <mergeCell ref="S61:T61"/>
    <mergeCell ref="Q61:R61"/>
    <mergeCell ref="H62:P62"/>
    <mergeCell ref="Q62:R62"/>
    <mergeCell ref="S62:T62"/>
    <mergeCell ref="U62:W62"/>
    <mergeCell ref="H63:P63"/>
    <mergeCell ref="Q63:R63"/>
    <mergeCell ref="S63:T63"/>
    <mergeCell ref="U63:W63"/>
    <mergeCell ref="H64:P64"/>
    <mergeCell ref="Q64:R64"/>
    <mergeCell ref="S64:T64"/>
    <mergeCell ref="S56:T56"/>
    <mergeCell ref="S57:T57"/>
    <mergeCell ref="S58:T58"/>
    <mergeCell ref="S59:T59"/>
    <mergeCell ref="S82:T82"/>
    <mergeCell ref="Q57:R57"/>
    <mergeCell ref="Q58:R58"/>
    <mergeCell ref="Q59:R59"/>
    <mergeCell ref="Q82:R82"/>
    <mergeCell ref="Q76:R76"/>
    <mergeCell ref="Q77:R77"/>
    <mergeCell ref="Q78:R78"/>
    <mergeCell ref="Q79:R79"/>
    <mergeCell ref="S76:T76"/>
    <mergeCell ref="S77:T77"/>
    <mergeCell ref="S78:T78"/>
    <mergeCell ref="S79:T79"/>
    <mergeCell ref="Q67:R67"/>
    <mergeCell ref="S67:T67"/>
    <mergeCell ref="Q68:R68"/>
    <mergeCell ref="S68:T68"/>
    <mergeCell ref="Q69:R69"/>
    <mergeCell ref="S69:T69"/>
    <mergeCell ref="S80:T80"/>
    <mergeCell ref="C92:R92"/>
    <mergeCell ref="S92:T92"/>
    <mergeCell ref="U92:W92"/>
    <mergeCell ref="S93:T93"/>
    <mergeCell ref="U93:W93"/>
    <mergeCell ref="S54:T54"/>
    <mergeCell ref="X97:Z97"/>
    <mergeCell ref="S97:T97"/>
    <mergeCell ref="U97:W97"/>
    <mergeCell ref="C93:F95"/>
    <mergeCell ref="H93:P93"/>
    <mergeCell ref="Q93:R93"/>
    <mergeCell ref="H94:P94"/>
    <mergeCell ref="Q94:R94"/>
    <mergeCell ref="S94:T94"/>
    <mergeCell ref="U94:W94"/>
    <mergeCell ref="H95:P95"/>
    <mergeCell ref="Q95:R95"/>
    <mergeCell ref="S95:T95"/>
    <mergeCell ref="U95:W95"/>
    <mergeCell ref="H87:P87"/>
    <mergeCell ref="Q87:R87"/>
    <mergeCell ref="S87:T87"/>
    <mergeCell ref="Q56:R56"/>
    <mergeCell ref="U87:W87"/>
    <mergeCell ref="C54:R54"/>
    <mergeCell ref="S90:T90"/>
    <mergeCell ref="U90:W90"/>
    <mergeCell ref="H91:P91"/>
    <mergeCell ref="Q91:R91"/>
    <mergeCell ref="S91:T91"/>
    <mergeCell ref="U91:W91"/>
    <mergeCell ref="C88:R88"/>
    <mergeCell ref="S88:T88"/>
    <mergeCell ref="U88:W88"/>
    <mergeCell ref="C89:F91"/>
    <mergeCell ref="H89:P89"/>
    <mergeCell ref="Q89:R89"/>
    <mergeCell ref="S89:T89"/>
    <mergeCell ref="U89:W89"/>
    <mergeCell ref="H90:P90"/>
    <mergeCell ref="Q90:R90"/>
    <mergeCell ref="U55:W55"/>
    <mergeCell ref="H86:P86"/>
    <mergeCell ref="Q86:R86"/>
    <mergeCell ref="H56:P56"/>
    <mergeCell ref="H57:P57"/>
    <mergeCell ref="H58:P58"/>
    <mergeCell ref="H59:P59"/>
    <mergeCell ref="H53:P53"/>
    <mergeCell ref="Q53:R53"/>
    <mergeCell ref="S53:T53"/>
    <mergeCell ref="U53:W53"/>
    <mergeCell ref="S86:T86"/>
    <mergeCell ref="U86:W86"/>
    <mergeCell ref="C42:R42"/>
    <mergeCell ref="S42:T42"/>
    <mergeCell ref="U42:W42"/>
    <mergeCell ref="C47:F49"/>
    <mergeCell ref="H47:P47"/>
    <mergeCell ref="Q47:R47"/>
    <mergeCell ref="S47:T47"/>
    <mergeCell ref="U47:W47"/>
    <mergeCell ref="H48:P48"/>
    <mergeCell ref="Q48:R48"/>
    <mergeCell ref="C43:F45"/>
    <mergeCell ref="H43:P43"/>
    <mergeCell ref="H44:P44"/>
    <mergeCell ref="H45:P45"/>
    <mergeCell ref="Q43:R43"/>
    <mergeCell ref="Q44:R44"/>
    <mergeCell ref="Q45:R45"/>
    <mergeCell ref="S43:T43"/>
    <mergeCell ref="S44:T44"/>
    <mergeCell ref="S45:T45"/>
    <mergeCell ref="U43:W43"/>
    <mergeCell ref="U44:W44"/>
    <mergeCell ref="U45:W45"/>
    <mergeCell ref="C46:R46"/>
    <mergeCell ref="S40:T40"/>
    <mergeCell ref="U40:W40"/>
    <mergeCell ref="H41:P41"/>
    <mergeCell ref="Q41:R41"/>
    <mergeCell ref="S41:T41"/>
    <mergeCell ref="U41:W41"/>
    <mergeCell ref="S46:T46"/>
    <mergeCell ref="U46:W46"/>
    <mergeCell ref="C38:R38"/>
    <mergeCell ref="S38:T38"/>
    <mergeCell ref="U38:W38"/>
    <mergeCell ref="C39:F41"/>
    <mergeCell ref="H39:P39"/>
    <mergeCell ref="Q39:R39"/>
    <mergeCell ref="S39:T39"/>
    <mergeCell ref="U39:W39"/>
    <mergeCell ref="H40:P40"/>
    <mergeCell ref="Q40:R40"/>
    <mergeCell ref="S36:T36"/>
    <mergeCell ref="U36:W36"/>
    <mergeCell ref="H37:P37"/>
    <mergeCell ref="Q37:R37"/>
    <mergeCell ref="S37:T37"/>
    <mergeCell ref="U37:W37"/>
    <mergeCell ref="C34:R34"/>
    <mergeCell ref="S34:T34"/>
    <mergeCell ref="U34:W34"/>
    <mergeCell ref="C35:F37"/>
    <mergeCell ref="H35:P35"/>
    <mergeCell ref="Q35:R35"/>
    <mergeCell ref="S35:T35"/>
    <mergeCell ref="U35:W35"/>
    <mergeCell ref="H36:P36"/>
    <mergeCell ref="Q36:R36"/>
    <mergeCell ref="S31:T31"/>
    <mergeCell ref="U31:W31"/>
    <mergeCell ref="H32:P32"/>
    <mergeCell ref="Q32:R32"/>
    <mergeCell ref="S32:T32"/>
    <mergeCell ref="U32:W32"/>
    <mergeCell ref="H33:P33"/>
    <mergeCell ref="Q33:R33"/>
    <mergeCell ref="S33:T33"/>
    <mergeCell ref="C96:R96"/>
    <mergeCell ref="S96:T96"/>
    <mergeCell ref="U96:W96"/>
    <mergeCell ref="S52:T52"/>
    <mergeCell ref="U52:W52"/>
    <mergeCell ref="B5:E5"/>
    <mergeCell ref="F5:W5"/>
    <mergeCell ref="B6:E6"/>
    <mergeCell ref="F6:W6"/>
    <mergeCell ref="B7:E7"/>
    <mergeCell ref="F7:W7"/>
    <mergeCell ref="B9:W9"/>
    <mergeCell ref="C26:F26"/>
    <mergeCell ref="H26:P26"/>
    <mergeCell ref="Q26:R26"/>
    <mergeCell ref="S26:T26"/>
    <mergeCell ref="U26:W26"/>
    <mergeCell ref="C27:F29"/>
    <mergeCell ref="H27:P27"/>
    <mergeCell ref="Q27:R27"/>
    <mergeCell ref="S27:T27"/>
    <mergeCell ref="U27:W27"/>
    <mergeCell ref="H28:P28"/>
    <mergeCell ref="H55:P55"/>
    <mergeCell ref="Q55:R55"/>
    <mergeCell ref="S55:T55"/>
    <mergeCell ref="T1:W1"/>
    <mergeCell ref="B2:W2"/>
    <mergeCell ref="B4:W4"/>
    <mergeCell ref="B23:G23"/>
    <mergeCell ref="H23:O23"/>
    <mergeCell ref="B25:L25"/>
    <mergeCell ref="B8:E8"/>
    <mergeCell ref="F8:W8"/>
    <mergeCell ref="Q28:R28"/>
    <mergeCell ref="S28:T28"/>
    <mergeCell ref="U28:W28"/>
    <mergeCell ref="H29:P29"/>
    <mergeCell ref="Q29:R29"/>
    <mergeCell ref="S29:T29"/>
    <mergeCell ref="U29:W29"/>
    <mergeCell ref="U33:W33"/>
    <mergeCell ref="C30:R30"/>
    <mergeCell ref="S30:T30"/>
    <mergeCell ref="U30:W30"/>
    <mergeCell ref="C31:F33"/>
    <mergeCell ref="H31:P31"/>
    <mergeCell ref="Q31:R31"/>
    <mergeCell ref="H67:P67"/>
    <mergeCell ref="U67:W67"/>
    <mergeCell ref="H68:P68"/>
    <mergeCell ref="U68:W68"/>
    <mergeCell ref="H69:P69"/>
    <mergeCell ref="C97:R97"/>
    <mergeCell ref="S48:T48"/>
    <mergeCell ref="U48:W48"/>
    <mergeCell ref="H49:P49"/>
    <mergeCell ref="Q49:R49"/>
    <mergeCell ref="S49:T49"/>
    <mergeCell ref="U49:W49"/>
    <mergeCell ref="C50:R50"/>
    <mergeCell ref="S50:T50"/>
    <mergeCell ref="U50:W50"/>
    <mergeCell ref="C51:F53"/>
    <mergeCell ref="H51:P51"/>
    <mergeCell ref="Q51:R51"/>
    <mergeCell ref="S51:T51"/>
    <mergeCell ref="U51:W51"/>
    <mergeCell ref="H52:P52"/>
    <mergeCell ref="Q52:R52"/>
    <mergeCell ref="U54:W54"/>
    <mergeCell ref="C55:F87"/>
    <mergeCell ref="H84:P84"/>
    <mergeCell ref="H85:P85"/>
    <mergeCell ref="Q84:R84"/>
    <mergeCell ref="Q85:R85"/>
    <mergeCell ref="S84:T84"/>
    <mergeCell ref="S85:T85"/>
    <mergeCell ref="U84:W84"/>
    <mergeCell ref="U85:W85"/>
    <mergeCell ref="H73:P73"/>
    <mergeCell ref="Q73:R73"/>
    <mergeCell ref="S73:T73"/>
    <mergeCell ref="U73:W73"/>
    <mergeCell ref="H83:P83"/>
    <mergeCell ref="Q83:R83"/>
    <mergeCell ref="S83:T83"/>
    <mergeCell ref="U83:W83"/>
    <mergeCell ref="H82:P82"/>
    <mergeCell ref="H79:P79"/>
    <mergeCell ref="U76:W76"/>
    <mergeCell ref="U77:W77"/>
    <mergeCell ref="U78:W78"/>
    <mergeCell ref="U79:W79"/>
    <mergeCell ref="H78:P78"/>
  </mergeCells>
  <phoneticPr fontId="2"/>
  <dataValidations count="1">
    <dataValidation type="list" allowBlank="1" showInputMessage="1" showErrorMessage="1" sqref="Q25 V25">
      <formula1>"レ, "</formula1>
    </dataValidation>
  </dataValidations>
  <printOptions horizontalCentered="1"/>
  <pageMargins left="0.15748031496062992" right="0.15748031496062992" top="0.39370078740157483" bottom="0.15748031496062992" header="0.15748031496062992" footer="0.15748031496062992"/>
  <pageSetup paperSize="9" scale="73" orientation="portrait" r:id="rId1"/>
  <rowBreaks count="1" manualBreakCount="1">
    <brk id="20" max="26" man="1"/>
  </rowBreaks>
  <ignoredErrors>
    <ignoredError sqref="H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(布施工科）</vt:lpstr>
      <vt:lpstr>'(布施工科）'!Print_Area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HOSTNAME</cp:lastModifiedBy>
  <cp:lastPrinted>2015-10-14T01:07:20Z</cp:lastPrinted>
  <dcterms:created xsi:type="dcterms:W3CDTF">2003-03-05T09:33:42Z</dcterms:created>
  <dcterms:modified xsi:type="dcterms:W3CDTF">2015-10-14T01:09:04Z</dcterms:modified>
</cp:coreProperties>
</file>