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Sheet1!$A$1:$J$46</definedName>
  </definedNames>
  <calcPr calcId="162913"/>
</workbook>
</file>

<file path=xl/calcChain.xml><?xml version="1.0" encoding="utf-8"?>
<calcChain xmlns="http://schemas.openxmlformats.org/spreadsheetml/2006/main">
  <c r="I62" i="1" l="1"/>
  <c r="I63" i="1"/>
  <c r="I64" i="1"/>
  <c r="I65" i="1"/>
  <c r="I66" i="1"/>
  <c r="I67" i="1"/>
  <c r="I68" i="1"/>
  <c r="I61" i="1"/>
  <c r="H13" i="1" s="1"/>
  <c r="G25" i="1" l="1"/>
  <c r="H25" i="1"/>
  <c r="E25" i="1"/>
  <c r="F25" i="1"/>
  <c r="G17" i="1"/>
  <c r="H17" i="1"/>
  <c r="E17" i="1"/>
  <c r="F17" i="1"/>
  <c r="F15" i="1"/>
  <c r="G15" i="1"/>
  <c r="H15" i="1"/>
  <c r="E15" i="1"/>
  <c r="E21" i="1"/>
  <c r="F21" i="1"/>
  <c r="G21" i="1"/>
  <c r="H21" i="1"/>
  <c r="H27" i="1"/>
  <c r="E27" i="1"/>
  <c r="F27" i="1"/>
  <c r="G27" i="1"/>
  <c r="H19" i="1"/>
  <c r="E19" i="1"/>
  <c r="F19" i="1"/>
  <c r="G19" i="1"/>
  <c r="F23" i="1"/>
  <c r="G23" i="1"/>
  <c r="H23" i="1"/>
  <c r="E23" i="1"/>
  <c r="F13" i="1"/>
  <c r="G13" i="1"/>
  <c r="E13" i="1"/>
</calcChain>
</file>

<file path=xl/sharedStrings.xml><?xml version="1.0" encoding="utf-8"?>
<sst xmlns="http://schemas.openxmlformats.org/spreadsheetml/2006/main" count="67" uniqueCount="52">
  <si>
    <r>
      <t>①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ＭＳ ゴシック"/>
        <family val="3"/>
        <charset val="128"/>
      </rPr>
      <t>ホームページやチラシなどによる施設の情報提供</t>
    </r>
  </si>
  <si>
    <r>
      <t>②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施設利用時間帯（区分）について</t>
    </r>
  </si>
  <si>
    <r>
      <t>③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希望に合った会場設営</t>
    </r>
  </si>
  <si>
    <r>
      <t>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利用調整時期、方法</t>
    </r>
  </si>
  <si>
    <r>
      <t>⑤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清掃等の施設管理</t>
    </r>
  </si>
  <si>
    <r>
      <t>⑥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スタッフの接遇、対応</t>
    </r>
  </si>
  <si>
    <r>
      <t>⑦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事前打ち合わせの内容やスタッフの対応</t>
    </r>
  </si>
  <si>
    <t>総合的な満足度は？</t>
  </si>
  <si>
    <t>たいへん満足している　１</t>
    <rPh sb="4" eb="6">
      <t>マンゾク</t>
    </rPh>
    <phoneticPr fontId="2"/>
  </si>
  <si>
    <t>満足している　２</t>
    <rPh sb="0" eb="2">
      <t>マンゾク</t>
    </rPh>
    <phoneticPr fontId="2"/>
  </si>
  <si>
    <t>不満である　３</t>
    <rPh sb="0" eb="2">
      <t>フマン</t>
    </rPh>
    <phoneticPr fontId="2"/>
  </si>
  <si>
    <t>たいへん不満である　４</t>
    <rPh sb="4" eb="6">
      <t>フマン</t>
    </rPh>
    <phoneticPr fontId="2"/>
  </si>
  <si>
    <t>◆入力用（実数入力）</t>
    <rPh sb="1" eb="4">
      <t>ニュウリョクヨウ</t>
    </rPh>
    <rPh sb="5" eb="7">
      <t>ジッスウ</t>
    </rPh>
    <rPh sb="7" eb="9">
      <t>ニュウリョク</t>
    </rPh>
    <phoneticPr fontId="2"/>
  </si>
  <si>
    <t>合計</t>
    <rPh sb="0" eb="2">
      <t>ゴウケイ</t>
    </rPh>
    <phoneticPr fontId="2"/>
  </si>
  <si>
    <t>所管課評価
（コメント）</t>
    <rPh sb="0" eb="2">
      <t>ショカン</t>
    </rPh>
    <rPh sb="2" eb="3">
      <t>カ</t>
    </rPh>
    <rPh sb="3" eb="5">
      <t>ヒョウカ</t>
    </rPh>
    <phoneticPr fontId="2"/>
  </si>
  <si>
    <t>【集計結果】</t>
    <rPh sb="1" eb="3">
      <t>シュウケイ</t>
    </rPh>
    <rPh sb="3" eb="5">
      <t>ケッカ</t>
    </rPh>
    <phoneticPr fontId="2"/>
  </si>
  <si>
    <t>対応案</t>
    <rPh sb="0" eb="2">
      <t>タイオウ</t>
    </rPh>
    <rPh sb="2" eb="3">
      <t>アン</t>
    </rPh>
    <phoneticPr fontId="2"/>
  </si>
  <si>
    <t>割合　[%]</t>
    <rPh sb="0" eb="2">
      <t>ワリアイ</t>
    </rPh>
    <phoneticPr fontId="2"/>
  </si>
  <si>
    <t>※回答なしもあるため、合計は一致しない</t>
    <rPh sb="1" eb="3">
      <t>カイトウ</t>
    </rPh>
    <rPh sb="11" eb="13">
      <t>ゴウケイ</t>
    </rPh>
    <rPh sb="14" eb="16">
      <t>イッチ</t>
    </rPh>
    <phoneticPr fontId="2"/>
  </si>
  <si>
    <t>施設名　 　：　大阪府立門真スポーツセンター</t>
    <rPh sb="0" eb="2">
      <t>シセツ</t>
    </rPh>
    <rPh sb="2" eb="3">
      <t>メイ</t>
    </rPh>
    <rPh sb="8" eb="11">
      <t>オオサカフ</t>
    </rPh>
    <rPh sb="11" eb="12">
      <t>リツ</t>
    </rPh>
    <rPh sb="12" eb="14">
      <t>カドマ</t>
    </rPh>
    <phoneticPr fontId="2"/>
  </si>
  <si>
    <t>良好である。</t>
    <rPh sb="0" eb="2">
      <t>リョウコウ</t>
    </rPh>
    <phoneticPr fontId="2"/>
  </si>
  <si>
    <t>概ね良好である。</t>
    <rPh sb="0" eb="1">
      <t>オオム</t>
    </rPh>
    <rPh sb="2" eb="4">
      <t>リョウコウ</t>
    </rPh>
    <phoneticPr fontId="2"/>
  </si>
  <si>
    <t>＜利用者満足度調査結果＞</t>
    <rPh sb="1" eb="4">
      <t>リヨウシャ</t>
    </rPh>
    <rPh sb="4" eb="7">
      <t>マンゾクド</t>
    </rPh>
    <rPh sb="7" eb="9">
      <t>チョウサ</t>
    </rPh>
    <rPh sb="9" eb="11">
      <t>ケッカ</t>
    </rPh>
    <phoneticPr fontId="2"/>
  </si>
  <si>
    <t>（その他）</t>
    <rPh sb="3" eb="4">
      <t>タ</t>
    </rPh>
    <phoneticPr fontId="2"/>
  </si>
  <si>
    <t>＜その他の自由記述項目＞</t>
    <phoneticPr fontId="3"/>
  </si>
  <si>
    <t>たいへん
満足して
いる</t>
    <rPh sb="5" eb="7">
      <t>マンゾク</t>
    </rPh>
    <phoneticPr fontId="2"/>
  </si>
  <si>
    <t>満足して
いる</t>
    <rPh sb="0" eb="2">
      <t>マンゾク</t>
    </rPh>
    <phoneticPr fontId="2"/>
  </si>
  <si>
    <t>不満である</t>
    <rPh sb="0" eb="2">
      <t>フマン</t>
    </rPh>
    <phoneticPr fontId="2"/>
  </si>
  <si>
    <t>たいへん
不満である</t>
    <rPh sb="5" eb="7">
      <t>フマン</t>
    </rPh>
    <phoneticPr fontId="2"/>
  </si>
  <si>
    <r>
      <t>①</t>
    </r>
    <r>
      <rPr>
        <b/>
        <sz val="20"/>
        <color theme="1"/>
        <rFont val="Times New Roman"/>
        <family val="1"/>
      </rPr>
      <t xml:space="preserve">   </t>
    </r>
    <r>
      <rPr>
        <b/>
        <sz val="20"/>
        <color theme="1"/>
        <rFont val="ＭＳ ゴシック"/>
        <family val="3"/>
        <charset val="128"/>
      </rPr>
      <t>ホームページやチラシなどによる施設の情報提供</t>
    </r>
    <phoneticPr fontId="2"/>
  </si>
  <si>
    <r>
      <t>②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施設利用時間帯（区分）について</t>
    </r>
  </si>
  <si>
    <r>
      <t>③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希望に合った会場設営</t>
    </r>
  </si>
  <si>
    <r>
      <t>④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利用調整時期、方法</t>
    </r>
  </si>
  <si>
    <r>
      <t>⑤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清掃等の施設管理</t>
    </r>
  </si>
  <si>
    <r>
      <t>⑥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スタッフの接遇、対応</t>
    </r>
  </si>
  <si>
    <r>
      <t>⑦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事前打ち合わせの内容やスタッフの対応</t>
    </r>
  </si>
  <si>
    <t>＜自由記述項目＞
なし</t>
    <rPh sb="1" eb="3">
      <t>ジユウ</t>
    </rPh>
    <rPh sb="3" eb="5">
      <t>キジュツ</t>
    </rPh>
    <rPh sb="5" eb="7">
      <t>コウモク</t>
    </rPh>
    <phoneticPr fontId="3"/>
  </si>
  <si>
    <t>引き続き利用者の満足度を高めるよう努めること。</t>
    <phoneticPr fontId="2"/>
  </si>
  <si>
    <t>引き続き利用者の満足度を高めるよう努めること。</t>
    <phoneticPr fontId="3"/>
  </si>
  <si>
    <t>引き続き利用者の満足度を高めるよう努めること。</t>
    <phoneticPr fontId="3"/>
  </si>
  <si>
    <t>引き続き利用者の満足度を高めるよう努めること。</t>
    <phoneticPr fontId="3"/>
  </si>
  <si>
    <t>左記項目については、実現可能性や優先順位も踏まえながら、可能なかぎり対応を検討し、利用者の満足度を高めるよう努めること。</t>
    <phoneticPr fontId="3"/>
  </si>
  <si>
    <t>＜自由記述項目＞
・体操器具の収納（特に片付け）が複雑なため、場所や順番のマニュアルがあると助かる</t>
    <rPh sb="1" eb="3">
      <t>ジユウ</t>
    </rPh>
    <rPh sb="3" eb="5">
      <t>キジュツ</t>
    </rPh>
    <rPh sb="5" eb="7">
      <t>コウモク</t>
    </rPh>
    <rPh sb="10" eb="12">
      <t>タイソウ</t>
    </rPh>
    <rPh sb="12" eb="14">
      <t>キグ</t>
    </rPh>
    <rPh sb="15" eb="17">
      <t>シュウノウ</t>
    </rPh>
    <rPh sb="18" eb="19">
      <t>トク</t>
    </rPh>
    <rPh sb="20" eb="22">
      <t>カタヅ</t>
    </rPh>
    <rPh sb="25" eb="27">
      <t>フクザツ</t>
    </rPh>
    <rPh sb="31" eb="33">
      <t>バショ</t>
    </rPh>
    <rPh sb="34" eb="36">
      <t>ジュンバン</t>
    </rPh>
    <rPh sb="46" eb="47">
      <t>タス</t>
    </rPh>
    <phoneticPr fontId="2"/>
  </si>
  <si>
    <t>利用者からの要望を考慮し、さらなる円滑な利用調整に努めること。</t>
    <rPh sb="0" eb="3">
      <t>リヨウシャ</t>
    </rPh>
    <rPh sb="6" eb="8">
      <t>ヨウボウ</t>
    </rPh>
    <rPh sb="9" eb="11">
      <t>コウリョ</t>
    </rPh>
    <rPh sb="17" eb="19">
      <t>エンカツ</t>
    </rPh>
    <rPh sb="20" eb="22">
      <t>リヨウ</t>
    </rPh>
    <rPh sb="22" eb="24">
      <t>チョウセイ</t>
    </rPh>
    <rPh sb="25" eb="26">
      <t>ツト</t>
    </rPh>
    <phoneticPr fontId="3"/>
  </si>
  <si>
    <t>実施期間　：　令和２年１０月１日～令和２年１１月３０日</t>
    <rPh sb="0" eb="2">
      <t>ジッシ</t>
    </rPh>
    <rPh sb="2" eb="4">
      <t>キカン</t>
    </rPh>
    <rPh sb="7" eb="9">
      <t>レイワ</t>
    </rPh>
    <rPh sb="10" eb="11">
      <t>ネン</t>
    </rPh>
    <rPh sb="13" eb="14">
      <t>ツキ</t>
    </rPh>
    <rPh sb="15" eb="16">
      <t>ヒ</t>
    </rPh>
    <rPh sb="17" eb="19">
      <t>レイワ</t>
    </rPh>
    <rPh sb="20" eb="21">
      <t>ネン</t>
    </rPh>
    <rPh sb="21" eb="22">
      <t>ガンネン</t>
    </rPh>
    <rPh sb="23" eb="24">
      <t>ツキ</t>
    </rPh>
    <rPh sb="26" eb="27">
      <t>ヒ</t>
    </rPh>
    <phoneticPr fontId="2"/>
  </si>
  <si>
    <t>回答数　 　：　90団体</t>
    <rPh sb="0" eb="2">
      <t>カイトウ</t>
    </rPh>
    <rPh sb="2" eb="3">
      <t>スウ</t>
    </rPh>
    <rPh sb="10" eb="12">
      <t>ダンタイ</t>
    </rPh>
    <phoneticPr fontId="2"/>
  </si>
  <si>
    <t xml:space="preserve">（利用料金について）
・空調の利用料が高い
</t>
    <rPh sb="12" eb="14">
      <t>クウチョウ</t>
    </rPh>
    <rPh sb="15" eb="18">
      <t>リヨウリョウ</t>
    </rPh>
    <rPh sb="19" eb="20">
      <t>タカ</t>
    </rPh>
    <phoneticPr fontId="3"/>
  </si>
  <si>
    <t xml:space="preserve">
（設備について）
・メインアリーナの観客席のシートを更新若しくは修理してほしい
・プールのタッチ版の修理をしてほしい
・マイクの更新をしてほしい
・メインアリーナの遮光幕を修理してほしい
・多目的ホールのパーテーションの動きが悪いため、修理してほしい</t>
    <rPh sb="19" eb="22">
      <t>カンキャクセキ</t>
    </rPh>
    <rPh sb="27" eb="30">
      <t>コウシンモ</t>
    </rPh>
    <rPh sb="33" eb="35">
      <t>シュウリ</t>
    </rPh>
    <rPh sb="49" eb="50">
      <t>バン</t>
    </rPh>
    <rPh sb="51" eb="53">
      <t>シュウリ</t>
    </rPh>
    <rPh sb="65" eb="67">
      <t>コウシン</t>
    </rPh>
    <rPh sb="83" eb="86">
      <t>シャコウマク</t>
    </rPh>
    <rPh sb="87" eb="89">
      <t>シュウリ</t>
    </rPh>
    <rPh sb="96" eb="99">
      <t>タモクテキ</t>
    </rPh>
    <rPh sb="111" eb="112">
      <t>ウゴ</t>
    </rPh>
    <rPh sb="114" eb="115">
      <t>ワル</t>
    </rPh>
    <rPh sb="119" eb="121">
      <t>シュウリ</t>
    </rPh>
    <phoneticPr fontId="3"/>
  </si>
  <si>
    <t xml:space="preserve">・事前打ち合わせ等をWEB実施にしてほしい
・利用日程の確定を１月中目途にほしい
・サブプールの２５ｍプール公認を取ってほしい
・時間区分を変更してもらえるとありがたい（開館時間を早くする、午前を～12:30までにする等）
</t>
    <rPh sb="1" eb="4">
      <t>ジゼンウ</t>
    </rPh>
    <rPh sb="5" eb="6">
      <t>ア</t>
    </rPh>
    <rPh sb="8" eb="9">
      <t>トウ</t>
    </rPh>
    <rPh sb="13" eb="15">
      <t>ジッシ</t>
    </rPh>
    <rPh sb="23" eb="27">
      <t>リヨウニッテイ</t>
    </rPh>
    <rPh sb="28" eb="30">
      <t>カクテイ</t>
    </rPh>
    <rPh sb="32" eb="36">
      <t>ガツチュウメド</t>
    </rPh>
    <rPh sb="54" eb="56">
      <t>コウニン</t>
    </rPh>
    <rPh sb="57" eb="58">
      <t>ト</t>
    </rPh>
    <rPh sb="65" eb="69">
      <t>ジカンクブン</t>
    </rPh>
    <rPh sb="70" eb="72">
      <t>ヘンコウ</t>
    </rPh>
    <rPh sb="85" eb="89">
      <t>カイカンジカン</t>
    </rPh>
    <rPh sb="90" eb="91">
      <t>ハヤ</t>
    </rPh>
    <rPh sb="95" eb="97">
      <t>ゴゼン</t>
    </rPh>
    <rPh sb="109" eb="110">
      <t>トウ</t>
    </rPh>
    <phoneticPr fontId="3"/>
  </si>
  <si>
    <t>昨年と比較し、利用者満足度も増加しているため、引き続き利用者の満足度を高めるよう努めること。</t>
    <rPh sb="0" eb="2">
      <t>サクネン</t>
    </rPh>
    <rPh sb="3" eb="5">
      <t>ヒカク</t>
    </rPh>
    <rPh sb="7" eb="13">
      <t>リヨウシャマンゾクド</t>
    </rPh>
    <rPh sb="14" eb="16">
      <t>ゾウカ</t>
    </rPh>
    <phoneticPr fontId="3"/>
  </si>
  <si>
    <t>-</t>
    <phoneticPr fontId="3"/>
  </si>
  <si>
    <t xml:space="preserve">＜自由記述項目＞
</t>
    <rPh sb="1" eb="3">
      <t>ジユウ</t>
    </rPh>
    <rPh sb="3" eb="5">
      <t>キジュツ</t>
    </rPh>
    <rPh sb="5" eb="7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</si>
</sst>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7"/>
      <color theme="1"/>
      <name val="Times New Roman"/>
      <family val="1"/>
    </font>
    <font>
      <b/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20"/>
      <color theme="1"/>
      <name val="ＭＳ ゴシック"/>
      <family val="3"/>
      <charset val="128"/>
    </font>
    <font>
      <b/>
      <sz val="20"/>
      <color theme="1"/>
      <name val="Times New Roman"/>
      <family val="1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0" fillId="0" borderId="1" xfId="0" applyBorder="1" applyAlignment="1">
      <alignment textRotation="255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 applyFill="1"/>
    <xf numFmtId="0" fontId="9" fillId="0" borderId="0" xfId="0" applyFont="1"/>
    <xf numFmtId="0" fontId="9" fillId="0" borderId="0" xfId="0" applyFont="1" applyBorder="1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11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textRotation="255" wrapText="1"/>
    </xf>
    <xf numFmtId="0" fontId="9" fillId="0" borderId="1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Fill="1" applyBorder="1"/>
    <xf numFmtId="0" fontId="13" fillId="0" borderId="2" xfId="0" applyFont="1" applyBorder="1"/>
    <xf numFmtId="0" fontId="13" fillId="0" borderId="0" xfId="0" applyFont="1"/>
    <xf numFmtId="0" fontId="14" fillId="0" borderId="0" xfId="0" applyFont="1"/>
    <xf numFmtId="0" fontId="15" fillId="0" borderId="4" xfId="0" applyFont="1" applyBorder="1" applyAlignment="1">
      <alignment horizontal="justify" vertical="center"/>
    </xf>
    <xf numFmtId="0" fontId="15" fillId="0" borderId="13" xfId="0" applyFont="1" applyBorder="1" applyAlignment="1">
      <alignment vertical="center"/>
    </xf>
    <xf numFmtId="9" fontId="18" fillId="0" borderId="5" xfId="1" applyNumberFormat="1" applyFont="1" applyBorder="1" applyAlignment="1">
      <alignment horizontal="right" vertical="center"/>
    </xf>
    <xf numFmtId="9" fontId="18" fillId="0" borderId="5" xfId="1" applyNumberFormat="1" applyFont="1" applyBorder="1" applyAlignment="1">
      <alignment vertical="center"/>
    </xf>
    <xf numFmtId="9" fontId="19" fillId="0" borderId="11" xfId="1" applyNumberFormat="1" applyFont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 shrinkToFit="1"/>
    </xf>
    <xf numFmtId="0" fontId="13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 shrinkToFit="1"/>
    </xf>
    <xf numFmtId="56" fontId="0" fillId="0" borderId="0" xfId="0" applyNumberFormat="1" applyAlignment="1">
      <alignment wrapText="1"/>
    </xf>
    <xf numFmtId="0" fontId="23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9" fillId="0" borderId="6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6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top" wrapText="1"/>
    </xf>
    <xf numFmtId="0" fontId="20" fillId="0" borderId="15" xfId="0" applyFont="1" applyBorder="1" applyAlignment="1">
      <alignment horizontal="justify" vertical="top" wrapText="1"/>
    </xf>
    <xf numFmtId="0" fontId="20" fillId="0" borderId="16" xfId="0" applyFont="1" applyBorder="1" applyAlignment="1">
      <alignment horizontal="justify" vertical="top" wrapText="1"/>
    </xf>
    <xf numFmtId="0" fontId="20" fillId="0" borderId="30" xfId="0" applyFont="1" applyBorder="1" applyAlignment="1">
      <alignment horizontal="justify" vertical="center" wrapText="1"/>
    </xf>
    <xf numFmtId="0" fontId="20" fillId="0" borderId="31" xfId="0" applyFont="1" applyBorder="1" applyAlignment="1">
      <alignment horizontal="justify" vertical="center" wrapText="1"/>
    </xf>
    <xf numFmtId="0" fontId="20" fillId="0" borderId="32" xfId="0" applyFont="1" applyBorder="1" applyAlignment="1">
      <alignment horizontal="justify" vertical="center" wrapText="1"/>
    </xf>
    <xf numFmtId="0" fontId="13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13" fillId="0" borderId="17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22" xfId="0" applyFont="1" applyBorder="1" applyAlignment="1">
      <alignment vertical="top"/>
    </xf>
    <xf numFmtId="0" fontId="13" fillId="0" borderId="1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23" xfId="0" applyFont="1" applyBorder="1" applyAlignment="1">
      <alignment vertical="top"/>
    </xf>
    <xf numFmtId="0" fontId="22" fillId="0" borderId="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7" fillId="0" borderId="0" xfId="0" applyFont="1" applyBorder="1" applyAlignment="1">
      <alignment horizontal="left" vertical="center" wrapText="1" shrinkToFi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 wrapText="1" shrinkToFit="1"/>
    </xf>
    <xf numFmtId="0" fontId="10" fillId="0" borderId="34" xfId="0" applyFont="1" applyBorder="1" applyAlignment="1">
      <alignment horizontal="left" vertical="center" wrapText="1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7</xdr:col>
      <xdr:colOff>1000125</xdr:colOff>
      <xdr:row>32</xdr:row>
      <xdr:rowOff>0</xdr:rowOff>
    </xdr:to>
    <xdr:cxnSp macro="">
      <xdr:nvCxnSpPr>
        <xdr:cNvPr id="2" name="直線コネクタ 1"/>
        <xdr:cNvCxnSpPr/>
      </xdr:nvCxnSpPr>
      <xdr:spPr>
        <a:xfrm>
          <a:off x="777875" y="16541750"/>
          <a:ext cx="127952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73025</xdr:colOff>
      <xdr:row>32</xdr:row>
      <xdr:rowOff>2819400</xdr:rowOff>
    </xdr:from>
    <xdr:to>
      <xdr:col>8</xdr:col>
      <xdr:colOff>25400</xdr:colOff>
      <xdr:row>32</xdr:row>
      <xdr:rowOff>2819400</xdr:rowOff>
    </xdr:to>
    <xdr:cxnSp macro="">
      <xdr:nvCxnSpPr>
        <xdr:cNvPr id="3" name="直線コネクタ 2"/>
        <xdr:cNvCxnSpPr/>
      </xdr:nvCxnSpPr>
      <xdr:spPr>
        <a:xfrm>
          <a:off x="850900" y="19361150"/>
          <a:ext cx="127952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topLeftCell="D1" zoomScale="70" zoomScaleNormal="100" zoomScaleSheetLayoutView="70" workbookViewId="0">
      <pane ySplit="12" topLeftCell="A13" activePane="bottomLeft" state="frozen"/>
      <selection pane="bottomLeft" activeCell="I15" sqref="I15:I16"/>
    </sheetView>
  </sheetViews>
  <sheetFormatPr defaultRowHeight="17.25" x14ac:dyDescent="0.2"/>
  <cols>
    <col min="1" max="1" width="3.125" customWidth="1"/>
    <col min="2" max="2" width="3.5" customWidth="1"/>
    <col min="3" max="3" width="3.625" customWidth="1"/>
    <col min="4" max="4" width="113.5" customWidth="1"/>
    <col min="5" max="8" width="13.75" customWidth="1"/>
    <col min="9" max="9" width="16.25" style="14" customWidth="1"/>
    <col min="10" max="10" width="50.75" style="10" customWidth="1"/>
  </cols>
  <sheetData>
    <row r="1" spans="1:11" ht="21" x14ac:dyDescent="0.2">
      <c r="B1" s="1"/>
      <c r="C1" s="1"/>
      <c r="D1" s="23" t="s">
        <v>22</v>
      </c>
    </row>
    <row r="2" spans="1:11" ht="9.75" customHeight="1" x14ac:dyDescent="0.2">
      <c r="J2" s="36"/>
    </row>
    <row r="3" spans="1:11" ht="18.75" x14ac:dyDescent="0.2">
      <c r="B3" s="12"/>
      <c r="C3" s="12"/>
      <c r="D3" s="19" t="s">
        <v>19</v>
      </c>
      <c r="J3" s="74"/>
      <c r="K3" s="7"/>
    </row>
    <row r="4" spans="1:11" ht="7.5" customHeight="1" x14ac:dyDescent="0.2">
      <c r="B4" s="12"/>
      <c r="D4" s="7"/>
      <c r="J4" s="75"/>
    </row>
    <row r="5" spans="1:11" s="8" customFormat="1" ht="18.75" x14ac:dyDescent="0.2">
      <c r="A5" s="11"/>
      <c r="B5"/>
      <c r="C5" s="1"/>
      <c r="D5" s="20" t="s">
        <v>44</v>
      </c>
      <c r="I5" s="15"/>
      <c r="J5" s="76"/>
      <c r="K5" s="37"/>
    </row>
    <row r="6" spans="1:11" ht="9" customHeight="1" x14ac:dyDescent="0.2">
      <c r="A6" s="12"/>
      <c r="D6" s="13"/>
      <c r="J6" s="34"/>
    </row>
    <row r="7" spans="1:11" ht="18.75" x14ac:dyDescent="0.2">
      <c r="A7" s="12"/>
      <c r="D7" s="21" t="s">
        <v>45</v>
      </c>
    </row>
    <row r="8" spans="1:11" x14ac:dyDescent="0.2">
      <c r="A8" s="12"/>
      <c r="D8" s="12"/>
    </row>
    <row r="9" spans="1:11" ht="18.75" x14ac:dyDescent="0.2">
      <c r="A9" s="12"/>
      <c r="D9" s="22" t="s">
        <v>15</v>
      </c>
    </row>
    <row r="10" spans="1:11" ht="18" thickBot="1" x14ac:dyDescent="0.25"/>
    <row r="11" spans="1:11" ht="13.5" customHeight="1" x14ac:dyDescent="0.15">
      <c r="D11" s="48"/>
      <c r="E11" s="45" t="s">
        <v>17</v>
      </c>
      <c r="F11" s="46"/>
      <c r="G11" s="46"/>
      <c r="H11" s="47"/>
      <c r="I11" s="50" t="s">
        <v>14</v>
      </c>
      <c r="J11" s="52" t="s">
        <v>16</v>
      </c>
    </row>
    <row r="12" spans="1:11" ht="45" customHeight="1" thickBot="1" x14ac:dyDescent="0.2">
      <c r="D12" s="49"/>
      <c r="E12" s="30" t="s">
        <v>25</v>
      </c>
      <c r="F12" s="30" t="s">
        <v>26</v>
      </c>
      <c r="G12" s="30" t="s">
        <v>27</v>
      </c>
      <c r="H12" s="30" t="s">
        <v>28</v>
      </c>
      <c r="I12" s="51"/>
      <c r="J12" s="53"/>
    </row>
    <row r="13" spans="1:11" ht="37.5" customHeight="1" x14ac:dyDescent="0.15">
      <c r="D13" s="24" t="s">
        <v>29</v>
      </c>
      <c r="E13" s="27">
        <f>E61/$I$61</f>
        <v>0.4606741573033708</v>
      </c>
      <c r="F13" s="27">
        <f t="shared" ref="F13:H13" si="0">F61/$I$61</f>
        <v>0.5393258426966292</v>
      </c>
      <c r="G13" s="27">
        <f t="shared" si="0"/>
        <v>0</v>
      </c>
      <c r="H13" s="27">
        <f t="shared" si="0"/>
        <v>0</v>
      </c>
      <c r="I13" s="38" t="s">
        <v>20</v>
      </c>
      <c r="J13" s="54" t="s">
        <v>37</v>
      </c>
    </row>
    <row r="14" spans="1:11" ht="40.5" customHeight="1" thickBot="1" x14ac:dyDescent="0.2">
      <c r="D14" s="56" t="s">
        <v>36</v>
      </c>
      <c r="E14" s="57"/>
      <c r="F14" s="57"/>
      <c r="G14" s="57"/>
      <c r="H14" s="58"/>
      <c r="I14" s="39"/>
      <c r="J14" s="55"/>
    </row>
    <row r="15" spans="1:11" ht="37.5" customHeight="1" x14ac:dyDescent="0.15">
      <c r="D15" s="24" t="s">
        <v>30</v>
      </c>
      <c r="E15" s="26">
        <f>E62/$I$62</f>
        <v>0.42222222222222222</v>
      </c>
      <c r="F15" s="26">
        <f t="shared" ref="F15:H15" si="1">F62/$I$62</f>
        <v>0.52222222222222225</v>
      </c>
      <c r="G15" s="26">
        <f t="shared" si="1"/>
        <v>5.5555555555555552E-2</v>
      </c>
      <c r="H15" s="26">
        <f t="shared" si="1"/>
        <v>0</v>
      </c>
      <c r="I15" s="38" t="s">
        <v>20</v>
      </c>
      <c r="J15" s="54" t="s">
        <v>38</v>
      </c>
    </row>
    <row r="16" spans="1:11" ht="105.75" customHeight="1" thickBot="1" x14ac:dyDescent="0.2">
      <c r="D16" s="40" t="s">
        <v>51</v>
      </c>
      <c r="E16" s="41"/>
      <c r="F16" s="41"/>
      <c r="G16" s="41"/>
      <c r="H16" s="42"/>
      <c r="I16" s="39"/>
      <c r="J16" s="55"/>
    </row>
    <row r="17" spans="2:10" ht="37.5" customHeight="1" x14ac:dyDescent="0.15">
      <c r="D17" s="24" t="s">
        <v>31</v>
      </c>
      <c r="E17" s="27">
        <f>E63/$I$63</f>
        <v>0.6067415730337079</v>
      </c>
      <c r="F17" s="27">
        <f t="shared" ref="F17:H17" si="2">F63/$I$63</f>
        <v>0.38202247191011235</v>
      </c>
      <c r="G17" s="27">
        <f t="shared" si="2"/>
        <v>1.1235955056179775E-2</v>
      </c>
      <c r="H17" s="27">
        <f t="shared" si="2"/>
        <v>0</v>
      </c>
      <c r="I17" s="38" t="s">
        <v>20</v>
      </c>
      <c r="J17" s="54" t="s">
        <v>38</v>
      </c>
    </row>
    <row r="18" spans="2:10" ht="45.75" customHeight="1" thickBot="1" x14ac:dyDescent="0.2">
      <c r="D18" s="56" t="s">
        <v>42</v>
      </c>
      <c r="E18" s="57"/>
      <c r="F18" s="57"/>
      <c r="G18" s="57"/>
      <c r="H18" s="58"/>
      <c r="I18" s="39"/>
      <c r="J18" s="55"/>
    </row>
    <row r="19" spans="2:10" ht="37.5" customHeight="1" x14ac:dyDescent="0.15">
      <c r="D19" s="24" t="s">
        <v>32</v>
      </c>
      <c r="E19" s="27">
        <f>E64/$I$64</f>
        <v>0.38202247191011235</v>
      </c>
      <c r="F19" s="27">
        <f t="shared" ref="F19:H19" si="3">F64/$I$64</f>
        <v>0.5280898876404494</v>
      </c>
      <c r="G19" s="27">
        <f t="shared" si="3"/>
        <v>8.98876404494382E-2</v>
      </c>
      <c r="H19" s="27">
        <f t="shared" si="3"/>
        <v>0</v>
      </c>
      <c r="I19" s="38" t="s">
        <v>21</v>
      </c>
      <c r="J19" s="43" t="s">
        <v>43</v>
      </c>
    </row>
    <row r="20" spans="2:10" ht="74.25" customHeight="1" thickBot="1" x14ac:dyDescent="0.2">
      <c r="B20" s="9"/>
      <c r="C20" s="9"/>
      <c r="D20" s="40" t="s">
        <v>51</v>
      </c>
      <c r="E20" s="41"/>
      <c r="F20" s="41"/>
      <c r="G20" s="41"/>
      <c r="H20" s="42"/>
      <c r="I20" s="39"/>
      <c r="J20" s="44"/>
    </row>
    <row r="21" spans="2:10" ht="37.5" customHeight="1" x14ac:dyDescent="0.15">
      <c r="D21" s="24" t="s">
        <v>33</v>
      </c>
      <c r="E21" s="27">
        <f>E65/$I$65</f>
        <v>0.6292134831460674</v>
      </c>
      <c r="F21" s="27">
        <f t="shared" ref="F21:H21" si="4">F65/$I$65</f>
        <v>0.3595505617977528</v>
      </c>
      <c r="G21" s="27">
        <f t="shared" si="4"/>
        <v>1.1235955056179775E-2</v>
      </c>
      <c r="H21" s="27">
        <f t="shared" si="4"/>
        <v>0</v>
      </c>
      <c r="I21" s="38" t="s">
        <v>20</v>
      </c>
      <c r="J21" s="54" t="s">
        <v>49</v>
      </c>
    </row>
    <row r="22" spans="2:10" ht="67.5" customHeight="1" thickBot="1" x14ac:dyDescent="0.2">
      <c r="D22" s="59" t="s">
        <v>51</v>
      </c>
      <c r="E22" s="60"/>
      <c r="F22" s="60"/>
      <c r="G22" s="60"/>
      <c r="H22" s="61"/>
      <c r="I22" s="39"/>
      <c r="J22" s="55"/>
    </row>
    <row r="23" spans="2:10" ht="37.5" customHeight="1" x14ac:dyDescent="0.15">
      <c r="D23" s="24" t="s">
        <v>34</v>
      </c>
      <c r="E23" s="27">
        <f>E66/$I$66</f>
        <v>0.72727272727272729</v>
      </c>
      <c r="F23" s="27">
        <f t="shared" ref="F23:H23" si="5">F66/$I$66</f>
        <v>0.27272727272727271</v>
      </c>
      <c r="G23" s="27">
        <f t="shared" si="5"/>
        <v>0</v>
      </c>
      <c r="H23" s="27">
        <f t="shared" si="5"/>
        <v>0</v>
      </c>
      <c r="I23" s="38" t="s">
        <v>20</v>
      </c>
      <c r="J23" s="54" t="s">
        <v>39</v>
      </c>
    </row>
    <row r="24" spans="2:10" ht="40.5" customHeight="1" thickBot="1" x14ac:dyDescent="0.2">
      <c r="D24" s="56" t="s">
        <v>36</v>
      </c>
      <c r="E24" s="57"/>
      <c r="F24" s="57"/>
      <c r="G24" s="57"/>
      <c r="H24" s="58"/>
      <c r="I24" s="39"/>
      <c r="J24" s="55"/>
    </row>
    <row r="25" spans="2:10" ht="37.5" customHeight="1" x14ac:dyDescent="0.15">
      <c r="D25" s="24" t="s">
        <v>35</v>
      </c>
      <c r="E25" s="27">
        <f>E67/$I$67</f>
        <v>0.6966292134831461</v>
      </c>
      <c r="F25" s="27">
        <f t="shared" ref="F25:H25" si="6">F67/$I$67</f>
        <v>0.2808988764044944</v>
      </c>
      <c r="G25" s="27">
        <f t="shared" si="6"/>
        <v>2.247191011235955E-2</v>
      </c>
      <c r="H25" s="27">
        <f t="shared" si="6"/>
        <v>0</v>
      </c>
      <c r="I25" s="38" t="s">
        <v>20</v>
      </c>
      <c r="J25" s="54" t="s">
        <v>40</v>
      </c>
    </row>
    <row r="26" spans="2:10" ht="40.5" customHeight="1" thickBot="1" x14ac:dyDescent="0.2">
      <c r="D26" s="62" t="s">
        <v>36</v>
      </c>
      <c r="E26" s="63"/>
      <c r="F26" s="63"/>
      <c r="G26" s="63"/>
      <c r="H26" s="64"/>
      <c r="I26" s="66"/>
      <c r="J26" s="65"/>
    </row>
    <row r="27" spans="2:10" s="9" customFormat="1" ht="45.75" customHeight="1" thickTop="1" thickBot="1" x14ac:dyDescent="0.2">
      <c r="B27"/>
      <c r="C27"/>
      <c r="D27" s="25" t="s">
        <v>7</v>
      </c>
      <c r="E27" s="28">
        <f>E68/$I$68</f>
        <v>0.651685393258427</v>
      </c>
      <c r="F27" s="28">
        <f t="shared" ref="F27:H27" si="7">F68/$I$68</f>
        <v>0.34831460674157305</v>
      </c>
      <c r="G27" s="28">
        <f t="shared" si="7"/>
        <v>0</v>
      </c>
      <c r="H27" s="28">
        <f t="shared" si="7"/>
        <v>0</v>
      </c>
      <c r="I27" s="16" t="s">
        <v>20</v>
      </c>
      <c r="J27" s="29" t="s">
        <v>38</v>
      </c>
    </row>
    <row r="28" spans="2:10" x14ac:dyDescent="0.2">
      <c r="J28" s="77"/>
    </row>
    <row r="29" spans="2:10" ht="42" customHeight="1" thickBot="1" x14ac:dyDescent="0.25">
      <c r="D29" s="83" t="s">
        <v>24</v>
      </c>
      <c r="E29" s="83"/>
      <c r="F29" s="83"/>
      <c r="G29" s="83"/>
      <c r="H29" s="83"/>
      <c r="J29" s="78"/>
    </row>
    <row r="30" spans="2:10" ht="12" customHeight="1" thickBot="1" x14ac:dyDescent="0.25">
      <c r="D30" s="33"/>
      <c r="E30" s="33"/>
      <c r="F30" s="33"/>
      <c r="G30" s="33"/>
      <c r="H30" s="33"/>
      <c r="J30" s="35"/>
    </row>
    <row r="31" spans="2:10" ht="45" customHeight="1" thickBot="1" x14ac:dyDescent="0.2">
      <c r="D31" s="86"/>
      <c r="E31" s="87"/>
      <c r="F31" s="87"/>
      <c r="G31" s="87"/>
      <c r="H31" s="87"/>
      <c r="I31" s="31" t="s">
        <v>14</v>
      </c>
      <c r="J31" s="32" t="s">
        <v>16</v>
      </c>
    </row>
    <row r="32" spans="2:10" ht="78" customHeight="1" x14ac:dyDescent="0.15">
      <c r="D32" s="82" t="s">
        <v>46</v>
      </c>
      <c r="E32" s="81"/>
      <c r="F32" s="81"/>
      <c r="G32" s="81"/>
      <c r="H32" s="81"/>
      <c r="I32" s="84" t="s">
        <v>50</v>
      </c>
      <c r="J32" s="79" t="s">
        <v>41</v>
      </c>
    </row>
    <row r="33" spans="4:10" ht="243" customHeight="1" x14ac:dyDescent="0.15">
      <c r="D33" s="67" t="s">
        <v>47</v>
      </c>
      <c r="E33" s="81"/>
      <c r="F33" s="81"/>
      <c r="G33" s="81"/>
      <c r="H33" s="81"/>
      <c r="I33" s="84"/>
      <c r="J33" s="79"/>
    </row>
    <row r="34" spans="4:10" ht="18.75" x14ac:dyDescent="0.15">
      <c r="D34" s="70" t="s">
        <v>23</v>
      </c>
      <c r="E34" s="68"/>
      <c r="F34" s="68"/>
      <c r="G34" s="68"/>
      <c r="H34" s="68"/>
      <c r="I34" s="84"/>
      <c r="J34" s="79"/>
    </row>
    <row r="35" spans="4:10" ht="18.75" customHeight="1" x14ac:dyDescent="0.15">
      <c r="D35" s="67" t="s">
        <v>48</v>
      </c>
      <c r="E35" s="68"/>
      <c r="F35" s="68"/>
      <c r="G35" s="68"/>
      <c r="H35" s="69"/>
      <c r="I35" s="84"/>
      <c r="J35" s="79"/>
    </row>
    <row r="36" spans="4:10" ht="13.5" x14ac:dyDescent="0.15">
      <c r="D36" s="70"/>
      <c r="E36" s="68"/>
      <c r="F36" s="68"/>
      <c r="G36" s="68"/>
      <c r="H36" s="69"/>
      <c r="I36" s="84"/>
      <c r="J36" s="79"/>
    </row>
    <row r="37" spans="4:10" ht="48" customHeight="1" x14ac:dyDescent="0.15">
      <c r="D37" s="70"/>
      <c r="E37" s="68"/>
      <c r="F37" s="68"/>
      <c r="G37" s="68"/>
      <c r="H37" s="69"/>
      <c r="I37" s="84"/>
      <c r="J37" s="79"/>
    </row>
    <row r="38" spans="4:10" ht="13.5" x14ac:dyDescent="0.15">
      <c r="D38" s="70"/>
      <c r="E38" s="68"/>
      <c r="F38" s="68"/>
      <c r="G38" s="68"/>
      <c r="H38" s="69"/>
      <c r="I38" s="84"/>
      <c r="J38" s="79"/>
    </row>
    <row r="39" spans="4:10" ht="13.5" x14ac:dyDescent="0.15">
      <c r="D39" s="70"/>
      <c r="E39" s="68"/>
      <c r="F39" s="68"/>
      <c r="G39" s="68"/>
      <c r="H39" s="69"/>
      <c r="I39" s="84"/>
      <c r="J39" s="79"/>
    </row>
    <row r="40" spans="4:10" ht="13.5" x14ac:dyDescent="0.15">
      <c r="D40" s="70"/>
      <c r="E40" s="68"/>
      <c r="F40" s="68"/>
      <c r="G40" s="68"/>
      <c r="H40" s="69"/>
      <c r="I40" s="84"/>
      <c r="J40" s="79"/>
    </row>
    <row r="41" spans="4:10" ht="13.5" x14ac:dyDescent="0.15">
      <c r="D41" s="70"/>
      <c r="E41" s="68"/>
      <c r="F41" s="68"/>
      <c r="G41" s="68"/>
      <c r="H41" s="69"/>
      <c r="I41" s="84"/>
      <c r="J41" s="79"/>
    </row>
    <row r="42" spans="4:10" ht="38.25" customHeight="1" x14ac:dyDescent="0.15">
      <c r="D42" s="70"/>
      <c r="E42" s="68"/>
      <c r="F42" s="68"/>
      <c r="G42" s="68"/>
      <c r="H42" s="69"/>
      <c r="I42" s="84"/>
      <c r="J42" s="79"/>
    </row>
    <row r="43" spans="4:10" ht="39.75" customHeight="1" x14ac:dyDescent="0.15">
      <c r="D43" s="70"/>
      <c r="E43" s="68"/>
      <c r="F43" s="68"/>
      <c r="G43" s="68"/>
      <c r="H43" s="69"/>
      <c r="I43" s="84"/>
      <c r="J43" s="79"/>
    </row>
    <row r="44" spans="4:10" ht="23.25" customHeight="1" thickBot="1" x14ac:dyDescent="0.2">
      <c r="D44" s="71"/>
      <c r="E44" s="72"/>
      <c r="F44" s="72"/>
      <c r="G44" s="72"/>
      <c r="H44" s="73"/>
      <c r="I44" s="85"/>
      <c r="J44" s="80"/>
    </row>
    <row r="53" spans="3:10" x14ac:dyDescent="0.2">
      <c r="C53" t="s">
        <v>12</v>
      </c>
    </row>
    <row r="60" spans="3:10" ht="163.5" x14ac:dyDescent="0.15">
      <c r="D60" s="6"/>
      <c r="E60" s="4" t="s">
        <v>8</v>
      </c>
      <c r="F60" s="4" t="s">
        <v>9</v>
      </c>
      <c r="G60" s="4" t="s">
        <v>10</v>
      </c>
      <c r="H60" s="4" t="s">
        <v>11</v>
      </c>
      <c r="I60" s="17" t="s">
        <v>13</v>
      </c>
    </row>
    <row r="61" spans="3:10" x14ac:dyDescent="0.2">
      <c r="D61" s="2" t="s">
        <v>0</v>
      </c>
      <c r="E61" s="5">
        <v>41</v>
      </c>
      <c r="F61" s="5">
        <v>48</v>
      </c>
      <c r="G61" s="5">
        <v>0</v>
      </c>
      <c r="H61" s="5">
        <v>0</v>
      </c>
      <c r="I61" s="18">
        <f>SUM(E61:H61)</f>
        <v>89</v>
      </c>
      <c r="J61" s="10" t="s">
        <v>18</v>
      </c>
    </row>
    <row r="62" spans="3:10" x14ac:dyDescent="0.2">
      <c r="D62" s="2" t="s">
        <v>1</v>
      </c>
      <c r="E62" s="5">
        <v>38</v>
      </c>
      <c r="F62" s="5">
        <v>47</v>
      </c>
      <c r="G62" s="5">
        <v>5</v>
      </c>
      <c r="H62" s="5">
        <v>0</v>
      </c>
      <c r="I62" s="18">
        <f t="shared" ref="I62:I68" si="8">SUM(E62:H62)</f>
        <v>90</v>
      </c>
    </row>
    <row r="63" spans="3:10" x14ac:dyDescent="0.2">
      <c r="D63" s="2" t="s">
        <v>2</v>
      </c>
      <c r="E63" s="5">
        <v>54</v>
      </c>
      <c r="F63" s="5">
        <v>34</v>
      </c>
      <c r="G63" s="5">
        <v>1</v>
      </c>
      <c r="H63" s="5">
        <v>0</v>
      </c>
      <c r="I63" s="18">
        <f t="shared" si="8"/>
        <v>89</v>
      </c>
    </row>
    <row r="64" spans="3:10" x14ac:dyDescent="0.2">
      <c r="D64" s="2" t="s">
        <v>3</v>
      </c>
      <c r="E64" s="5">
        <v>34</v>
      </c>
      <c r="F64" s="5">
        <v>47</v>
      </c>
      <c r="G64" s="5">
        <v>8</v>
      </c>
      <c r="H64" s="5">
        <v>0</v>
      </c>
      <c r="I64" s="18">
        <f t="shared" si="8"/>
        <v>89</v>
      </c>
    </row>
    <row r="65" spans="4:9" x14ac:dyDescent="0.2">
      <c r="D65" s="2" t="s">
        <v>4</v>
      </c>
      <c r="E65" s="5">
        <v>56</v>
      </c>
      <c r="F65" s="5">
        <v>32</v>
      </c>
      <c r="G65" s="5">
        <v>1</v>
      </c>
      <c r="H65" s="5">
        <v>0</v>
      </c>
      <c r="I65" s="18">
        <f t="shared" si="8"/>
        <v>89</v>
      </c>
    </row>
    <row r="66" spans="4:9" x14ac:dyDescent="0.2">
      <c r="D66" s="2" t="s">
        <v>5</v>
      </c>
      <c r="E66" s="5">
        <v>64</v>
      </c>
      <c r="F66" s="5">
        <v>24</v>
      </c>
      <c r="G66" s="5">
        <v>0</v>
      </c>
      <c r="H66" s="5">
        <v>0</v>
      </c>
      <c r="I66" s="18">
        <f t="shared" si="8"/>
        <v>88</v>
      </c>
    </row>
    <row r="67" spans="4:9" x14ac:dyDescent="0.2">
      <c r="D67" s="2" t="s">
        <v>6</v>
      </c>
      <c r="E67" s="5">
        <v>62</v>
      </c>
      <c r="F67" s="5">
        <v>25</v>
      </c>
      <c r="G67" s="5">
        <v>2</v>
      </c>
      <c r="H67" s="5">
        <v>0</v>
      </c>
      <c r="I67" s="18">
        <f t="shared" si="8"/>
        <v>89</v>
      </c>
    </row>
    <row r="68" spans="4:9" x14ac:dyDescent="0.2">
      <c r="D68" s="3" t="s">
        <v>7</v>
      </c>
      <c r="E68" s="5">
        <v>58</v>
      </c>
      <c r="F68" s="5">
        <v>31</v>
      </c>
      <c r="G68" s="5">
        <v>0</v>
      </c>
      <c r="H68" s="5">
        <v>0</v>
      </c>
      <c r="I68" s="18">
        <f t="shared" si="8"/>
        <v>89</v>
      </c>
    </row>
  </sheetData>
  <mergeCells count="35">
    <mergeCell ref="D35:H44"/>
    <mergeCell ref="J3:J5"/>
    <mergeCell ref="J28:J29"/>
    <mergeCell ref="J32:J44"/>
    <mergeCell ref="D24:H24"/>
    <mergeCell ref="J23:J24"/>
    <mergeCell ref="I23:I24"/>
    <mergeCell ref="D33:H33"/>
    <mergeCell ref="D32:H32"/>
    <mergeCell ref="D29:H29"/>
    <mergeCell ref="I32:I44"/>
    <mergeCell ref="D31:H31"/>
    <mergeCell ref="D34:H34"/>
    <mergeCell ref="J17:J18"/>
    <mergeCell ref="I17:I18"/>
    <mergeCell ref="D18:H18"/>
    <mergeCell ref="J21:J22"/>
    <mergeCell ref="I21:I22"/>
    <mergeCell ref="D22:H22"/>
    <mergeCell ref="D26:H26"/>
    <mergeCell ref="J25:J26"/>
    <mergeCell ref="I25:I26"/>
    <mergeCell ref="I19:I20"/>
    <mergeCell ref="D20:H20"/>
    <mergeCell ref="J19:J20"/>
    <mergeCell ref="E11:H11"/>
    <mergeCell ref="D11:D12"/>
    <mergeCell ref="I11:I12"/>
    <mergeCell ref="J11:J12"/>
    <mergeCell ref="J15:J16"/>
    <mergeCell ref="I15:I16"/>
    <mergeCell ref="D14:H14"/>
    <mergeCell ref="I13:I14"/>
    <mergeCell ref="J13:J14"/>
    <mergeCell ref="D16:H16"/>
  </mergeCells>
  <phoneticPr fontId="3"/>
  <printOptions horizontalCentered="1"/>
  <pageMargins left="0" right="0" top="0.35433070866141736" bottom="0.15748031496062992" header="0.31496062992125984" footer="0.31496062992125984"/>
  <pageSetup paperSize="9" scale="55" firstPageNumber="27" fitToHeight="2" orientation="landscape" useFirstPageNumber="1" r:id="rId1"/>
  <headerFooter scaleWithDoc="0" alignWithMargins="0"/>
  <rowBreaks count="1" manualBreakCount="1">
    <brk id="2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2021-11-04T05:15:02Z</dcterms:modified>
</cp:coreProperties>
</file>