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930"/>
  </bookViews>
  <sheets>
    <sheet name="別紙6貸与物品一覧" sheetId="1" r:id="rId1"/>
  </sheets>
  <definedNames>
    <definedName name="_xlnm.Print_Area" localSheetId="0">別紙6貸与物品一覧!$A$1:$F$67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61" i="1"/>
  <c r="E59" i="1"/>
  <c r="E67" i="1" s="1"/>
  <c r="E51" i="1"/>
  <c r="E46" i="1"/>
  <c r="E41" i="1"/>
</calcChain>
</file>

<file path=xl/sharedStrings.xml><?xml version="1.0" encoding="utf-8"?>
<sst xmlns="http://schemas.openxmlformats.org/spreadsheetml/2006/main" count="226" uniqueCount="130">
  <si>
    <t>大阪府立漕艇センター　貸与物品一覧（確定版）</t>
    <rPh sb="0" eb="3">
      <t>オオサカフ</t>
    </rPh>
    <rPh sb="3" eb="4">
      <t>リツ</t>
    </rPh>
    <rPh sb="4" eb="6">
      <t>ソウテイ</t>
    </rPh>
    <rPh sb="11" eb="13">
      <t>タイヨ</t>
    </rPh>
    <rPh sb="13" eb="15">
      <t>ブッピン</t>
    </rPh>
    <rPh sb="15" eb="17">
      <t>イチラン</t>
    </rPh>
    <rPh sb="18" eb="20">
      <t>カクテイ</t>
    </rPh>
    <rPh sb="20" eb="21">
      <t>バン</t>
    </rPh>
    <phoneticPr fontId="1"/>
  </si>
  <si>
    <t>品 種</t>
    <phoneticPr fontId="1"/>
  </si>
  <si>
    <t>品 目</t>
    <phoneticPr fontId="1"/>
  </si>
  <si>
    <t xml:space="preserve">  品       名</t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</si>
  <si>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</si>
  <si>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</si>
  <si>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</si>
  <si>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家具什器類</t>
    <phoneticPr fontId="1"/>
  </si>
  <si>
    <t>卓子類</t>
    <phoneticPr fontId="1"/>
  </si>
  <si>
    <t>応接机</t>
    <phoneticPr fontId="1"/>
  </si>
  <si>
    <t>家具什器類</t>
  </si>
  <si>
    <t>卓子類</t>
  </si>
  <si>
    <t>両袖机</t>
    <rPh sb="0" eb="1">
      <t>リョウ</t>
    </rPh>
    <rPh sb="1" eb="2">
      <t>ソデ</t>
    </rPh>
    <rPh sb="2" eb="3">
      <t>ツクエ</t>
    </rPh>
    <phoneticPr fontId="1"/>
  </si>
  <si>
    <t>片袖机</t>
  </si>
  <si>
    <t>KMK　SDPBS10</t>
    <phoneticPr fontId="1"/>
  </si>
  <si>
    <t>脇机</t>
    <rPh sb="0" eb="1">
      <t>ワキ</t>
    </rPh>
    <rPh sb="1" eb="2">
      <t>ツクエ</t>
    </rPh>
    <phoneticPr fontId="1"/>
  </si>
  <si>
    <t>平机</t>
  </si>
  <si>
    <t>コクヨ　BTT313A3</t>
    <phoneticPr fontId="1"/>
  </si>
  <si>
    <t>会議机</t>
  </si>
  <si>
    <t>UCHID　・ITOKI</t>
    <phoneticPr fontId="1"/>
  </si>
  <si>
    <t>折りたたみ机</t>
  </si>
  <si>
    <t>アイティーオー</t>
    <phoneticPr fontId="1"/>
  </si>
  <si>
    <t>椅子類</t>
  </si>
  <si>
    <t>回転椅子</t>
  </si>
  <si>
    <t>小椅子</t>
  </si>
  <si>
    <t>UTIDA　MP-140　・コクヨ</t>
    <phoneticPr fontId="1"/>
  </si>
  <si>
    <t>折りたたみ椅子</t>
  </si>
  <si>
    <t>コクヨ</t>
    <phoneticPr fontId="1"/>
  </si>
  <si>
    <t>長椅子</t>
  </si>
  <si>
    <t>応接用椅子</t>
  </si>
  <si>
    <t>ロビー・A棟事務所横</t>
    <rPh sb="5" eb="6">
      <t>トウ</t>
    </rPh>
    <rPh sb="6" eb="8">
      <t>ジム</t>
    </rPh>
    <rPh sb="8" eb="9">
      <t>ショ</t>
    </rPh>
    <rPh sb="9" eb="10">
      <t>ヨコ</t>
    </rPh>
    <phoneticPr fontId="1"/>
  </si>
  <si>
    <t>戸棚類</t>
  </si>
  <si>
    <t>陳列戸棚</t>
  </si>
  <si>
    <t>スチール棚RL型</t>
    <rPh sb="4" eb="5">
      <t>タナ</t>
    </rPh>
    <rPh sb="7" eb="8">
      <t>カタ</t>
    </rPh>
    <phoneticPr fontId="1"/>
  </si>
  <si>
    <t>書類保管庫</t>
  </si>
  <si>
    <t>コクヨ　S-D3355GFIC他</t>
    <rPh sb="15" eb="16">
      <t>ホカ</t>
    </rPh>
    <phoneticPr fontId="1"/>
  </si>
  <si>
    <t>物置</t>
  </si>
  <si>
    <t>イナバ物置　NEXTA大</t>
    <rPh sb="3" eb="5">
      <t>モノオキ</t>
    </rPh>
    <rPh sb="11" eb="12">
      <t>ダイ</t>
    </rPh>
    <phoneticPr fontId="1"/>
  </si>
  <si>
    <t>ロッカー</t>
  </si>
  <si>
    <t>コクヨ・他</t>
    <rPh sb="4" eb="5">
      <t>ホカ</t>
    </rPh>
    <phoneticPr fontId="1"/>
  </si>
  <si>
    <t>箱類</t>
  </si>
  <si>
    <t>金庫</t>
  </si>
  <si>
    <t>コクヨ　96W0092011N　・　UCHIDA　NE-190D</t>
    <phoneticPr fontId="1"/>
  </si>
  <si>
    <t>下駄箱</t>
  </si>
  <si>
    <t>コクヨ　SX-K4F1N</t>
  </si>
  <si>
    <t>ちゅう房器具</t>
  </si>
  <si>
    <t>湯沸器</t>
  </si>
  <si>
    <t>HaRMaN　YR530J</t>
    <phoneticPr fontId="1"/>
  </si>
  <si>
    <t>冷暖房器具</t>
  </si>
  <si>
    <t>扇風機</t>
  </si>
  <si>
    <t>TOSHIBA　F-LD25X　・　SHARP　PJ-C--3LR</t>
    <phoneticPr fontId="1"/>
  </si>
  <si>
    <t>運動及び娯楽用具</t>
  </si>
  <si>
    <t>エルゴサイザー</t>
  </si>
  <si>
    <t>株式会社キャットアイ</t>
    <rPh sb="0" eb="2">
      <t>カブシキ</t>
    </rPh>
    <rPh sb="2" eb="4">
      <t>カイシャ</t>
    </rPh>
    <phoneticPr fontId="1"/>
  </si>
  <si>
    <t>アジャストベンチ</t>
  </si>
  <si>
    <t>テクノジム</t>
    <phoneticPr fontId="1"/>
  </si>
  <si>
    <t>マルチケーブルタワー</t>
    <phoneticPr fontId="1"/>
  </si>
  <si>
    <t>Senoh</t>
    <phoneticPr fontId="1"/>
  </si>
  <si>
    <t>アルミボートベースゴムウケ</t>
    <phoneticPr fontId="1"/>
  </si>
  <si>
    <t>ＡＢ２２ＤアルミボートベースＤゴムウケ</t>
    <phoneticPr fontId="1"/>
  </si>
  <si>
    <t>マルチプレスマシン</t>
    <phoneticPr fontId="1"/>
  </si>
  <si>
    <t>ワットバイク</t>
    <phoneticPr fontId="1"/>
  </si>
  <si>
    <t>エルゴメーター</t>
    <phoneticPr fontId="1"/>
  </si>
  <si>
    <t>D/PM5</t>
    <phoneticPr fontId="1"/>
  </si>
  <si>
    <t>その他器具類</t>
  </si>
  <si>
    <t>チューナーユニット</t>
  </si>
  <si>
    <t>TOA</t>
    <phoneticPr fontId="1"/>
  </si>
  <si>
    <t>オール</t>
  </si>
  <si>
    <t>桑野造船</t>
    <rPh sb="0" eb="2">
      <t>クワノ</t>
    </rPh>
    <rPh sb="2" eb="4">
      <t>ゾウセン</t>
    </rPh>
    <phoneticPr fontId="1"/>
  </si>
  <si>
    <t>かさ立て</t>
  </si>
  <si>
    <t>くず入れ</t>
  </si>
  <si>
    <t>消火器</t>
  </si>
  <si>
    <t>ヤマト　YA-10X</t>
    <phoneticPr fontId="1"/>
  </si>
  <si>
    <t>テレビ</t>
  </si>
  <si>
    <t>SONY　KDL-22CX400　・パナソニック　TH-36WD3D</t>
    <phoneticPr fontId="1"/>
  </si>
  <si>
    <t>掃除機</t>
    <rPh sb="0" eb="3">
      <t>ソウジキ</t>
    </rPh>
    <phoneticPr fontId="1"/>
  </si>
  <si>
    <t>HITACHI　CV-95H2</t>
    <phoneticPr fontId="1"/>
  </si>
  <si>
    <t>表彰盆</t>
  </si>
  <si>
    <t>艇置台（Swift うまラージ）</t>
    <rPh sb="0" eb="1">
      <t>テイ</t>
    </rPh>
    <rPh sb="1" eb="2">
      <t>オ</t>
    </rPh>
    <rPh sb="2" eb="3">
      <t>ダイ</t>
    </rPh>
    <phoneticPr fontId="1"/>
  </si>
  <si>
    <t>スウィフト製</t>
    <rPh sb="5" eb="6">
      <t>セイ</t>
    </rPh>
    <phoneticPr fontId="1"/>
  </si>
  <si>
    <t xml:space="preserve">    家具什器類 計</t>
  </si>
  <si>
    <t>機械器具類</t>
    <phoneticPr fontId="1"/>
  </si>
  <si>
    <t>計器測量器具類</t>
  </si>
  <si>
    <t>ストップウォッチ</t>
  </si>
  <si>
    <t>セイコー　10BAR・3BAR</t>
    <phoneticPr fontId="1"/>
  </si>
  <si>
    <t>機械器具類</t>
  </si>
  <si>
    <t>体重計</t>
  </si>
  <si>
    <t>Senoh　LA9200</t>
    <phoneticPr fontId="1"/>
  </si>
  <si>
    <t>血圧計</t>
  </si>
  <si>
    <t>ウエダ製作所　UDEX－Ⅱ　αTYPE</t>
    <rPh sb="3" eb="6">
      <t>セイサクショ</t>
    </rPh>
    <phoneticPr fontId="1"/>
  </si>
  <si>
    <t>ＡＥＤ（自動体外式除細動器)</t>
  </si>
  <si>
    <t>PHILIPS　ハートスタート　HS1</t>
    <phoneticPr fontId="1"/>
  </si>
  <si>
    <t xml:space="preserve">    機械器具類 計</t>
  </si>
  <si>
    <t>車両類</t>
    <phoneticPr fontId="1"/>
  </si>
  <si>
    <t>車両類</t>
  </si>
  <si>
    <t>車椅子</t>
  </si>
  <si>
    <t>PARAMOUNT　BED　K310-96C</t>
    <phoneticPr fontId="1"/>
  </si>
  <si>
    <t>松永製作所ネクストコアシリーズNEXT－１１Ｂ</t>
    <phoneticPr fontId="1"/>
  </si>
  <si>
    <t>手押運搬車</t>
    <rPh sb="0" eb="2">
      <t>テオ</t>
    </rPh>
    <rPh sb="2" eb="5">
      <t>ウンパンシャ</t>
    </rPh>
    <phoneticPr fontId="1"/>
  </si>
  <si>
    <t>スカル用架台車</t>
  </si>
  <si>
    <t>車 両 類 計</t>
    <phoneticPr fontId="1"/>
  </si>
  <si>
    <t>船舶類</t>
  </si>
  <si>
    <t>シングルスカル競漕艇</t>
  </si>
  <si>
    <t>船舶類</t>
    <phoneticPr fontId="1"/>
  </si>
  <si>
    <t>ダブルスカル競漕艇</t>
  </si>
  <si>
    <t>シェルフォア艇</t>
  </si>
  <si>
    <t>桑野造船　</t>
    <rPh sb="0" eb="2">
      <t>クワノ</t>
    </rPh>
    <rPh sb="2" eb="4">
      <t>ゾウセン</t>
    </rPh>
    <phoneticPr fontId="1"/>
  </si>
  <si>
    <t>ナックルフォア競漕艇</t>
  </si>
  <si>
    <t>シェルエイト艇</t>
    <rPh sb="6" eb="7">
      <t>テイ</t>
    </rPh>
    <phoneticPr fontId="1"/>
  </si>
  <si>
    <t>カタマラン船（審判艇）</t>
    <rPh sb="5" eb="6">
      <t>フネ</t>
    </rPh>
    <rPh sb="7" eb="9">
      <t>シンパン</t>
    </rPh>
    <rPh sb="9" eb="10">
      <t>テイ</t>
    </rPh>
    <phoneticPr fontId="1"/>
  </si>
  <si>
    <t>モーターボート</t>
  </si>
  <si>
    <t>ヤマハ発動機　P-17S</t>
    <rPh sb="3" eb="6">
      <t>ハツドウキ</t>
    </rPh>
    <phoneticPr fontId="1"/>
  </si>
  <si>
    <t>船 舶 類 計</t>
    <phoneticPr fontId="1"/>
  </si>
  <si>
    <t>繊 維 類</t>
    <phoneticPr fontId="1"/>
  </si>
  <si>
    <t>テント</t>
  </si>
  <si>
    <t>イージーアップ</t>
    <phoneticPr fontId="1"/>
  </si>
  <si>
    <t>繊 維 類 計</t>
    <phoneticPr fontId="1"/>
  </si>
  <si>
    <t>雑 品 類</t>
  </si>
  <si>
    <t>脚立</t>
  </si>
  <si>
    <t>高砂製作所　MF-18T　・他</t>
    <rPh sb="0" eb="1">
      <t>タカ</t>
    </rPh>
    <rPh sb="1" eb="2">
      <t>スナ</t>
    </rPh>
    <rPh sb="2" eb="5">
      <t>セイサクショ</t>
    </rPh>
    <rPh sb="14" eb="15">
      <t>ホカ</t>
    </rPh>
    <phoneticPr fontId="1"/>
  </si>
  <si>
    <t>雑 品 類</t>
    <phoneticPr fontId="1"/>
  </si>
  <si>
    <t>掲示板</t>
  </si>
  <si>
    <t>製造不明</t>
    <rPh sb="0" eb="2">
      <t>セイゾウ</t>
    </rPh>
    <rPh sb="2" eb="4">
      <t>フメイ</t>
    </rPh>
    <phoneticPr fontId="1"/>
  </si>
  <si>
    <t>ホワイトボード</t>
  </si>
  <si>
    <t>ITOKI　BBSP-12FS-TE</t>
    <phoneticPr fontId="1"/>
  </si>
  <si>
    <t>ｽﾄﾚｯﾁｬｰ（担架）</t>
    <phoneticPr fontId="1"/>
  </si>
  <si>
    <t>ＡＮＳ６５　スクープストレッチャー</t>
    <phoneticPr fontId="1"/>
  </si>
  <si>
    <t>雑 品 類 計</t>
    <phoneticPr fontId="1"/>
  </si>
  <si>
    <t>合　計</t>
    <rPh sb="0" eb="1">
      <t>ゴウ</t>
    </rPh>
    <rPh sb="2" eb="3">
      <t>ケイ</t>
    </rPh>
    <phoneticPr fontId="1"/>
  </si>
  <si>
    <t>別紙６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</si>
</sst>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trike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3" fillId="0" borderId="6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3" fontId="3" fillId="0" borderId="9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3" fontId="3" fillId="0" borderId="15" xfId="0" applyNumberFormat="1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3" fontId="3" fillId="0" borderId="18" xfId="0" applyNumberFormat="1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3" fontId="3" fillId="0" borderId="21" xfId="0" applyNumberFormat="1" applyFont="1" applyFill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2" xfId="0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3" fontId="3" fillId="0" borderId="24" xfId="0" applyNumberFormat="1" applyFont="1" applyFill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3" fontId="3" fillId="0" borderId="32" xfId="0" applyNumberFormat="1" applyFont="1" applyFill="1" applyBorder="1">
      <alignment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>
      <alignment vertical="center"/>
    </xf>
    <xf numFmtId="0" fontId="5" fillId="0" borderId="35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3" fontId="3" fillId="0" borderId="37" xfId="0" applyNumberFormat="1" applyFont="1" applyFill="1" applyBorder="1">
      <alignment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3" fontId="3" fillId="0" borderId="46" xfId="0" applyNumberFormat="1" applyFont="1" applyFill="1" applyBorder="1">
      <alignment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57" fontId="10" fillId="0" borderId="0" xfId="0" applyNumberFormat="1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topLeftCell="A55" zoomScale="60" zoomScaleNormal="70" workbookViewId="0">
      <selection activeCell="H10" sqref="H10"/>
    </sheetView>
  </sheetViews>
  <sheetFormatPr defaultRowHeight="24.75" customHeight="1" x14ac:dyDescent="0.15"/>
  <cols>
    <col min="1" max="2" width="25" style="1" customWidth="1"/>
    <col min="3" max="3" width="39.25" style="2" customWidth="1"/>
    <col min="4" max="4" width="64.125" style="2" bestFit="1" customWidth="1"/>
    <col min="5" max="5" width="10.875" style="1" customWidth="1"/>
    <col min="6" max="6" width="19.75" style="2" customWidth="1"/>
    <col min="7" max="16384" width="9" style="2"/>
  </cols>
  <sheetData>
    <row r="1" spans="1:6" ht="41.25" customHeight="1" x14ac:dyDescent="0.15">
      <c r="F1" s="95" t="s">
        <v>129</v>
      </c>
    </row>
    <row r="2" spans="1:6" ht="24.75" customHeight="1" x14ac:dyDescent="0.15">
      <c r="A2" s="99" t="s">
        <v>0</v>
      </c>
      <c r="B2" s="99"/>
      <c r="C2" s="99"/>
      <c r="D2" s="99"/>
      <c r="E2" s="99"/>
      <c r="F2" s="99"/>
    </row>
    <row r="3" spans="1:6" ht="24.75" customHeight="1" thickBot="1" x14ac:dyDescent="0.2">
      <c r="A3" s="3"/>
      <c r="B3" s="3"/>
      <c r="C3" s="3"/>
      <c r="D3" s="3"/>
      <c r="E3" s="3"/>
      <c r="F3" s="3"/>
    </row>
    <row r="4" spans="1:6" ht="24.75" customHeight="1" thickTop="1" x14ac:dyDescent="0.15">
      <c r="A4" s="4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7" t="s">
        <v>6</v>
      </c>
    </row>
    <row r="5" spans="1:6" ht="24.75" customHeight="1" x14ac:dyDescent="0.15">
      <c r="A5" s="8" t="s">
        <v>7</v>
      </c>
      <c r="B5" s="9" t="s">
        <v>8</v>
      </c>
      <c r="C5" s="10" t="s">
        <v>9</v>
      </c>
      <c r="D5" s="11"/>
      <c r="E5" s="9">
        <v>2</v>
      </c>
      <c r="F5" s="12"/>
    </row>
    <row r="6" spans="1:6" ht="24.75" customHeight="1" x14ac:dyDescent="0.15">
      <c r="A6" s="13" t="s">
        <v>10</v>
      </c>
      <c r="B6" s="14" t="s">
        <v>11</v>
      </c>
      <c r="C6" s="15" t="s">
        <v>12</v>
      </c>
      <c r="D6" s="16"/>
      <c r="E6" s="14">
        <v>1</v>
      </c>
      <c r="F6" s="17"/>
    </row>
    <row r="7" spans="1:6" ht="24.75" customHeight="1" x14ac:dyDescent="0.15">
      <c r="A7" s="18" t="s">
        <v>10</v>
      </c>
      <c r="B7" s="19" t="s">
        <v>11</v>
      </c>
      <c r="C7" s="20" t="s">
        <v>13</v>
      </c>
      <c r="D7" s="21" t="s">
        <v>14</v>
      </c>
      <c r="E7" s="19">
        <v>3</v>
      </c>
      <c r="F7" s="22"/>
    </row>
    <row r="8" spans="1:6" ht="24.75" customHeight="1" x14ac:dyDescent="0.15">
      <c r="A8" s="18" t="s">
        <v>10</v>
      </c>
      <c r="B8" s="19" t="s">
        <v>11</v>
      </c>
      <c r="C8" s="20" t="s">
        <v>15</v>
      </c>
      <c r="D8" s="21"/>
      <c r="E8" s="19">
        <v>2</v>
      </c>
      <c r="F8" s="22"/>
    </row>
    <row r="9" spans="1:6" ht="24.75" customHeight="1" x14ac:dyDescent="0.15">
      <c r="A9" s="18" t="s">
        <v>10</v>
      </c>
      <c r="B9" s="19" t="s">
        <v>11</v>
      </c>
      <c r="C9" s="20" t="s">
        <v>16</v>
      </c>
      <c r="D9" s="21" t="s">
        <v>17</v>
      </c>
      <c r="E9" s="19">
        <v>1</v>
      </c>
      <c r="F9" s="22"/>
    </row>
    <row r="10" spans="1:6" ht="24.75" customHeight="1" x14ac:dyDescent="0.15">
      <c r="A10" s="18" t="s">
        <v>10</v>
      </c>
      <c r="B10" s="19" t="s">
        <v>11</v>
      </c>
      <c r="C10" s="20" t="s">
        <v>18</v>
      </c>
      <c r="D10" s="21" t="s">
        <v>19</v>
      </c>
      <c r="E10" s="19">
        <v>35</v>
      </c>
      <c r="F10" s="22"/>
    </row>
    <row r="11" spans="1:6" ht="24.75" customHeight="1" x14ac:dyDescent="0.15">
      <c r="A11" s="13" t="s">
        <v>10</v>
      </c>
      <c r="B11" s="14" t="s">
        <v>11</v>
      </c>
      <c r="C11" s="15" t="s">
        <v>20</v>
      </c>
      <c r="D11" s="16" t="s">
        <v>21</v>
      </c>
      <c r="E11" s="14">
        <v>10</v>
      </c>
      <c r="F11" s="17"/>
    </row>
    <row r="12" spans="1:6" ht="24.75" customHeight="1" x14ac:dyDescent="0.15">
      <c r="A12" s="23" t="s">
        <v>10</v>
      </c>
      <c r="B12" s="24" t="s">
        <v>22</v>
      </c>
      <c r="C12" s="25" t="s">
        <v>23</v>
      </c>
      <c r="D12" s="26"/>
      <c r="E12" s="24">
        <v>3</v>
      </c>
      <c r="F12" s="27"/>
    </row>
    <row r="13" spans="1:6" ht="24.75" customHeight="1" x14ac:dyDescent="0.15">
      <c r="A13" s="18" t="s">
        <v>10</v>
      </c>
      <c r="B13" s="19" t="s">
        <v>22</v>
      </c>
      <c r="C13" s="20" t="s">
        <v>24</v>
      </c>
      <c r="D13" s="21" t="s">
        <v>25</v>
      </c>
      <c r="E13" s="19">
        <v>77</v>
      </c>
      <c r="F13" s="22"/>
    </row>
    <row r="14" spans="1:6" ht="24.75" customHeight="1" x14ac:dyDescent="0.15">
      <c r="A14" s="18" t="s">
        <v>10</v>
      </c>
      <c r="B14" s="19" t="s">
        <v>22</v>
      </c>
      <c r="C14" s="20" t="s">
        <v>26</v>
      </c>
      <c r="D14" s="21" t="s">
        <v>27</v>
      </c>
      <c r="E14" s="19">
        <v>22</v>
      </c>
      <c r="F14" s="28"/>
    </row>
    <row r="15" spans="1:6" ht="24.75" customHeight="1" x14ac:dyDescent="0.15">
      <c r="A15" s="18" t="s">
        <v>10</v>
      </c>
      <c r="B15" s="19" t="s">
        <v>22</v>
      </c>
      <c r="C15" s="20" t="s">
        <v>28</v>
      </c>
      <c r="D15" s="21"/>
      <c r="E15" s="19">
        <v>5</v>
      </c>
      <c r="F15" s="22"/>
    </row>
    <row r="16" spans="1:6" ht="24.75" customHeight="1" x14ac:dyDescent="0.15">
      <c r="A16" s="29" t="s">
        <v>10</v>
      </c>
      <c r="B16" s="30" t="s">
        <v>22</v>
      </c>
      <c r="C16" s="31" t="s">
        <v>29</v>
      </c>
      <c r="D16" s="32" t="s">
        <v>30</v>
      </c>
      <c r="E16" s="30">
        <v>7</v>
      </c>
      <c r="F16" s="33"/>
    </row>
    <row r="17" spans="1:6" ht="24.75" customHeight="1" x14ac:dyDescent="0.15">
      <c r="A17" s="13" t="s">
        <v>10</v>
      </c>
      <c r="B17" s="14" t="s">
        <v>31</v>
      </c>
      <c r="C17" s="15" t="s">
        <v>32</v>
      </c>
      <c r="D17" s="16" t="s">
        <v>33</v>
      </c>
      <c r="E17" s="14">
        <v>1</v>
      </c>
      <c r="F17" s="17"/>
    </row>
    <row r="18" spans="1:6" ht="24.75" customHeight="1" x14ac:dyDescent="0.15">
      <c r="A18" s="18" t="s">
        <v>10</v>
      </c>
      <c r="B18" s="19" t="s">
        <v>31</v>
      </c>
      <c r="C18" s="20" t="s">
        <v>34</v>
      </c>
      <c r="D18" s="21" t="s">
        <v>35</v>
      </c>
      <c r="E18" s="19">
        <v>6</v>
      </c>
      <c r="F18" s="22"/>
    </row>
    <row r="19" spans="1:6" ht="24.75" customHeight="1" x14ac:dyDescent="0.15">
      <c r="A19" s="18" t="s">
        <v>10</v>
      </c>
      <c r="B19" s="19" t="s">
        <v>31</v>
      </c>
      <c r="C19" s="20" t="s">
        <v>36</v>
      </c>
      <c r="D19" s="21" t="s">
        <v>37</v>
      </c>
      <c r="E19" s="19">
        <v>2</v>
      </c>
      <c r="F19" s="22"/>
    </row>
    <row r="20" spans="1:6" ht="24.75" customHeight="1" x14ac:dyDescent="0.15">
      <c r="A20" s="13" t="s">
        <v>10</v>
      </c>
      <c r="B20" s="14" t="s">
        <v>31</v>
      </c>
      <c r="C20" s="15" t="s">
        <v>38</v>
      </c>
      <c r="D20" s="16" t="s">
        <v>39</v>
      </c>
      <c r="E20" s="14">
        <v>17</v>
      </c>
      <c r="F20" s="17"/>
    </row>
    <row r="21" spans="1:6" ht="24.75" customHeight="1" x14ac:dyDescent="0.15">
      <c r="A21" s="23" t="s">
        <v>10</v>
      </c>
      <c r="B21" s="24" t="s">
        <v>40</v>
      </c>
      <c r="C21" s="25" t="s">
        <v>41</v>
      </c>
      <c r="D21" s="26" t="s">
        <v>42</v>
      </c>
      <c r="E21" s="24">
        <v>2</v>
      </c>
      <c r="F21" s="27"/>
    </row>
    <row r="22" spans="1:6" ht="24.75" customHeight="1" x14ac:dyDescent="0.15">
      <c r="A22" s="34" t="s">
        <v>10</v>
      </c>
      <c r="B22" s="35" t="s">
        <v>40</v>
      </c>
      <c r="C22" s="36" t="s">
        <v>43</v>
      </c>
      <c r="D22" s="37" t="s">
        <v>44</v>
      </c>
      <c r="E22" s="35">
        <v>1</v>
      </c>
      <c r="F22" s="38"/>
    </row>
    <row r="23" spans="1:6" ht="24.75" customHeight="1" x14ac:dyDescent="0.15">
      <c r="A23" s="34" t="s">
        <v>10</v>
      </c>
      <c r="B23" s="35" t="s">
        <v>45</v>
      </c>
      <c r="C23" s="39" t="s">
        <v>46</v>
      </c>
      <c r="D23" s="37" t="s">
        <v>47</v>
      </c>
      <c r="E23" s="35">
        <v>1</v>
      </c>
      <c r="F23" s="40"/>
    </row>
    <row r="24" spans="1:6" ht="24.75" customHeight="1" x14ac:dyDescent="0.15">
      <c r="A24" s="29" t="s">
        <v>10</v>
      </c>
      <c r="B24" s="30" t="s">
        <v>48</v>
      </c>
      <c r="C24" s="41" t="s">
        <v>49</v>
      </c>
      <c r="D24" s="32" t="s">
        <v>50</v>
      </c>
      <c r="E24" s="30">
        <v>2</v>
      </c>
      <c r="F24" s="42"/>
    </row>
    <row r="25" spans="1:6" ht="24.75" customHeight="1" x14ac:dyDescent="0.15">
      <c r="A25" s="13" t="s">
        <v>10</v>
      </c>
      <c r="B25" s="14" t="s">
        <v>51</v>
      </c>
      <c r="C25" s="43" t="s">
        <v>52</v>
      </c>
      <c r="D25" s="15" t="s">
        <v>53</v>
      </c>
      <c r="E25" s="14">
        <v>6</v>
      </c>
      <c r="F25" s="44"/>
    </row>
    <row r="26" spans="1:6" ht="24.75" customHeight="1" x14ac:dyDescent="0.15">
      <c r="A26" s="18" t="s">
        <v>10</v>
      </c>
      <c r="B26" s="19" t="s">
        <v>51</v>
      </c>
      <c r="C26" s="45" t="s">
        <v>54</v>
      </c>
      <c r="D26" s="20" t="s">
        <v>55</v>
      </c>
      <c r="E26" s="19">
        <v>1</v>
      </c>
      <c r="F26" s="46"/>
    </row>
    <row r="27" spans="1:6" ht="24.75" customHeight="1" x14ac:dyDescent="0.15">
      <c r="A27" s="18" t="s">
        <v>10</v>
      </c>
      <c r="B27" s="19" t="s">
        <v>51</v>
      </c>
      <c r="C27" s="45" t="s">
        <v>56</v>
      </c>
      <c r="D27" s="20" t="s">
        <v>57</v>
      </c>
      <c r="E27" s="19">
        <v>1</v>
      </c>
      <c r="F27" s="47"/>
    </row>
    <row r="28" spans="1:6" ht="24.75" customHeight="1" x14ac:dyDescent="0.15">
      <c r="A28" s="18" t="s">
        <v>10</v>
      </c>
      <c r="B28" s="19" t="s">
        <v>51</v>
      </c>
      <c r="C28" s="48" t="s">
        <v>58</v>
      </c>
      <c r="D28" s="49" t="s">
        <v>59</v>
      </c>
      <c r="E28" s="50">
        <v>2</v>
      </c>
      <c r="F28" s="28"/>
    </row>
    <row r="29" spans="1:6" ht="24.75" customHeight="1" x14ac:dyDescent="0.15">
      <c r="A29" s="13" t="s">
        <v>10</v>
      </c>
      <c r="B29" s="14" t="s">
        <v>51</v>
      </c>
      <c r="C29" s="51" t="s">
        <v>60</v>
      </c>
      <c r="D29" s="52"/>
      <c r="E29" s="53">
        <v>1</v>
      </c>
      <c r="F29" s="54"/>
    </row>
    <row r="30" spans="1:6" ht="24.75" customHeight="1" x14ac:dyDescent="0.15">
      <c r="A30" s="18" t="s">
        <v>10</v>
      </c>
      <c r="B30" s="19" t="s">
        <v>51</v>
      </c>
      <c r="C30" s="48" t="s">
        <v>61</v>
      </c>
      <c r="D30" s="55"/>
      <c r="E30" s="50">
        <v>2</v>
      </c>
      <c r="F30" s="28"/>
    </row>
    <row r="31" spans="1:6" ht="24.75" customHeight="1" x14ac:dyDescent="0.15">
      <c r="A31" s="13" t="s">
        <v>10</v>
      </c>
      <c r="B31" s="14" t="s">
        <v>51</v>
      </c>
      <c r="C31" s="51" t="s">
        <v>62</v>
      </c>
      <c r="D31" s="52" t="s">
        <v>63</v>
      </c>
      <c r="E31" s="53">
        <v>4</v>
      </c>
      <c r="F31" s="54"/>
    </row>
    <row r="32" spans="1:6" ht="24.75" customHeight="1" x14ac:dyDescent="0.15">
      <c r="A32" s="23" t="s">
        <v>10</v>
      </c>
      <c r="B32" s="24" t="s">
        <v>64</v>
      </c>
      <c r="C32" s="56" t="s">
        <v>65</v>
      </c>
      <c r="D32" s="26" t="s">
        <v>66</v>
      </c>
      <c r="E32" s="24">
        <v>1</v>
      </c>
      <c r="F32" s="27"/>
    </row>
    <row r="33" spans="1:6" ht="17.25" x14ac:dyDescent="0.15">
      <c r="A33" s="18" t="s">
        <v>10</v>
      </c>
      <c r="B33" s="19" t="s">
        <v>64</v>
      </c>
      <c r="C33" s="45" t="s">
        <v>67</v>
      </c>
      <c r="D33" s="21" t="s">
        <v>68</v>
      </c>
      <c r="E33" s="19">
        <v>46</v>
      </c>
      <c r="F33" s="57"/>
    </row>
    <row r="34" spans="1:6" ht="25.5" customHeight="1" x14ac:dyDescent="0.15">
      <c r="A34" s="18" t="s">
        <v>10</v>
      </c>
      <c r="B34" s="19" t="s">
        <v>64</v>
      </c>
      <c r="C34" s="45" t="s">
        <v>69</v>
      </c>
      <c r="D34" s="21" t="s">
        <v>27</v>
      </c>
      <c r="E34" s="19">
        <v>1</v>
      </c>
      <c r="F34" s="22"/>
    </row>
    <row r="35" spans="1:6" ht="24.75" customHeight="1" x14ac:dyDescent="0.15">
      <c r="A35" s="18" t="s">
        <v>10</v>
      </c>
      <c r="B35" s="19" t="s">
        <v>64</v>
      </c>
      <c r="C35" s="45" t="s">
        <v>70</v>
      </c>
      <c r="D35" s="21"/>
      <c r="E35" s="19">
        <v>2</v>
      </c>
      <c r="F35" s="22"/>
    </row>
    <row r="36" spans="1:6" ht="24.75" customHeight="1" x14ac:dyDescent="0.15">
      <c r="A36" s="18" t="s">
        <v>10</v>
      </c>
      <c r="B36" s="19" t="s">
        <v>64</v>
      </c>
      <c r="C36" s="45" t="s">
        <v>71</v>
      </c>
      <c r="D36" s="21" t="s">
        <v>72</v>
      </c>
      <c r="E36" s="19">
        <v>28</v>
      </c>
      <c r="F36" s="22"/>
    </row>
    <row r="37" spans="1:6" ht="24.75" customHeight="1" x14ac:dyDescent="0.15">
      <c r="A37" s="18" t="s">
        <v>10</v>
      </c>
      <c r="B37" s="19" t="s">
        <v>64</v>
      </c>
      <c r="C37" s="45" t="s">
        <v>73</v>
      </c>
      <c r="D37" s="21" t="s">
        <v>74</v>
      </c>
      <c r="E37" s="19">
        <v>2</v>
      </c>
      <c r="F37" s="22"/>
    </row>
    <row r="38" spans="1:6" ht="24.75" customHeight="1" x14ac:dyDescent="0.15">
      <c r="A38" s="18" t="s">
        <v>10</v>
      </c>
      <c r="B38" s="19" t="s">
        <v>64</v>
      </c>
      <c r="C38" s="45" t="s">
        <v>75</v>
      </c>
      <c r="D38" s="21" t="s">
        <v>76</v>
      </c>
      <c r="E38" s="19">
        <v>1</v>
      </c>
      <c r="F38" s="22"/>
    </row>
    <row r="39" spans="1:6" ht="24.75" customHeight="1" x14ac:dyDescent="0.15">
      <c r="A39" s="18" t="s">
        <v>10</v>
      </c>
      <c r="B39" s="19" t="s">
        <v>64</v>
      </c>
      <c r="C39" s="45" t="s">
        <v>77</v>
      </c>
      <c r="D39" s="21"/>
      <c r="E39" s="19">
        <v>1</v>
      </c>
      <c r="F39" s="22"/>
    </row>
    <row r="40" spans="1:6" ht="24.75" customHeight="1" thickBot="1" x14ac:dyDescent="0.2">
      <c r="A40" s="58" t="s">
        <v>10</v>
      </c>
      <c r="B40" s="59" t="s">
        <v>64</v>
      </c>
      <c r="C40" s="60" t="s">
        <v>78</v>
      </c>
      <c r="D40" s="61" t="s">
        <v>79</v>
      </c>
      <c r="E40" s="59">
        <v>8</v>
      </c>
      <c r="F40" s="62"/>
    </row>
    <row r="41" spans="1:6" ht="24.75" customHeight="1" thickTop="1" thickBot="1" x14ac:dyDescent="0.2">
      <c r="A41" s="100" t="s">
        <v>80</v>
      </c>
      <c r="B41" s="101"/>
      <c r="C41" s="101"/>
      <c r="D41" s="102"/>
      <c r="E41" s="63">
        <f>SUM(E5:E40)</f>
        <v>307</v>
      </c>
      <c r="F41" s="64"/>
    </row>
    <row r="42" spans="1:6" ht="24.75" customHeight="1" thickTop="1" x14ac:dyDescent="0.15">
      <c r="A42" s="13" t="s">
        <v>81</v>
      </c>
      <c r="B42" s="14" t="s">
        <v>82</v>
      </c>
      <c r="C42" s="43" t="s">
        <v>83</v>
      </c>
      <c r="D42" s="16" t="s">
        <v>84</v>
      </c>
      <c r="E42" s="14">
        <v>6</v>
      </c>
      <c r="F42" s="17"/>
    </row>
    <row r="43" spans="1:6" ht="24.75" customHeight="1" x14ac:dyDescent="0.15">
      <c r="A43" s="18" t="s">
        <v>85</v>
      </c>
      <c r="B43" s="19" t="s">
        <v>82</v>
      </c>
      <c r="C43" s="45" t="s">
        <v>86</v>
      </c>
      <c r="D43" s="21" t="s">
        <v>87</v>
      </c>
      <c r="E43" s="19">
        <v>1</v>
      </c>
      <c r="F43" s="22"/>
    </row>
    <row r="44" spans="1:6" ht="24.75" customHeight="1" x14ac:dyDescent="0.15">
      <c r="A44" s="18" t="s">
        <v>85</v>
      </c>
      <c r="B44" s="19" t="s">
        <v>82</v>
      </c>
      <c r="C44" s="45" t="s">
        <v>88</v>
      </c>
      <c r="D44" s="21" t="s">
        <v>89</v>
      </c>
      <c r="E44" s="19">
        <v>1</v>
      </c>
      <c r="F44" s="22"/>
    </row>
    <row r="45" spans="1:6" ht="24.75" customHeight="1" thickBot="1" x14ac:dyDescent="0.2">
      <c r="A45" s="18" t="s">
        <v>85</v>
      </c>
      <c r="B45" s="19" t="s">
        <v>82</v>
      </c>
      <c r="C45" s="45" t="s">
        <v>90</v>
      </c>
      <c r="D45" s="21" t="s">
        <v>91</v>
      </c>
      <c r="E45" s="19">
        <v>1</v>
      </c>
      <c r="F45" s="22"/>
    </row>
    <row r="46" spans="1:6" ht="24.75" customHeight="1" thickTop="1" thickBot="1" x14ac:dyDescent="0.2">
      <c r="A46" s="100" t="s">
        <v>92</v>
      </c>
      <c r="B46" s="101"/>
      <c r="C46" s="101"/>
      <c r="D46" s="102"/>
      <c r="E46" s="63">
        <f>SUM(E42:E45)</f>
        <v>9</v>
      </c>
      <c r="F46" s="64"/>
    </row>
    <row r="47" spans="1:6" ht="24.75" customHeight="1" thickTop="1" x14ac:dyDescent="0.15">
      <c r="A47" s="65" t="s">
        <v>93</v>
      </c>
      <c r="B47" s="66" t="s">
        <v>94</v>
      </c>
      <c r="C47" s="67" t="s">
        <v>95</v>
      </c>
      <c r="D47" s="68" t="s">
        <v>96</v>
      </c>
      <c r="E47" s="66">
        <v>1</v>
      </c>
      <c r="F47" s="69"/>
    </row>
    <row r="48" spans="1:6" ht="24.75" customHeight="1" x14ac:dyDescent="0.15">
      <c r="A48" s="18" t="s">
        <v>94</v>
      </c>
      <c r="B48" s="19" t="s">
        <v>94</v>
      </c>
      <c r="C48" s="45" t="s">
        <v>95</v>
      </c>
      <c r="D48" s="21" t="s">
        <v>97</v>
      </c>
      <c r="E48" s="19">
        <v>2</v>
      </c>
      <c r="F48" s="22"/>
    </row>
    <row r="49" spans="1:6" ht="24.75" customHeight="1" x14ac:dyDescent="0.15">
      <c r="A49" s="13" t="s">
        <v>93</v>
      </c>
      <c r="B49" s="14" t="s">
        <v>94</v>
      </c>
      <c r="C49" s="43" t="s">
        <v>98</v>
      </c>
      <c r="D49" s="16"/>
      <c r="E49" s="14">
        <v>1</v>
      </c>
      <c r="F49" s="17"/>
    </row>
    <row r="50" spans="1:6" ht="24.75" customHeight="1" thickBot="1" x14ac:dyDescent="0.2">
      <c r="A50" s="58" t="s">
        <v>94</v>
      </c>
      <c r="B50" s="59" t="s">
        <v>94</v>
      </c>
      <c r="C50" s="60" t="s">
        <v>99</v>
      </c>
      <c r="D50" s="61"/>
      <c r="E50" s="59">
        <v>2</v>
      </c>
      <c r="F50" s="62"/>
    </row>
    <row r="51" spans="1:6" ht="24.75" customHeight="1" thickTop="1" thickBot="1" x14ac:dyDescent="0.2">
      <c r="A51" s="103" t="s">
        <v>100</v>
      </c>
      <c r="B51" s="104"/>
      <c r="C51" s="104"/>
      <c r="D51" s="105"/>
      <c r="E51" s="14">
        <f>SUM(E47:E50)</f>
        <v>6</v>
      </c>
      <c r="F51" s="17"/>
    </row>
    <row r="52" spans="1:6" s="73" customFormat="1" ht="24.75" customHeight="1" thickTop="1" x14ac:dyDescent="0.15">
      <c r="A52" s="4" t="s">
        <v>101</v>
      </c>
      <c r="B52" s="6" t="s">
        <v>101</v>
      </c>
      <c r="C52" s="70" t="s">
        <v>102</v>
      </c>
      <c r="D52" s="71" t="s">
        <v>68</v>
      </c>
      <c r="E52" s="6">
        <v>4</v>
      </c>
      <c r="F52" s="72"/>
    </row>
    <row r="53" spans="1:6" s="73" customFormat="1" ht="24.75" customHeight="1" x14ac:dyDescent="0.15">
      <c r="A53" s="18" t="s">
        <v>103</v>
      </c>
      <c r="B53" s="19" t="s">
        <v>101</v>
      </c>
      <c r="C53" s="45" t="s">
        <v>104</v>
      </c>
      <c r="D53" s="21" t="s">
        <v>68</v>
      </c>
      <c r="E53" s="19">
        <v>5</v>
      </c>
      <c r="F53" s="28"/>
    </row>
    <row r="54" spans="1:6" s="73" customFormat="1" ht="24.75" customHeight="1" x14ac:dyDescent="0.15">
      <c r="A54" s="18" t="s">
        <v>101</v>
      </c>
      <c r="B54" s="19" t="s">
        <v>101</v>
      </c>
      <c r="C54" s="45" t="s">
        <v>105</v>
      </c>
      <c r="D54" s="21" t="s">
        <v>106</v>
      </c>
      <c r="E54" s="19">
        <v>17</v>
      </c>
      <c r="F54" s="28"/>
    </row>
    <row r="55" spans="1:6" s="73" customFormat="1" ht="24.75" customHeight="1" x14ac:dyDescent="0.15">
      <c r="A55" s="18" t="s">
        <v>101</v>
      </c>
      <c r="B55" s="19" t="s">
        <v>101</v>
      </c>
      <c r="C55" s="45" t="s">
        <v>107</v>
      </c>
      <c r="D55" s="21" t="s">
        <v>106</v>
      </c>
      <c r="E55" s="19">
        <v>5</v>
      </c>
      <c r="F55" s="74"/>
    </row>
    <row r="56" spans="1:6" s="73" customFormat="1" ht="24.75" customHeight="1" x14ac:dyDescent="0.15">
      <c r="A56" s="75" t="s">
        <v>101</v>
      </c>
      <c r="B56" s="76" t="s">
        <v>101</v>
      </c>
      <c r="C56" s="77" t="s">
        <v>108</v>
      </c>
      <c r="D56" s="78"/>
      <c r="E56" s="76">
        <v>1</v>
      </c>
      <c r="F56" s="79"/>
    </row>
    <row r="57" spans="1:6" s="73" customFormat="1" ht="24.75" customHeight="1" x14ac:dyDescent="0.15">
      <c r="A57" s="75" t="s">
        <v>101</v>
      </c>
      <c r="B57" s="76" t="s">
        <v>101</v>
      </c>
      <c r="C57" s="77" t="s">
        <v>109</v>
      </c>
      <c r="D57" s="78"/>
      <c r="E57" s="76">
        <v>1</v>
      </c>
      <c r="F57" s="79"/>
    </row>
    <row r="58" spans="1:6" s="73" customFormat="1" ht="24.75" customHeight="1" thickBot="1" x14ac:dyDescent="0.2">
      <c r="A58" s="58" t="s">
        <v>101</v>
      </c>
      <c r="B58" s="59" t="s">
        <v>101</v>
      </c>
      <c r="C58" s="60" t="s">
        <v>110</v>
      </c>
      <c r="D58" s="61" t="s">
        <v>111</v>
      </c>
      <c r="E58" s="59">
        <v>1</v>
      </c>
      <c r="F58" s="80"/>
    </row>
    <row r="59" spans="1:6" s="73" customFormat="1" ht="24.75" customHeight="1" thickTop="1" thickBot="1" x14ac:dyDescent="0.2">
      <c r="A59" s="96" t="s">
        <v>112</v>
      </c>
      <c r="B59" s="97"/>
      <c r="C59" s="97"/>
      <c r="D59" s="98"/>
      <c r="E59" s="81">
        <f>SUM(E52:E58)</f>
        <v>34</v>
      </c>
      <c r="F59" s="82"/>
    </row>
    <row r="60" spans="1:6" ht="24.75" customHeight="1" thickTop="1" thickBot="1" x14ac:dyDescent="0.2">
      <c r="A60" s="83" t="s">
        <v>113</v>
      </c>
      <c r="B60" s="84" t="s">
        <v>113</v>
      </c>
      <c r="C60" s="85" t="s">
        <v>114</v>
      </c>
      <c r="D60" s="86" t="s">
        <v>115</v>
      </c>
      <c r="E60" s="87">
        <v>2</v>
      </c>
      <c r="F60" s="88"/>
    </row>
    <row r="61" spans="1:6" ht="24.75" customHeight="1" thickTop="1" thickBot="1" x14ac:dyDescent="0.2">
      <c r="A61" s="103" t="s">
        <v>116</v>
      </c>
      <c r="B61" s="104"/>
      <c r="C61" s="104"/>
      <c r="D61" s="105"/>
      <c r="E61" s="14">
        <f>SUM(E60)</f>
        <v>2</v>
      </c>
      <c r="F61" s="89"/>
    </row>
    <row r="62" spans="1:6" ht="24.75" customHeight="1" thickTop="1" x14ac:dyDescent="0.15">
      <c r="A62" s="4" t="s">
        <v>117</v>
      </c>
      <c r="B62" s="6" t="s">
        <v>117</v>
      </c>
      <c r="C62" s="70" t="s">
        <v>118</v>
      </c>
      <c r="D62" s="71" t="s">
        <v>119</v>
      </c>
      <c r="E62" s="6">
        <v>2</v>
      </c>
      <c r="F62" s="90"/>
    </row>
    <row r="63" spans="1:6" ht="24.75" customHeight="1" x14ac:dyDescent="0.15">
      <c r="A63" s="18" t="s">
        <v>120</v>
      </c>
      <c r="B63" s="19" t="s">
        <v>117</v>
      </c>
      <c r="C63" s="45" t="s">
        <v>121</v>
      </c>
      <c r="D63" s="21" t="s">
        <v>122</v>
      </c>
      <c r="E63" s="19">
        <v>1</v>
      </c>
      <c r="F63" s="46"/>
    </row>
    <row r="64" spans="1:6" ht="24.75" customHeight="1" x14ac:dyDescent="0.15">
      <c r="A64" s="18" t="s">
        <v>120</v>
      </c>
      <c r="B64" s="19" t="s">
        <v>117</v>
      </c>
      <c r="C64" s="45" t="s">
        <v>123</v>
      </c>
      <c r="D64" s="21" t="s">
        <v>124</v>
      </c>
      <c r="E64" s="19">
        <v>2</v>
      </c>
      <c r="F64" s="22"/>
    </row>
    <row r="65" spans="1:6" ht="24.75" customHeight="1" thickBot="1" x14ac:dyDescent="0.2">
      <c r="A65" s="91" t="s">
        <v>117</v>
      </c>
      <c r="B65" s="87" t="s">
        <v>117</v>
      </c>
      <c r="C65" s="85" t="s">
        <v>125</v>
      </c>
      <c r="D65" s="86" t="s">
        <v>126</v>
      </c>
      <c r="E65" s="87">
        <v>1</v>
      </c>
      <c r="F65" s="92"/>
    </row>
    <row r="66" spans="1:6" ht="24.75" customHeight="1" thickTop="1" thickBot="1" x14ac:dyDescent="0.2">
      <c r="A66" s="96" t="s">
        <v>127</v>
      </c>
      <c r="B66" s="97"/>
      <c r="C66" s="97"/>
      <c r="D66" s="98"/>
      <c r="E66" s="81">
        <f>SUM(E62:E65)</f>
        <v>6</v>
      </c>
      <c r="F66" s="93"/>
    </row>
    <row r="67" spans="1:6" ht="24.75" customHeight="1" thickTop="1" thickBot="1" x14ac:dyDescent="0.2">
      <c r="A67" s="96" t="s">
        <v>128</v>
      </c>
      <c r="B67" s="97"/>
      <c r="C67" s="97"/>
      <c r="D67" s="98"/>
      <c r="E67" s="81">
        <f>SUM(E66,E61,E59,E51,E46,E41)</f>
        <v>364</v>
      </c>
      <c r="F67" s="94"/>
    </row>
    <row r="68" spans="1:6" ht="24.75" customHeight="1" thickTop="1" x14ac:dyDescent="0.15"/>
  </sheetData>
  <mergeCells count="8">
    <mergeCell ref="A66:D66"/>
    <mergeCell ref="A67:D67"/>
    <mergeCell ref="A2:F2"/>
    <mergeCell ref="A41:D41"/>
    <mergeCell ref="A46:D46"/>
    <mergeCell ref="A51:D51"/>
    <mergeCell ref="A59:D59"/>
    <mergeCell ref="A61:D61"/>
  </mergeCells>
  <phoneticPr fontId="1"/>
  <printOptions horizontalCentered="1"/>
  <pageMargins left="0.92" right="0.5" top="0.59055118110236227" bottom="0.59055118110236227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別紙6貸与物品一覧</vt:lpstr>
      <vt:lpstr>別紙6貸与物品一覧!Print_Area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2021-04-13T06:46:58Z</dcterms:created>
  <dcterms:modified xsi:type="dcterms:W3CDTF">2021-04-13T06:47:12Z</dcterms:modified>
</cp:coreProperties>
</file>