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5" yWindow="150" windowWidth="11940" windowHeight="7785" tabRatio="842" activeTab="0"/>
  </bookViews>
  <sheets>
    <sheet name="H26グラフ" sheetId="1" r:id="rId1"/>
  </sheets>
  <definedNames>
    <definedName name="_xlnm.Print_Area" localSheetId="0">'H26グラフ'!$A$1:$AE$342</definedName>
    <definedName name="_xlnm.Print_Titles" localSheetId="0">'H26グラフ'!$1:$4</definedName>
  </definedNames>
  <calcPr fullCalcOnLoad="1"/>
</workbook>
</file>

<file path=xl/sharedStrings.xml><?xml version="1.0" encoding="utf-8"?>
<sst xmlns="http://schemas.openxmlformats.org/spreadsheetml/2006/main" count="1104" uniqueCount="63">
  <si>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</si>
  <si>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</si>
  <si>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</si>
  <si>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</si>
  <si>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</si>
  <si>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</si>
  <si>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</si>
  <si>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</si>
  <si>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</si>
  <si>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</si>
  <si>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</si>
  <si>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</si>
  <si>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</si>
  <si>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</si>
  <si>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</si>
  <si>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</si>
  <si>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</si>
  <si>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岸和田中央公園</t>
  </si>
  <si>
    <t>寝屋川市役所</t>
  </si>
  <si>
    <t>7月</t>
  </si>
  <si>
    <t>大阪府</t>
  </si>
  <si>
    <t>環境省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</si>
  <si>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</si>
  <si>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</si>
  <si>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</si>
  <si>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</si>
  <si>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</si>
  <si>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</si>
  <si>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</si>
  <si>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</si>
  <si>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</si>
  <si>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</si>
  <si>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</si>
  <si>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</si>
  <si>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</si>
  <si>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</si>
  <si>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</si>
  <si>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</si>
  <si>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国設大阪（大阪市東成区）</t>
  </si>
  <si>
    <t>(旧)ｼﾙﾊﾞｰ人材ｾﾝﾀｰ（四條畷市）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</si>
  <si>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</si>
  <si>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</si>
  <si>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</si>
  <si>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</si>
  <si>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</si>
  <si>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</si>
  <si>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</si>
  <si>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トリクロロエチレン（環境基準値：年平均値 200μg/m3）</t>
  </si>
  <si>
    <t>ニッケル及びその化合物（指針値：年平均値 25ng/m3）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</si>
  <si>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</si>
  <si>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</si>
  <si>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</si>
  <si>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国設四條畷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</si>
  <si>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</si>
  <si>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</si>
  <si>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</si>
  <si>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</si>
  <si>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</si>
  <si>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</si>
  <si>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</si>
  <si>
    <t>　これらのことから、泉大津市役所の４月の測定値は一時的なものであったと考えられます。</t>
  </si>
  <si>
    <t>　1日ごとの測定値は1.8～35ng/m3の範囲で推移し平均値は9.2ng/m3でした。（ただし、1.8ng/m3については１０月５～６日の台風による強風の影響を受けていると考えられます）</t>
  </si>
  <si>
    <t>※泉大津市役所の４月の測定値は490ng/m3と高濃度でしたが、５～翌年３月はこのような高濃度は見られません。９月２２日から１０月６日まで追加調査（２週間の連続測定）を行ったところ、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</si>
</sst>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177" fontId="4" fillId="33" borderId="13" xfId="0" applyNumberFormat="1" applyFont="1" applyFill="1" applyBorder="1" applyAlignment="1">
      <alignment horizontal="center"/>
    </xf>
    <xf numFmtId="177" fontId="4" fillId="33" borderId="14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176" fontId="4" fillId="33" borderId="19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177" fontId="4" fillId="33" borderId="20" xfId="0" applyNumberFormat="1" applyFont="1" applyFill="1" applyBorder="1" applyAlignment="1">
      <alignment horizontal="center"/>
    </xf>
    <xf numFmtId="177" fontId="4" fillId="33" borderId="21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176" fontId="4" fillId="33" borderId="21" xfId="0" applyNumberFormat="1" applyFont="1" applyFill="1" applyBorder="1" applyAlignment="1">
      <alignment horizontal="center"/>
    </xf>
    <xf numFmtId="176" fontId="4" fillId="33" borderId="22" xfId="0" applyNumberFormat="1" applyFont="1" applyFill="1" applyBorder="1" applyAlignment="1">
      <alignment horizontal="center"/>
    </xf>
    <xf numFmtId="177" fontId="4" fillId="33" borderId="15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23" xfId="0" applyNumberFormat="1" applyFont="1" applyFill="1" applyBorder="1" applyAlignment="1">
      <alignment horizontal="center"/>
    </xf>
    <xf numFmtId="177" fontId="4" fillId="33" borderId="18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176" fontId="4" fillId="33" borderId="24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176" fontId="4" fillId="33" borderId="25" xfId="0" applyNumberFormat="1" applyFont="1" applyFill="1" applyBorder="1" applyAlignment="1">
      <alignment horizontal="center"/>
    </xf>
    <xf numFmtId="176" fontId="4" fillId="33" borderId="26" xfId="0" applyNumberFormat="1" applyFont="1" applyFill="1" applyBorder="1" applyAlignment="1">
      <alignment horizontal="center"/>
    </xf>
    <xf numFmtId="176" fontId="4" fillId="33" borderId="20" xfId="0" applyNumberFormat="1" applyFont="1" applyFill="1" applyBorder="1" applyAlignment="1">
      <alignment horizontal="center"/>
    </xf>
    <xf numFmtId="178" fontId="4" fillId="0" borderId="21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4" fillId="33" borderId="27" xfId="86" applyFont="1" applyFill="1" applyBorder="1">
      <alignment/>
      <protection/>
    </xf>
    <xf numFmtId="0" fontId="4" fillId="33" borderId="28" xfId="86" applyFont="1" applyFill="1" applyBorder="1">
      <alignment/>
      <protection/>
    </xf>
    <xf numFmtId="0" fontId="4" fillId="33" borderId="29" xfId="86" applyFont="1" applyFill="1" applyBorder="1">
      <alignment/>
      <protection/>
    </xf>
    <xf numFmtId="0" fontId="4" fillId="33" borderId="0" xfId="86" applyFont="1" applyFill="1">
      <alignment/>
      <protection/>
    </xf>
    <xf numFmtId="0" fontId="4" fillId="33" borderId="30" xfId="86" applyFont="1" applyFill="1" applyBorder="1" applyAlignment="1">
      <alignment horizontal="center"/>
      <protection/>
    </xf>
    <xf numFmtId="0" fontId="4" fillId="33" borderId="31" xfId="86" applyFont="1" applyFill="1" applyBorder="1">
      <alignment/>
      <protection/>
    </xf>
    <xf numFmtId="0" fontId="4" fillId="33" borderId="32" xfId="86" applyFont="1" applyFill="1" applyBorder="1">
      <alignment/>
      <protection/>
    </xf>
    <xf numFmtId="0" fontId="4" fillId="33" borderId="0" xfId="86" applyFont="1" applyFill="1" applyBorder="1">
      <alignment/>
      <protection/>
    </xf>
    <xf numFmtId="0" fontId="4" fillId="33" borderId="33" xfId="86" applyFont="1" applyFill="1" applyBorder="1">
      <alignment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35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24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23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36" xfId="0" applyNumberFormat="1" applyFont="1" applyFill="1" applyBorder="1" applyAlignment="1">
      <alignment horizontal="center" vertical="center"/>
    </xf>
    <xf numFmtId="176" fontId="4" fillId="33" borderId="34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 applyProtection="1">
      <alignment horizontal="center"/>
      <protection/>
    </xf>
    <xf numFmtId="177" fontId="4" fillId="0" borderId="13" xfId="0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76" fontId="4" fillId="0" borderId="34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center"/>
    </xf>
    <xf numFmtId="177" fontId="4" fillId="33" borderId="23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vertical="center" wrapText="1"/>
    </xf>
    <xf numFmtId="176" fontId="4" fillId="33" borderId="37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vertical="center" wrapText="1"/>
    </xf>
    <xf numFmtId="1" fontId="4" fillId="33" borderId="0" xfId="52" applyNumberFormat="1" applyFont="1" applyFill="1" applyBorder="1" applyAlignment="1">
      <alignment horizontal="center"/>
    </xf>
    <xf numFmtId="1" fontId="4" fillId="33" borderId="39" xfId="0" applyNumberFormat="1" applyFont="1" applyFill="1" applyBorder="1" applyAlignment="1">
      <alignment vertical="center" wrapText="1"/>
    </xf>
    <xf numFmtId="1" fontId="4" fillId="33" borderId="22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 wrapText="1"/>
    </xf>
    <xf numFmtId="176" fontId="4" fillId="33" borderId="15" xfId="52" applyNumberFormat="1" applyFont="1" applyFill="1" applyBorder="1" applyAlignment="1">
      <alignment horizontal="center"/>
    </xf>
    <xf numFmtId="177" fontId="4" fillId="0" borderId="34" xfId="0" applyNumberFormat="1" applyFont="1" applyFill="1" applyBorder="1" applyAlignment="1">
      <alignment horizontal="center"/>
    </xf>
    <xf numFmtId="2" fontId="4" fillId="33" borderId="39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178" fontId="10" fillId="33" borderId="21" xfId="0" applyNumberFormat="1" applyFont="1" applyFill="1" applyBorder="1" applyAlignment="1">
      <alignment horizontal="center"/>
    </xf>
    <xf numFmtId="178" fontId="10" fillId="33" borderId="15" xfId="0" applyNumberFormat="1" applyFont="1" applyFill="1" applyBorder="1" applyAlignment="1">
      <alignment horizontal="center"/>
    </xf>
    <xf numFmtId="178" fontId="10" fillId="33" borderId="18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23" xfId="0" applyNumberFormat="1" applyFont="1" applyFill="1" applyBorder="1" applyAlignment="1">
      <alignment horizontal="center"/>
    </xf>
    <xf numFmtId="178" fontId="10" fillId="33" borderId="14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2" fontId="4" fillId="33" borderId="24" xfId="0" applyNumberFormat="1" applyFont="1" applyFill="1" applyBorder="1" applyAlignment="1">
      <alignment horizontal="center"/>
    </xf>
    <xf numFmtId="176" fontId="4" fillId="33" borderId="20" xfId="0" applyNumberFormat="1" applyFont="1" applyFill="1" applyBorder="1" applyAlignment="1" applyProtection="1">
      <alignment horizontal="center"/>
      <protection locked="0"/>
    </xf>
    <xf numFmtId="176" fontId="4" fillId="33" borderId="18" xfId="0" applyNumberFormat="1" applyFont="1" applyFill="1" applyBorder="1" applyAlignment="1" applyProtection="1">
      <alignment horizontal="center"/>
      <protection locked="0"/>
    </xf>
    <xf numFmtId="176" fontId="4" fillId="33" borderId="20" xfId="0" applyNumberFormat="1" applyFont="1" applyFill="1" applyBorder="1" applyAlignment="1" applyProtection="1">
      <alignment horizontal="center"/>
      <protection/>
    </xf>
    <xf numFmtId="176" fontId="4" fillId="33" borderId="18" xfId="0" applyNumberFormat="1" applyFont="1" applyFill="1" applyBorder="1" applyAlignment="1" applyProtection="1">
      <alignment horizontal="center"/>
      <protection/>
    </xf>
    <xf numFmtId="1" fontId="4" fillId="33" borderId="40" xfId="0" applyNumberFormat="1" applyFont="1" applyFill="1" applyBorder="1" applyAlignment="1">
      <alignment vertical="center" wrapText="1"/>
    </xf>
    <xf numFmtId="177" fontId="4" fillId="0" borderId="24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 applyProtection="1">
      <alignment horizontal="center"/>
      <protection locked="0"/>
    </xf>
    <xf numFmtId="176" fontId="4" fillId="0" borderId="18" xfId="0" applyNumberFormat="1" applyFont="1" applyFill="1" applyBorder="1" applyAlignment="1" applyProtection="1">
      <alignment horizontal="center"/>
      <protection locked="0"/>
    </xf>
    <xf numFmtId="176" fontId="4" fillId="0" borderId="23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vertical="center" wrapText="1"/>
    </xf>
    <xf numFmtId="177" fontId="4" fillId="33" borderId="24" xfId="0" applyNumberFormat="1" applyFont="1" applyFill="1" applyBorder="1" applyAlignment="1">
      <alignment horizontal="center"/>
    </xf>
    <xf numFmtId="176" fontId="4" fillId="33" borderId="18" xfId="5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 applyProtection="1">
      <alignment horizontal="center"/>
      <protection locked="0"/>
    </xf>
    <xf numFmtId="1" fontId="4" fillId="33" borderId="18" xfId="0" applyNumberFormat="1" applyFont="1" applyFill="1" applyBorder="1" applyAlignment="1" applyProtection="1">
      <alignment horizontal="center"/>
      <protection locked="0"/>
    </xf>
    <xf numFmtId="2" fontId="4" fillId="33" borderId="20" xfId="0" applyNumberFormat="1" applyFont="1" applyFill="1" applyBorder="1" applyAlignment="1" applyProtection="1">
      <alignment horizontal="center"/>
      <protection/>
    </xf>
    <xf numFmtId="2" fontId="4" fillId="33" borderId="18" xfId="0" applyNumberFormat="1" applyFont="1" applyFill="1" applyBorder="1" applyAlignment="1" applyProtection="1">
      <alignment horizontal="center"/>
      <protection/>
    </xf>
    <xf numFmtId="177" fontId="4" fillId="33" borderId="18" xfId="0" applyNumberFormat="1" applyFont="1" applyFill="1" applyBorder="1" applyAlignment="1" applyProtection="1">
      <alignment horizontal="center"/>
      <protection/>
    </xf>
    <xf numFmtId="2" fontId="4" fillId="33" borderId="23" xfId="0" applyNumberFormat="1" applyFont="1" applyFill="1" applyBorder="1" applyAlignment="1" applyProtection="1">
      <alignment horizontal="center"/>
      <protection locked="0"/>
    </xf>
    <xf numFmtId="178" fontId="10" fillId="33" borderId="24" xfId="0" applyNumberFormat="1" applyFont="1" applyFill="1" applyBorder="1" applyAlignment="1">
      <alignment horizontal="center"/>
    </xf>
    <xf numFmtId="176" fontId="4" fillId="33" borderId="23" xfId="0" applyNumberFormat="1" applyFont="1" applyFill="1" applyBorder="1" applyAlignment="1" applyProtection="1">
      <alignment horizontal="center"/>
      <protection/>
    </xf>
    <xf numFmtId="0" fontId="2" fillId="33" borderId="0" xfId="43" applyFill="1" applyAlignment="1" applyProtection="1">
      <alignment/>
      <protection/>
    </xf>
    <xf numFmtId="176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41" xfId="86" applyFont="1" applyFill="1" applyBorder="1">
      <alignment/>
      <protection/>
    </xf>
    <xf numFmtId="176" fontId="4" fillId="33" borderId="42" xfId="0" applyNumberFormat="1" applyFont="1" applyFill="1" applyBorder="1" applyAlignment="1">
      <alignment horizontal="center"/>
    </xf>
    <xf numFmtId="176" fontId="4" fillId="33" borderId="43" xfId="0" applyNumberFormat="1" applyFont="1" applyFill="1" applyBorder="1" applyAlignment="1">
      <alignment horizontal="center"/>
    </xf>
    <xf numFmtId="0" fontId="4" fillId="33" borderId="44" xfId="86" applyFont="1" applyFill="1" applyBorder="1">
      <alignment/>
      <protection/>
    </xf>
    <xf numFmtId="176" fontId="4" fillId="33" borderId="45" xfId="0" applyNumberFormat="1" applyFont="1" applyFill="1" applyBorder="1" applyAlignment="1">
      <alignment horizontal="center"/>
    </xf>
    <xf numFmtId="1" fontId="4" fillId="33" borderId="42" xfId="0" applyNumberFormat="1" applyFont="1" applyFill="1" applyBorder="1" applyAlignment="1">
      <alignment horizontal="center"/>
    </xf>
    <xf numFmtId="1" fontId="4" fillId="33" borderId="43" xfId="0" applyNumberFormat="1" applyFont="1" applyFill="1" applyBorder="1" applyAlignment="1">
      <alignment horizontal="center"/>
    </xf>
    <xf numFmtId="1" fontId="4" fillId="33" borderId="45" xfId="0" applyNumberFormat="1" applyFont="1" applyFill="1" applyBorder="1" applyAlignment="1">
      <alignment horizontal="center"/>
    </xf>
    <xf numFmtId="176" fontId="4" fillId="33" borderId="46" xfId="0" applyNumberFormat="1" applyFont="1" applyFill="1" applyBorder="1" applyAlignment="1">
      <alignment horizontal="center"/>
    </xf>
    <xf numFmtId="178" fontId="4" fillId="33" borderId="15" xfId="0" applyNumberFormat="1" applyFont="1" applyFill="1" applyBorder="1" applyAlignment="1">
      <alignment horizontal="center"/>
    </xf>
    <xf numFmtId="177" fontId="10" fillId="0" borderId="21" xfId="0" applyNumberFormat="1" applyFont="1" applyFill="1" applyBorder="1" applyAlignment="1">
      <alignment horizontal="center"/>
    </xf>
    <xf numFmtId="177" fontId="10" fillId="0" borderId="15" xfId="0" applyNumberFormat="1" applyFont="1" applyFill="1" applyBorder="1" applyAlignment="1">
      <alignment horizontal="center"/>
    </xf>
    <xf numFmtId="177" fontId="10" fillId="0" borderId="18" xfId="0" applyNumberFormat="1" applyFont="1" applyFill="1" applyBorder="1" applyAlignment="1">
      <alignment horizontal="center"/>
    </xf>
    <xf numFmtId="178" fontId="4" fillId="33" borderId="18" xfId="0" applyNumberFormat="1" applyFont="1" applyFill="1" applyBorder="1" applyAlignment="1">
      <alignment horizontal="center"/>
    </xf>
    <xf numFmtId="178" fontId="4" fillId="33" borderId="21" xfId="0" applyNumberFormat="1" applyFont="1" applyFill="1" applyBorder="1" applyAlignment="1">
      <alignment horizontal="center"/>
    </xf>
    <xf numFmtId="177" fontId="10" fillId="33" borderId="21" xfId="0" applyNumberFormat="1" applyFont="1" applyFill="1" applyBorder="1" applyAlignment="1">
      <alignment horizontal="center"/>
    </xf>
    <xf numFmtId="177" fontId="10" fillId="33" borderId="15" xfId="0" applyNumberFormat="1" applyFont="1" applyFill="1" applyBorder="1" applyAlignment="1">
      <alignment horizontal="center"/>
    </xf>
    <xf numFmtId="177" fontId="10" fillId="33" borderId="18" xfId="0" applyNumberFormat="1" applyFont="1" applyFill="1" applyBorder="1" applyAlignment="1">
      <alignment horizontal="center"/>
    </xf>
    <xf numFmtId="2" fontId="10" fillId="33" borderId="18" xfId="0" applyNumberFormat="1" applyFont="1" applyFill="1" applyBorder="1" applyAlignment="1" applyProtection="1">
      <alignment horizontal="center"/>
      <protection/>
    </xf>
    <xf numFmtId="177" fontId="10" fillId="33" borderId="14" xfId="0" applyNumberFormat="1" applyFont="1" applyFill="1" applyBorder="1" applyAlignment="1">
      <alignment horizontal="center"/>
    </xf>
    <xf numFmtId="177" fontId="10" fillId="33" borderId="24" xfId="0" applyNumberFormat="1" applyFont="1" applyFill="1" applyBorder="1" applyAlignment="1">
      <alignment horizontal="center"/>
    </xf>
    <xf numFmtId="178" fontId="4" fillId="33" borderId="14" xfId="0" applyNumberFormat="1" applyFont="1" applyFill="1" applyBorder="1" applyAlignment="1">
      <alignment horizontal="center"/>
    </xf>
    <xf numFmtId="178" fontId="4" fillId="33" borderId="23" xfId="0" applyNumberFormat="1" applyFont="1" applyFill="1" applyBorder="1" applyAlignment="1">
      <alignment horizontal="center"/>
    </xf>
    <xf numFmtId="176" fontId="4" fillId="33" borderId="47" xfId="0" applyNumberFormat="1" applyFont="1" applyFill="1" applyBorder="1" applyAlignment="1">
      <alignment horizontal="center"/>
    </xf>
    <xf numFmtId="178" fontId="4" fillId="33" borderId="24" xfId="0" applyNumberFormat="1" applyFont="1" applyFill="1" applyBorder="1" applyAlignment="1">
      <alignment horizontal="center"/>
    </xf>
    <xf numFmtId="1" fontId="4" fillId="33" borderId="47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 vertical="center" textRotation="255"/>
    </xf>
    <xf numFmtId="0" fontId="4" fillId="33" borderId="31" xfId="0" applyFont="1" applyFill="1" applyBorder="1" applyAlignment="1">
      <alignment horizontal="center" vertical="center" textRotation="255"/>
    </xf>
    <xf numFmtId="185" fontId="4" fillId="33" borderId="31" xfId="0" applyNumberFormat="1" applyFont="1" applyFill="1" applyBorder="1" applyAlignment="1">
      <alignment horizontal="center" vertical="center" textRotation="255"/>
    </xf>
    <xf numFmtId="0" fontId="4" fillId="33" borderId="32" xfId="0" applyFont="1" applyFill="1" applyBorder="1" applyAlignment="1">
      <alignment horizontal="center" vertical="center" textRotation="255"/>
    </xf>
    <xf numFmtId="0" fontId="4" fillId="33" borderId="48" xfId="0" applyFont="1" applyFill="1" applyBorder="1" applyAlignment="1">
      <alignment horizontal="center" vertical="center" textRotation="255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30" xfId="0" applyFont="1" applyFill="1" applyBorder="1" applyAlignment="1">
      <alignment horizontal="center" vertical="center" textRotation="255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3" xfId="79"/>
    <cellStyle name="標準 4" xfId="80"/>
    <cellStyle name="標準 5" xfId="81"/>
    <cellStyle name="標準 6" xfId="82"/>
    <cellStyle name="標準 7" xfId="83"/>
    <cellStyle name="標準 8" xfId="84"/>
    <cellStyle name="標準 9" xfId="85"/>
    <cellStyle name="標準_h23_HP掲載用" xfId="86"/>
    <cellStyle name="Followed Hyperlink" xfId="87"/>
    <cellStyle name="未定義" xfId="88"/>
    <cellStyle name="良い" xfId="89"/>
  </cellStyles>
  <dxfs count="3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1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'H26グラフ'!$P$6:$AA$6</c:f>
              <c:strCache/>
            </c:strRef>
          </c:cat>
          <c:val>
            <c:numRef>
              <c:f>'H26グラフ'!$P$7:$AA$7</c:f>
              <c:numCache/>
            </c:numRef>
          </c:val>
          <c:smooth val="0"/>
        </c:ser>
        <c:ser>
          <c:idx val="2"/>
          <c:order val="1"/>
          <c:tx>
            <c:strRef>
              <c:f>'H26グラフ'!$O$8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'H26グラフ'!$P$8:$AA$8</c:f>
              <c:numCache/>
            </c:numRef>
          </c:val>
          <c:smooth val="0"/>
        </c:ser>
        <c:ser>
          <c:idx val="4"/>
          <c:order val="2"/>
          <c:tx>
            <c:strRef>
              <c:f>'H26グラフ'!$O$9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'H26グラフ'!$P$9:$AA$9</c:f>
              <c:numCache/>
            </c:numRef>
          </c:val>
          <c:smooth val="0"/>
        </c:ser>
        <c:ser>
          <c:idx val="3"/>
          <c:order val="3"/>
          <c:tx>
            <c:strRef>
              <c:f>'H26グラフ'!$O$10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'H26グラフ'!$O$11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'H26グラフ'!$P$11:$AA$11</c:f>
              <c:numCache/>
            </c:numRef>
          </c:val>
          <c:smooth val="0"/>
        </c:ser>
        <c:ser>
          <c:idx val="9"/>
          <c:order val="5"/>
          <c:tx>
            <c:strRef>
              <c:f>'H26グラフ'!$O$14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'H26グラフ'!$P$14:$AA$14</c:f>
              <c:numCache/>
            </c:numRef>
          </c:val>
          <c:smooth val="0"/>
        </c:ser>
        <c:ser>
          <c:idx val="12"/>
          <c:order val="6"/>
          <c:tx>
            <c:strRef>
              <c:f>'H26グラフ'!$O$15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'H26グラフ'!$P$15:$AA$15</c:f>
              <c:numCache/>
            </c:numRef>
          </c:val>
          <c:smooth val="0"/>
        </c:ser>
        <c:ser>
          <c:idx val="11"/>
          <c:order val="7"/>
          <c:tx>
            <c:strRef>
              <c:f>'H26グラフ'!$O$16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'H26グラフ'!$P$16:$AA$16</c:f>
              <c:numCache/>
            </c:numRef>
          </c:val>
          <c:smooth val="0"/>
        </c:ser>
        <c:ser>
          <c:idx val="10"/>
          <c:order val="8"/>
          <c:tx>
            <c:strRef>
              <c:f>'H26グラフ'!$O$17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'H26グラフ'!$P$17:$AA$17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'H26グラフ'!$P$166:$AA$166</c:f>
              <c:strCache/>
            </c:strRef>
          </c:cat>
          <c:val>
            <c:numRef>
              <c:f>'H26グラフ'!$P$167:$AA$167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'H26グラフ'!$O$168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'H26グラフ'!$O$169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'H26グラフ'!$O$170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'H26グラフ'!$O$171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'H26グラフ'!$P$171:$AA$171</c:f>
              <c:numCache/>
            </c:numRef>
          </c:val>
          <c:smooth val="0"/>
        </c:ser>
        <c:ser>
          <c:idx val="9"/>
          <c:order val="5"/>
          <c:tx>
            <c:strRef>
              <c:f>'H26グラフ'!$O$174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'H26グラフ'!$P$174:$AA$174</c:f>
              <c:numCache/>
            </c:numRef>
          </c:val>
          <c:smooth val="0"/>
        </c:ser>
        <c:ser>
          <c:idx val="12"/>
          <c:order val="6"/>
          <c:tx>
            <c:strRef>
              <c:f>'H26グラフ'!$O$175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'H26グラフ'!$P$175:$AA$175</c:f>
              <c:numCache/>
            </c:numRef>
          </c:val>
          <c:smooth val="0"/>
        </c:ser>
        <c:ser>
          <c:idx val="11"/>
          <c:order val="7"/>
          <c:tx>
            <c:strRef>
              <c:f>'H26グラフ'!$O$176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'H26グラフ'!$P$176:$AA$176</c:f>
              <c:numCache/>
            </c:numRef>
          </c:val>
          <c:smooth val="0"/>
        </c:ser>
        <c:ser>
          <c:idx val="10"/>
          <c:order val="8"/>
          <c:tx>
            <c:strRef>
              <c:f>'H26グラフ'!$O$177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'H26グラフ'!$P$177:$AA$177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1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'H26グラフ'!$P$182:$AA$182</c:f>
              <c:strCache/>
            </c:strRef>
          </c:cat>
          <c:val>
            <c:numRef>
              <c:f>'H26グラフ'!$P$183:$AA$183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'H26グラフ'!$O$184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'H26グラフ'!$O$185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'H26グラフ'!$O$186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'H26グラフ'!$O$187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'H26グラフ'!$P$187:$AA$187</c:f>
              <c:numCache/>
            </c:numRef>
          </c:val>
          <c:smooth val="0"/>
        </c:ser>
        <c:ser>
          <c:idx val="9"/>
          <c:order val="5"/>
          <c:tx>
            <c:strRef>
              <c:f>'H26グラフ'!$O$190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'H26グラフ'!$P$190:$AA$190</c:f>
              <c:numCache/>
            </c:numRef>
          </c:val>
          <c:smooth val="0"/>
        </c:ser>
        <c:ser>
          <c:idx val="12"/>
          <c:order val="6"/>
          <c:tx>
            <c:strRef>
              <c:f>'H26グラフ'!$O$191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'H26グラフ'!$P$191:$AA$191</c:f>
              <c:numCache/>
            </c:numRef>
          </c:val>
          <c:smooth val="0"/>
        </c:ser>
        <c:ser>
          <c:idx val="11"/>
          <c:order val="7"/>
          <c:tx>
            <c:strRef>
              <c:f>'H26グラフ'!$O$192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'H26グラフ'!$P$192:$AA$192</c:f>
              <c:numCache/>
            </c:numRef>
          </c:val>
          <c:smooth val="0"/>
        </c:ser>
        <c:ser>
          <c:idx val="10"/>
          <c:order val="8"/>
          <c:tx>
            <c:strRef>
              <c:f>'H26グラフ'!$O$193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'H26グラフ'!$P$193:$AA$193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685"/>
          <c:w val="0.7277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'H26グラフ'!$P$198:$AA$198</c:f>
              <c:strCache/>
            </c:strRef>
          </c:cat>
          <c:val>
            <c:numRef>
              <c:f>'H26グラフ'!$P$199:$AA$199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'H26グラフ'!$O$200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'H26グラフ'!$O$201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'H26グラフ'!$O$202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'H26グラフ'!$O$203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'H26グラフ'!$O$204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'H26グラフ'!$O$205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'H26グラフ'!$P$205:$AA$205</c:f>
              <c:numCache/>
            </c:numRef>
          </c:val>
          <c:smooth val="0"/>
        </c:ser>
        <c:ser>
          <c:idx val="9"/>
          <c:order val="7"/>
          <c:tx>
            <c:strRef>
              <c:f>'H26グラフ'!$O$206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'H26グラフ'!$P$206:$AA$206</c:f>
              <c:numCache/>
            </c:numRef>
          </c:val>
          <c:smooth val="0"/>
        </c:ser>
        <c:ser>
          <c:idx val="12"/>
          <c:order val="8"/>
          <c:tx>
            <c:strRef>
              <c:f>'H26グラフ'!$O$207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'H26グラフ'!$P$207:$AA$207</c:f>
              <c:numCache/>
            </c:numRef>
          </c:val>
          <c:smooth val="0"/>
        </c:ser>
        <c:ser>
          <c:idx val="11"/>
          <c:order val="9"/>
          <c:tx>
            <c:strRef>
              <c:f>'H26グラフ'!$O$208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'H26グラフ'!$P$208:$AA$208</c:f>
              <c:numCache/>
            </c:numRef>
          </c:val>
          <c:smooth val="0"/>
        </c:ser>
        <c:ser>
          <c:idx val="10"/>
          <c:order val="10"/>
          <c:tx>
            <c:strRef>
              <c:f>'H26グラフ'!$O$209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'H26グラフ'!$P$209:$AA$209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ニッケル及びその化合物</a:t>
            </a:r>
          </a:p>
        </c:rich>
      </c:tx>
      <c:layout>
        <c:manualLayout>
          <c:xMode val="factor"/>
          <c:yMode val="factor"/>
          <c:x val="0.04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6875"/>
          <c:w val="0.72775"/>
          <c:h val="0.774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'H26グラフ'!$P$214:$AA$214</c:f>
              <c:strCache/>
            </c:strRef>
          </c:cat>
          <c:val>
            <c:numRef>
              <c:f>'H26グラフ'!$P$215:$AA$215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'H26グラフ'!$O$216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'H26グラフ'!$O$217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'H26グラフ'!$O$218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'H26グラフ'!$O$219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'H26グラフ'!$P$219:$AA$219</c:f>
              <c:numCache/>
            </c:numRef>
          </c:val>
          <c:smooth val="0"/>
        </c:ser>
        <c:ser>
          <c:idx val="9"/>
          <c:order val="5"/>
          <c:tx>
            <c:strRef>
              <c:f>'H26グラフ'!$O$222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'H26グラフ'!$P$222:$AA$222</c:f>
              <c:numCache/>
            </c:numRef>
          </c:val>
          <c:smooth val="0"/>
        </c:ser>
        <c:ser>
          <c:idx val="12"/>
          <c:order val="6"/>
          <c:tx>
            <c:strRef>
              <c:f>'H26グラフ'!$O$223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'H26グラフ'!$P$223:$AA$223</c:f>
              <c:numCache/>
            </c:numRef>
          </c:val>
          <c:smooth val="0"/>
        </c:ser>
        <c:ser>
          <c:idx val="11"/>
          <c:order val="7"/>
          <c:tx>
            <c:strRef>
              <c:f>'H26グラフ'!$O$224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'H26グラフ'!$P$224:$AA$224</c:f>
              <c:numCache/>
            </c:numRef>
          </c:val>
          <c:smooth val="0"/>
        </c:ser>
        <c:ser>
          <c:idx val="10"/>
          <c:order val="8"/>
          <c:tx>
            <c:strRef>
              <c:f>'H26グラフ'!$O$225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'H26グラフ'!$P$225:$AA$225</c:f>
              <c:numCache/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75"/>
          <c:w val="0.7215"/>
          <c:h val="0.774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'H26グラフ'!$P$230:$AA$230</c:f>
              <c:strCache/>
            </c:strRef>
          </c:cat>
          <c:val>
            <c:numRef>
              <c:f>'H26グラフ'!$P$231:$AA$231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'H26グラフ'!$O$232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'H26グラフ'!$O$233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'H26グラフ'!$O$234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'H26グラフ'!$O$235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'H26グラフ'!$P$235:$AA$235</c:f>
              <c:numCache/>
            </c:numRef>
          </c:val>
          <c:smooth val="0"/>
        </c:ser>
        <c:ser>
          <c:idx val="9"/>
          <c:order val="5"/>
          <c:tx>
            <c:strRef>
              <c:f>'H26グラフ'!$O$238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'H26グラフ'!$P$238:$AA$238</c:f>
              <c:numCache/>
            </c:numRef>
          </c:val>
          <c:smooth val="0"/>
        </c:ser>
        <c:ser>
          <c:idx val="12"/>
          <c:order val="6"/>
          <c:tx>
            <c:strRef>
              <c:f>'H26グラフ'!$O$239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'H26グラフ'!$P$239:$AA$239</c:f>
              <c:numCache/>
            </c:numRef>
          </c:val>
          <c:smooth val="0"/>
        </c:ser>
        <c:ser>
          <c:idx val="11"/>
          <c:order val="7"/>
          <c:tx>
            <c:strRef>
              <c:f>'H26グラフ'!$O$240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'H26グラフ'!$P$240:$AA$240</c:f>
              <c:numCache/>
            </c:numRef>
          </c:val>
          <c:smooth val="0"/>
        </c:ser>
        <c:ser>
          <c:idx val="10"/>
          <c:order val="8"/>
          <c:tx>
            <c:strRef>
              <c:f>'H26グラフ'!$O$241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'H26グラフ'!$P$241:$AA$241</c:f>
              <c:numCache/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"/>
          <c:w val="0.7215"/>
          <c:h val="0.77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'H26グラフ'!$P$246:$AA$246</c:f>
              <c:strCache/>
            </c:strRef>
          </c:cat>
          <c:val>
            <c:numRef>
              <c:f>'H26グラフ'!$P$247:$AA$247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'H26グラフ'!$O$248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'H26グラフ'!$O$249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'H26グラフ'!$O$250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'H26グラフ'!$O$251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'H26グラフ'!$O$252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'H26グラフ'!$O$253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'H26グラフ'!$P$253:$AA$253</c:f>
              <c:numCache/>
            </c:numRef>
          </c:val>
          <c:smooth val="0"/>
        </c:ser>
        <c:ser>
          <c:idx val="9"/>
          <c:order val="7"/>
          <c:tx>
            <c:strRef>
              <c:f>'H26グラフ'!$O$254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'H26グラフ'!$P$254:$AA$254</c:f>
              <c:numCache/>
            </c:numRef>
          </c:val>
          <c:smooth val="0"/>
        </c:ser>
        <c:ser>
          <c:idx val="12"/>
          <c:order val="8"/>
          <c:tx>
            <c:strRef>
              <c:f>'H26グラフ'!$O$255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'H26グラフ'!$P$255:$AA$255</c:f>
              <c:numCache/>
            </c:numRef>
          </c:val>
          <c:smooth val="0"/>
        </c:ser>
        <c:ser>
          <c:idx val="11"/>
          <c:order val="9"/>
          <c:tx>
            <c:strRef>
              <c:f>'H26グラフ'!$O$256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'H26グラフ'!$P$256:$AA$256</c:f>
              <c:numCache/>
            </c:numRef>
          </c:val>
          <c:smooth val="0"/>
        </c:ser>
        <c:ser>
          <c:idx val="10"/>
          <c:order val="10"/>
          <c:tx>
            <c:strRef>
              <c:f>'H26グラフ'!$O$257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'H26グラフ'!$P$257:$AA$257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1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'H26グラフ'!$P$262:$AA$262</c:f>
              <c:strCache/>
            </c:strRef>
          </c:cat>
          <c:val>
            <c:numRef>
              <c:f>'H26グラフ'!$P$263:$AA$263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'H26グラフ'!$O$264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'H26グラフ'!$O$265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'H26グラフ'!$O$266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'H26グラフ'!$O$267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'H26グラフ'!$P$267:$AA$267</c:f>
              <c:numCache/>
            </c:numRef>
          </c:val>
          <c:smooth val="0"/>
        </c:ser>
        <c:ser>
          <c:idx val="9"/>
          <c:order val="5"/>
          <c:tx>
            <c:strRef>
              <c:f>'H26グラフ'!$O$270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'H26グラフ'!$P$270:$AA$270</c:f>
              <c:numCache/>
            </c:numRef>
          </c:val>
          <c:smooth val="0"/>
        </c:ser>
        <c:ser>
          <c:idx val="12"/>
          <c:order val="6"/>
          <c:tx>
            <c:strRef>
              <c:f>'H26グラフ'!$O$271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'H26グラフ'!$P$271:$AA$271</c:f>
              <c:numCache/>
            </c:numRef>
          </c:val>
          <c:smooth val="0"/>
        </c:ser>
        <c:ser>
          <c:idx val="11"/>
          <c:order val="7"/>
          <c:tx>
            <c:strRef>
              <c:f>'H26グラフ'!$O$272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'H26グラフ'!$P$272:$AA$272</c:f>
              <c:numCache/>
            </c:numRef>
          </c:val>
          <c:smooth val="0"/>
        </c:ser>
        <c:ser>
          <c:idx val="10"/>
          <c:order val="8"/>
          <c:tx>
            <c:strRef>
              <c:f>'H26グラフ'!$O$273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'H26グラフ'!$P$273:$AA$273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'H26グラフ'!$P$278:$AA$278</c:f>
              <c:strCache/>
            </c:strRef>
          </c:cat>
          <c:val>
            <c:numRef>
              <c:f>'H26グラフ'!$P$279:$AA$279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'H26グラフ'!$O$280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'H26グラフ'!$O$281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'H26グラフ'!$O$282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'H26グラフ'!$O$283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'H26グラフ'!$O$284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'H26グラフ'!$O$285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'H26グラフ'!$P$285:$AA$285</c:f>
              <c:numCache/>
            </c:numRef>
          </c:val>
          <c:smooth val="0"/>
        </c:ser>
        <c:ser>
          <c:idx val="9"/>
          <c:order val="7"/>
          <c:tx>
            <c:strRef>
              <c:f>'H26グラフ'!$O$286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'H26グラフ'!$P$286:$AA$286</c:f>
              <c:numCache/>
            </c:numRef>
          </c:val>
          <c:smooth val="0"/>
        </c:ser>
        <c:ser>
          <c:idx val="12"/>
          <c:order val="8"/>
          <c:tx>
            <c:strRef>
              <c:f>'H26グラフ'!$O$287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'H26グラフ'!$P$287:$AA$287</c:f>
              <c:numCache/>
            </c:numRef>
          </c:val>
          <c:smooth val="0"/>
        </c:ser>
        <c:ser>
          <c:idx val="11"/>
          <c:order val="9"/>
          <c:tx>
            <c:strRef>
              <c:f>'H26グラフ'!$O$288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'H26グラフ'!$P$288:$AA$288</c:f>
              <c:numCache/>
            </c:numRef>
          </c:val>
          <c:smooth val="0"/>
        </c:ser>
        <c:ser>
          <c:idx val="10"/>
          <c:order val="10"/>
          <c:tx>
            <c:strRef>
              <c:f>'H26グラフ'!$O$289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'H26グラフ'!$P$289:$AA$289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1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'H26グラフ'!$P$294:$AA$294</c:f>
              <c:strCache/>
            </c:strRef>
          </c:cat>
          <c:val>
            <c:numRef>
              <c:f>'H26グラフ'!$P$295:$AA$295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'H26グラフ'!$O$296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'H26グラフ'!$O$297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'H26グラフ'!$O$298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'H26グラフ'!$O$299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'H26グラフ'!$O$300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'H26グラフ'!$O$301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'H26グラフ'!$P$301:$AA$301</c:f>
              <c:numCache/>
            </c:numRef>
          </c:val>
          <c:smooth val="0"/>
        </c:ser>
        <c:ser>
          <c:idx val="9"/>
          <c:order val="7"/>
          <c:tx>
            <c:strRef>
              <c:f>'H26グラフ'!$O$302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'H26グラフ'!$P$302:$AA$302</c:f>
              <c:numCache/>
            </c:numRef>
          </c:val>
          <c:smooth val="0"/>
        </c:ser>
        <c:ser>
          <c:idx val="12"/>
          <c:order val="8"/>
          <c:tx>
            <c:strRef>
              <c:f>'H26グラフ'!$O$303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'H26グラフ'!$P$303:$AA$303</c:f>
              <c:numCache/>
            </c:numRef>
          </c:val>
          <c:smooth val="0"/>
        </c:ser>
        <c:ser>
          <c:idx val="11"/>
          <c:order val="9"/>
          <c:tx>
            <c:strRef>
              <c:f>'H26グラフ'!$O$304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'H26グラフ'!$P$304:$AA$304</c:f>
              <c:numCache/>
            </c:numRef>
          </c:val>
          <c:smooth val="0"/>
        </c:ser>
        <c:ser>
          <c:idx val="10"/>
          <c:order val="10"/>
          <c:tx>
            <c:strRef>
              <c:f>'H26グラフ'!$O$305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'H26グラフ'!$P$305:$AA$305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"/>
          <c:w val="0.7215"/>
          <c:h val="0.77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'H26グラフ'!$P$310:$AA$310</c:f>
              <c:strCache/>
            </c:strRef>
          </c:cat>
          <c:val>
            <c:numRef>
              <c:f>'H26グラフ'!$P$311:$AA$311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'H26グラフ'!$O$312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'H26グラフ'!$O$313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'H26グラフ'!$O$314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'H26グラフ'!$O$315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'H26グラフ'!$O$316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'H26グラフ'!$O$317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'H26グラフ'!$P$317:$AA$317</c:f>
              <c:numCache/>
            </c:numRef>
          </c:val>
          <c:smooth val="0"/>
        </c:ser>
        <c:ser>
          <c:idx val="9"/>
          <c:order val="7"/>
          <c:tx>
            <c:strRef>
              <c:f>'H26グラフ'!$O$318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'H26グラフ'!$P$318:$AA$318</c:f>
              <c:numCache/>
            </c:numRef>
          </c:val>
          <c:smooth val="0"/>
        </c:ser>
        <c:ser>
          <c:idx val="12"/>
          <c:order val="8"/>
          <c:tx>
            <c:strRef>
              <c:f>'H26グラフ'!$O$319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'H26グラフ'!$P$319:$AA$319</c:f>
              <c:numCache/>
            </c:numRef>
          </c:val>
          <c:smooth val="0"/>
        </c:ser>
        <c:ser>
          <c:idx val="11"/>
          <c:order val="9"/>
          <c:tx>
            <c:strRef>
              <c:f>'H26グラフ'!$O$320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'H26グラフ'!$P$320:$AA$320</c:f>
              <c:numCache/>
            </c:numRef>
          </c:val>
          <c:smooth val="0"/>
        </c:ser>
        <c:ser>
          <c:idx val="10"/>
          <c:order val="10"/>
          <c:tx>
            <c:strRef>
              <c:f>'H26グラフ'!$O$321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'H26グラフ'!$P$321:$AA$321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75"/>
          <c:w val="0.22225"/>
          <c:h val="0.9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1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'H26グラフ'!$P$22:$AA$22</c:f>
              <c:strCache/>
            </c:strRef>
          </c:cat>
          <c:val>
            <c:numRef>
              <c:f>'H26グラフ'!$P$23:$AA$23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'H26グラフ'!$O$24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'H26グラフ'!$O$25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'H26グラフ'!$O$26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'H26グラフ'!$O$27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'H26グラフ'!$O$28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'H26グラフ'!$O$29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'H26グラフ'!$P$29:$AA$29</c:f>
              <c:numCache/>
            </c:numRef>
          </c:val>
          <c:smooth val="0"/>
        </c:ser>
        <c:ser>
          <c:idx val="9"/>
          <c:order val="7"/>
          <c:tx>
            <c:strRef>
              <c:f>'H26グラフ'!$O$30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'H26グラフ'!$P$30:$AA$30</c:f>
              <c:numCache/>
            </c:numRef>
          </c:val>
          <c:smooth val="0"/>
        </c:ser>
        <c:ser>
          <c:idx val="12"/>
          <c:order val="8"/>
          <c:tx>
            <c:strRef>
              <c:f>'H26グラフ'!$O$31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'H26グラフ'!$P$31:$AA$31</c:f>
              <c:numCache/>
            </c:numRef>
          </c:val>
          <c:smooth val="0"/>
        </c:ser>
        <c:ser>
          <c:idx val="11"/>
          <c:order val="9"/>
          <c:tx>
            <c:strRef>
              <c:f>'H26グラフ'!$O$32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'H26グラフ'!$P$32:$AA$32</c:f>
              <c:numCache/>
            </c:numRef>
          </c:val>
          <c:smooth val="0"/>
        </c:ser>
        <c:ser>
          <c:idx val="10"/>
          <c:order val="10"/>
          <c:tx>
            <c:strRef>
              <c:f>'H26グラフ'!$O$33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'H26グラフ'!$P$33:$AA$33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6925"/>
          <c:w val="0.73475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'H26グラフ'!$P$326:$AA$326</c:f>
              <c:strCache/>
            </c:strRef>
          </c:cat>
          <c:val>
            <c:numRef>
              <c:f>'H26グラフ'!$P$327:$AA$327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'H26グラフ'!$O$328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'H26グラフ'!$O$329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'H26グラフ'!$O$330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'H26グラフ'!$O$331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'H26グラフ'!$P$331:$AA$331</c:f>
              <c:numCache/>
            </c:numRef>
          </c:val>
          <c:smooth val="0"/>
        </c:ser>
        <c:ser>
          <c:idx val="9"/>
          <c:order val="5"/>
          <c:tx>
            <c:strRef>
              <c:f>'H26グラフ'!$O$334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'H26グラフ'!$P$334:$AA$334</c:f>
              <c:numCache/>
            </c:numRef>
          </c:val>
          <c:smooth val="0"/>
        </c:ser>
        <c:ser>
          <c:idx val="12"/>
          <c:order val="6"/>
          <c:tx>
            <c:strRef>
              <c:f>'H26グラフ'!$O$335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'H26グラフ'!$P$335:$AA$335</c:f>
              <c:numCache/>
            </c:numRef>
          </c:val>
          <c:smooth val="0"/>
        </c:ser>
        <c:ser>
          <c:idx val="11"/>
          <c:order val="7"/>
          <c:tx>
            <c:strRef>
              <c:f>'H26グラフ'!$O$336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'H26グラフ'!$P$336:$AA$336</c:f>
              <c:numCache/>
            </c:numRef>
          </c:val>
          <c:smooth val="0"/>
        </c:ser>
        <c:ser>
          <c:idx val="10"/>
          <c:order val="8"/>
          <c:tx>
            <c:strRef>
              <c:f>'H26グラフ'!$O$337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'H26グラフ'!$P$337:$AA$337</c:f>
              <c:numCache/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5"/>
          <c:w val="0.22225"/>
          <c:h val="0.9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6775"/>
          <c:w val="0.7277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'H26グラフ'!$P$70:$AA$70</c:f>
              <c:strCache/>
            </c:strRef>
          </c:cat>
          <c:val>
            <c:numRef>
              <c:f>'H26グラフ'!$P$71:$AA$71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'H26グラフ'!$O$72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'H26グラフ'!$O$73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'H26グラフ'!$O$74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'H26グラフ'!$O$75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'H26グラフ'!$P$75:$AA$75</c:f>
              <c:numCache/>
            </c:numRef>
          </c:val>
          <c:smooth val="0"/>
        </c:ser>
        <c:ser>
          <c:idx val="9"/>
          <c:order val="5"/>
          <c:tx>
            <c:strRef>
              <c:f>'H26グラフ'!$O$78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'H26グラフ'!$P$78:$AA$78</c:f>
              <c:numCache/>
            </c:numRef>
          </c:val>
          <c:smooth val="0"/>
        </c:ser>
        <c:ser>
          <c:idx val="12"/>
          <c:order val="6"/>
          <c:tx>
            <c:strRef>
              <c:f>'H26グラフ'!$O$79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'H26グラフ'!$P$79:$AA$79</c:f>
              <c:numCache/>
            </c:numRef>
          </c:val>
          <c:smooth val="0"/>
        </c:ser>
        <c:ser>
          <c:idx val="11"/>
          <c:order val="7"/>
          <c:tx>
            <c:strRef>
              <c:f>'H26グラフ'!$O$80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'H26グラフ'!$P$80:$AA$80</c:f>
              <c:numCache/>
            </c:numRef>
          </c:val>
          <c:smooth val="0"/>
        </c:ser>
        <c:ser>
          <c:idx val="10"/>
          <c:order val="8"/>
          <c:tx>
            <c:strRef>
              <c:f>'H26グラフ'!$O$81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'H26グラフ'!$P$81:$AA$81</c:f>
              <c:numCache/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'H26グラフ'!$P$38:$AA$38</c:f>
              <c:strCache/>
            </c:strRef>
          </c:cat>
          <c:val>
            <c:numRef>
              <c:f>'H26グラフ'!$P$39:$AA$39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'H26グラフ'!$O$40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'H26グラフ'!$O$41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'H26グラフ'!$O$42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'H26グラフ'!$O$43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'H26グラフ'!$P$43:$AA$43</c:f>
              <c:numCache/>
            </c:numRef>
          </c:val>
          <c:smooth val="0"/>
        </c:ser>
        <c:ser>
          <c:idx val="9"/>
          <c:order val="5"/>
          <c:tx>
            <c:strRef>
              <c:f>'H26グラフ'!$O$46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'H26グラフ'!$P$46:$AA$46</c:f>
              <c:numCache/>
            </c:numRef>
          </c:val>
          <c:smooth val="0"/>
        </c:ser>
        <c:ser>
          <c:idx val="12"/>
          <c:order val="6"/>
          <c:tx>
            <c:strRef>
              <c:f>'H26グラフ'!$O$47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'H26グラフ'!$P$47:$AA$47</c:f>
              <c:numCache/>
            </c:numRef>
          </c:val>
          <c:smooth val="0"/>
        </c:ser>
        <c:ser>
          <c:idx val="11"/>
          <c:order val="7"/>
          <c:tx>
            <c:strRef>
              <c:f>'H26グラフ'!$O$48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'H26グラフ'!$P$48:$AA$48</c:f>
              <c:numCache/>
            </c:numRef>
          </c:val>
          <c:smooth val="0"/>
        </c:ser>
        <c:ser>
          <c:idx val="10"/>
          <c:order val="8"/>
          <c:tx>
            <c:strRef>
              <c:f>'H26グラフ'!$O$49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'H26グラフ'!$P$49:$AA$49</c:f>
              <c:numCache/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'H26グラフ'!$P$54:$AA$54</c:f>
              <c:strCache/>
            </c:strRef>
          </c:cat>
          <c:val>
            <c:numRef>
              <c:f>'H26グラフ'!$P$55:$AA$55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'H26グラフ'!$O$56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'H26グラフ'!$O$57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'H26グラフ'!$O$58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'H26グラフ'!$O$59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'H26グラフ'!$P$59:$AA$59</c:f>
              <c:numCache/>
            </c:numRef>
          </c:val>
          <c:smooth val="0"/>
        </c:ser>
        <c:ser>
          <c:idx val="9"/>
          <c:order val="5"/>
          <c:tx>
            <c:strRef>
              <c:f>'H26グラフ'!$O$62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'H26グラフ'!$P$62:$AA$62</c:f>
              <c:numCache/>
            </c:numRef>
          </c:val>
          <c:smooth val="0"/>
        </c:ser>
        <c:ser>
          <c:idx val="12"/>
          <c:order val="6"/>
          <c:tx>
            <c:strRef>
              <c:f>'H26グラフ'!$O$63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'H26グラフ'!$P$63:$AA$63</c:f>
              <c:numCache/>
            </c:numRef>
          </c:val>
          <c:smooth val="0"/>
        </c:ser>
        <c:ser>
          <c:idx val="11"/>
          <c:order val="7"/>
          <c:tx>
            <c:strRef>
              <c:f>'H26グラフ'!$O$64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'H26グラフ'!$P$64:$AA$64</c:f>
              <c:numCache/>
            </c:numRef>
          </c:val>
          <c:smooth val="0"/>
        </c:ser>
        <c:ser>
          <c:idx val="10"/>
          <c:order val="8"/>
          <c:tx>
            <c:strRef>
              <c:f>'H26グラフ'!$O$65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'H26グラフ'!$P$65:$AA$65</c:f>
              <c:numCache/>
            </c:numRef>
          </c:val>
          <c:smooth val="0"/>
        </c:ser>
        <c:marker val="1"/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5"/>
          <c:w val="0.7215"/>
          <c:h val="0.774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'H26グラフ'!$P$86:$AA$86</c:f>
              <c:strCache/>
            </c:strRef>
          </c:cat>
          <c:val>
            <c:numRef>
              <c:f>'H26グラフ'!$P$87:$AA$87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'H26グラフ'!$O$88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'H26グラフ'!$O$89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'H26グラフ'!$O$90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'H26グラフ'!$O$91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'H26グラフ'!$P$91:$AA$91</c:f>
              <c:numCache/>
            </c:numRef>
          </c:val>
          <c:smooth val="0"/>
        </c:ser>
        <c:ser>
          <c:idx val="9"/>
          <c:order val="5"/>
          <c:tx>
            <c:strRef>
              <c:f>'H26グラフ'!$O$94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'H26グラフ'!$P$94:$AA$94</c:f>
              <c:numCache/>
            </c:numRef>
          </c:val>
          <c:smooth val="0"/>
        </c:ser>
        <c:ser>
          <c:idx val="12"/>
          <c:order val="6"/>
          <c:tx>
            <c:strRef>
              <c:f>'H26グラフ'!$O$95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'H26グラフ'!$P$95:$AA$95</c:f>
              <c:numCache/>
            </c:numRef>
          </c:val>
          <c:smooth val="0"/>
        </c:ser>
        <c:ser>
          <c:idx val="11"/>
          <c:order val="7"/>
          <c:tx>
            <c:strRef>
              <c:f>'H26グラフ'!$O$96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'H26グラフ'!$P$96:$AA$96</c:f>
              <c:numCache/>
            </c:numRef>
          </c:val>
          <c:smooth val="0"/>
        </c:ser>
        <c:ser>
          <c:idx val="10"/>
          <c:order val="8"/>
          <c:tx>
            <c:strRef>
              <c:f>'H26グラフ'!$O$97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'H26グラフ'!$P$97:$AA$97</c:f>
              <c:numCache/>
            </c:numRef>
          </c:val>
          <c:smooth val="0"/>
        </c:ser>
        <c:marker val="1"/>
        <c:axId val="656072"/>
        <c:axId val="5904649"/>
      </c:lineChart>
      <c:cat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75"/>
          <c:w val="0.7215"/>
          <c:h val="0.774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'H26グラフ'!$P$102:$AA$102</c:f>
              <c:strCache/>
            </c:strRef>
          </c:cat>
          <c:val>
            <c:numRef>
              <c:f>'H26グラフ'!$P$103:$AA$103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'H26グラフ'!$O$104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'H26グラフ'!$O$105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'H26グラフ'!$O$106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'H26グラフ'!$O$107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'H26グラフ'!$P$107:$AA$107</c:f>
              <c:numCache/>
            </c:numRef>
          </c:val>
          <c:smooth val="0"/>
        </c:ser>
        <c:ser>
          <c:idx val="9"/>
          <c:order val="5"/>
          <c:tx>
            <c:strRef>
              <c:f>'H26グラフ'!$O$110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'H26グラフ'!$P$110:$AA$110</c:f>
              <c:numCache/>
            </c:numRef>
          </c:val>
          <c:smooth val="0"/>
        </c:ser>
        <c:ser>
          <c:idx val="12"/>
          <c:order val="6"/>
          <c:tx>
            <c:strRef>
              <c:f>'H26グラフ'!$O$111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'H26グラフ'!$P$111:$AA$111</c:f>
              <c:numCache/>
            </c:numRef>
          </c:val>
          <c:smooth val="0"/>
        </c:ser>
        <c:ser>
          <c:idx val="11"/>
          <c:order val="7"/>
          <c:tx>
            <c:strRef>
              <c:f>'H26グラフ'!$O$112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'H26グラフ'!$P$112:$AA$112</c:f>
              <c:numCache/>
            </c:numRef>
          </c:val>
          <c:smooth val="0"/>
        </c:ser>
        <c:ser>
          <c:idx val="10"/>
          <c:order val="8"/>
          <c:tx>
            <c:strRef>
              <c:f>'H26グラフ'!$O$113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'H26グラフ'!$P$113:$AA$113</c:f>
              <c:numCache/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9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8"/>
          <c:w val="0.7215"/>
          <c:h val="0.77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'H26グラフ'!$P$118:$AA$118</c:f>
              <c:strCache/>
            </c:strRef>
          </c:cat>
          <c:val>
            <c:numRef>
              <c:f>'H26グラフ'!$P$119:$AA$119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'H26グラフ'!$O$120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'H26グラフ'!$O$121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'H26グラフ'!$O$122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'H26グラフ'!$O$123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'H26グラフ'!$P$123:$AA$123</c:f>
              <c:numCache/>
            </c:numRef>
          </c:val>
          <c:smooth val="0"/>
        </c:ser>
        <c:ser>
          <c:idx val="9"/>
          <c:order val="5"/>
          <c:tx>
            <c:strRef>
              <c:f>'H26グラフ'!$O$126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'H26グラフ'!$P$126:$AA$126</c:f>
              <c:numCache/>
            </c:numRef>
          </c:val>
          <c:smooth val="0"/>
        </c:ser>
        <c:ser>
          <c:idx val="12"/>
          <c:order val="6"/>
          <c:tx>
            <c:strRef>
              <c:f>'H26グラフ'!$O$127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'H26グラフ'!$P$127:$AA$127</c:f>
              <c:numCache/>
            </c:numRef>
          </c:val>
          <c:smooth val="0"/>
        </c:ser>
        <c:ser>
          <c:idx val="11"/>
          <c:order val="7"/>
          <c:tx>
            <c:strRef>
              <c:f>'H26グラフ'!$O$128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'H26グラフ'!$P$128:$AA$128</c:f>
              <c:numCache/>
            </c:numRef>
          </c:val>
          <c:smooth val="0"/>
        </c:ser>
        <c:ser>
          <c:idx val="10"/>
          <c:order val="8"/>
          <c:tx>
            <c:strRef>
              <c:f>'H26グラフ'!$O$129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'H26グラフ'!$P$129:$AA$129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68"/>
          <c:w val="0.72775"/>
          <c:h val="0.77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'H26グラフ'!$P$134:$AA$134</c:f>
              <c:strCache/>
            </c:strRef>
          </c:cat>
          <c:val>
            <c:numRef>
              <c:f>'H26グラフ'!$P$135:$AA$135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'H26グラフ'!$O$136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'H26グラフ'!$O$137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'H26グラフ'!$O$138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'H26グラフ'!$O$139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'H26グラフ'!$P$139:$AA$139</c:f>
              <c:numCache/>
            </c:numRef>
          </c:val>
          <c:smooth val="0"/>
        </c:ser>
        <c:ser>
          <c:idx val="9"/>
          <c:order val="5"/>
          <c:tx>
            <c:strRef>
              <c:f>'H26グラフ'!$O$142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'H26グラフ'!$P$142:$AA$142</c:f>
              <c:numCache/>
            </c:numRef>
          </c:val>
          <c:smooth val="0"/>
        </c:ser>
        <c:ser>
          <c:idx val="12"/>
          <c:order val="6"/>
          <c:tx>
            <c:strRef>
              <c:f>'H26グラフ'!$O$143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'H26グラフ'!$P$143:$AA$143</c:f>
              <c:numCache/>
            </c:numRef>
          </c:val>
          <c:smooth val="0"/>
        </c:ser>
        <c:ser>
          <c:idx val="11"/>
          <c:order val="7"/>
          <c:tx>
            <c:strRef>
              <c:f>'H26グラフ'!$O$144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'H26グラフ'!$P$144:$AA$144</c:f>
              <c:numCache/>
            </c:numRef>
          </c:val>
          <c:smooth val="0"/>
        </c:ser>
        <c:ser>
          <c:idx val="10"/>
          <c:order val="8"/>
          <c:tx>
            <c:strRef>
              <c:f>'H26グラフ'!$O$145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'H26グラフ'!$P$145:$AA$145</c:f>
              <c:numCache/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"/>
          <c:w val="0.22225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7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775"/>
          <c:w val="0.7215"/>
          <c:h val="0.77525"/>
        </c:manualLayout>
      </c:layout>
      <c:lineChart>
        <c:grouping val="standard"/>
        <c:varyColors val="0"/>
        <c:ser>
          <c:idx val="5"/>
          <c:order val="0"/>
          <c:tx>
            <c:strRef>
              <c:f>'H26グラフ'!$O$151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'H26グラフ'!$P$150:$AA$150</c:f>
              <c:strCache/>
            </c:strRef>
          </c:cat>
          <c:val>
            <c:numRef>
              <c:f>'H26グラフ'!$P$151:$AA$151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'H26グラフ'!$O$152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'H26グラフ'!$O$153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'H26グラフ'!$O$154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'H26グラフ'!$O$155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'H26グラフ'!$P$155:$AA$155</c:f>
              <c:numCache/>
            </c:numRef>
          </c:val>
          <c:smooth val="0"/>
        </c:ser>
        <c:ser>
          <c:idx val="9"/>
          <c:order val="5"/>
          <c:tx>
            <c:strRef>
              <c:f>'H26グラフ'!$O$158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'H26グラフ'!$P$158:$AA$158</c:f>
              <c:numCache/>
            </c:numRef>
          </c:val>
          <c:smooth val="0"/>
        </c:ser>
        <c:ser>
          <c:idx val="12"/>
          <c:order val="6"/>
          <c:tx>
            <c:strRef>
              <c:f>'H26グラフ'!$O$159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'H26グラフ'!$P$159:$AA$159</c:f>
              <c:numCache/>
            </c:numRef>
          </c:val>
          <c:smooth val="0"/>
        </c:ser>
        <c:ser>
          <c:idx val="11"/>
          <c:order val="7"/>
          <c:tx>
            <c:strRef>
              <c:f>'H26グラフ'!$O$160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'H26グラフ'!$P$160:$AA$160</c:f>
              <c:numCache/>
            </c:numRef>
          </c:val>
          <c:smooth val="0"/>
        </c:ser>
        <c:ser>
          <c:idx val="10"/>
          <c:order val="8"/>
          <c:tx>
            <c:strRef>
              <c:f>'H26グラフ'!$O$161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'H26グラフ'!$P$161:$AA$161</c:f>
              <c:numCache/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825"/>
          <c:w val="0.2222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162425" cy="161925"/>
    <xdr:sp>
      <xdr:nvSpPr>
        <xdr:cNvPr id="1" name="Text Box 35"/>
        <xdr:cNvSpPr txBox="1">
          <a:spLocks noChangeArrowheads="1"/>
        </xdr:cNvSpPr>
      </xdr:nvSpPr>
      <xdr:spPr>
        <a:xfrm>
          <a:off x="66675" y="581025"/>
          <a:ext cx="416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57150</xdr:colOff>
      <xdr:row>1</xdr:row>
      <xdr:rowOff>0</xdr:rowOff>
    </xdr:from>
    <xdr:ext cx="2371725" cy="219075"/>
    <xdr:sp>
      <xdr:nvSpPr>
        <xdr:cNvPr id="2" name="Text Box 36"/>
        <xdr:cNvSpPr txBox="1">
          <a:spLocks noChangeArrowheads="1"/>
        </xdr:cNvSpPr>
      </xdr:nvSpPr>
      <xdr:spPr>
        <a:xfrm>
          <a:off x="57150" y="304800"/>
          <a:ext cx="2371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71525"/>
        <a:ext cx="83820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67075"/>
        <a:ext cx="83820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695950"/>
        <a:ext cx="838200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24825"/>
        <a:ext cx="838200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134975"/>
        <a:ext cx="83820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621000"/>
        <a:ext cx="838200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107025"/>
        <a:ext cx="8382000" cy="228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602575"/>
        <a:ext cx="838200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088600"/>
        <a:ext cx="838200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574625"/>
        <a:ext cx="83820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8070175"/>
        <a:ext cx="8382000" cy="2286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556200"/>
        <a:ext cx="8382000" cy="2286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3042225"/>
        <a:ext cx="8382000" cy="2286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537775"/>
        <a:ext cx="8382000" cy="2286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938075"/>
        <a:ext cx="8382000" cy="2286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424100"/>
        <a:ext cx="8382000" cy="2286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852975"/>
        <a:ext cx="8382000" cy="2286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339000"/>
        <a:ext cx="8382000" cy="2286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825025"/>
        <a:ext cx="8382000" cy="2266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301525"/>
        <a:ext cx="8382000" cy="2266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591800"/>
        <a:ext cx="83820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447675</xdr:colOff>
      <xdr:row>212</xdr:row>
      <xdr:rowOff>76200</xdr:rowOff>
    </xdr:from>
    <xdr:to>
      <xdr:col>1</xdr:col>
      <xdr:colOff>238125</xdr:colOff>
      <xdr:row>213</xdr:row>
      <xdr:rowOff>152400</xdr:rowOff>
    </xdr:to>
    <xdr:sp>
      <xdr:nvSpPr>
        <xdr:cNvPr id="24" name="AutoShape 25"/>
        <xdr:cNvSpPr>
          <a:spLocks/>
        </xdr:cNvSpPr>
      </xdr:nvSpPr>
      <xdr:spPr>
        <a:xfrm>
          <a:off x="447675" y="33080325"/>
          <a:ext cx="476250" cy="238125"/>
        </a:xfrm>
        <a:prstGeom prst="wedgeRoundRectCallout">
          <a:avLst>
            <a:gd name="adj1" fmla="val 6399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450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2752725" cy="257175"/>
    <xdr:sp>
      <xdr:nvSpPr>
        <xdr:cNvPr id="25" name="Text Box 36"/>
        <xdr:cNvSpPr txBox="1">
          <a:spLocks noChangeArrowheads="1"/>
        </xdr:cNvSpPr>
      </xdr:nvSpPr>
      <xdr:spPr>
        <a:xfrm>
          <a:off x="0" y="0"/>
          <a:ext cx="2752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="70" zoomScaleNormal="85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42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4" customHeight="1"/>
    <row r="2" ht="12"/>
    <row r="3" ht="12"/>
    <row r="4" ht="14.25">
      <c r="A4" s="1"/>
    </row>
    <row r="5" spans="15:29" ht="12.75" thickBot="1">
      <c r="O5" s="42" t="s">
        <v>40</v>
      </c>
      <c r="AC5" s="2" t="s">
        <v>26</v>
      </c>
    </row>
    <row r="6" spans="15:30" ht="12.75" thickBot="1">
      <c r="O6" s="43" t="s">
        <v>29</v>
      </c>
      <c r="P6" s="3" t="s">
        <v>5</v>
      </c>
      <c r="Q6" s="4" t="s">
        <v>6</v>
      </c>
      <c r="R6" s="4" t="s">
        <v>7</v>
      </c>
      <c r="S6" s="4" t="s">
        <v>19</v>
      </c>
      <c r="T6" s="4" t="s">
        <v>8</v>
      </c>
      <c r="U6" s="4" t="s">
        <v>9</v>
      </c>
      <c r="V6" s="4" t="s">
        <v>10</v>
      </c>
      <c r="W6" s="4" t="s">
        <v>11</v>
      </c>
      <c r="X6" s="4" t="s">
        <v>12</v>
      </c>
      <c r="Y6" s="4" t="s">
        <v>13</v>
      </c>
      <c r="Z6" s="4" t="s">
        <v>14</v>
      </c>
      <c r="AA6" s="5" t="s">
        <v>15</v>
      </c>
      <c r="AB6" s="6" t="s">
        <v>2</v>
      </c>
      <c r="AC6" s="108" t="s">
        <v>3</v>
      </c>
      <c r="AD6" s="109" t="s">
        <v>4</v>
      </c>
    </row>
    <row r="7" spans="14:30" ht="12">
      <c r="N7" s="162" t="s">
        <v>20</v>
      </c>
      <c r="O7" s="47" t="s">
        <v>16</v>
      </c>
      <c r="P7" s="48">
        <v>0.1</v>
      </c>
      <c r="Q7" s="18">
        <v>0.066</v>
      </c>
      <c r="R7" s="18">
        <v>0.056</v>
      </c>
      <c r="S7" s="28">
        <v>0.28</v>
      </c>
      <c r="T7" s="18">
        <v>0.02</v>
      </c>
      <c r="U7" s="18">
        <v>0.057</v>
      </c>
      <c r="V7" s="18">
        <v>0.027</v>
      </c>
      <c r="W7" s="28">
        <v>0.13</v>
      </c>
      <c r="X7" s="18">
        <v>0.03</v>
      </c>
      <c r="Y7" s="18">
        <v>0.041</v>
      </c>
      <c r="Z7" s="18">
        <v>0.05</v>
      </c>
      <c r="AA7" s="123">
        <v>0.037</v>
      </c>
      <c r="AB7" s="48">
        <f>MAX(P7:AA7)</f>
        <v>0.28</v>
      </c>
      <c r="AC7" s="18">
        <f>MIN(P7:AA7)</f>
        <v>0.02</v>
      </c>
      <c r="AD7" s="123">
        <f>AVERAGE(P7:AA7)</f>
        <v>0.07450000000000002</v>
      </c>
    </row>
    <row r="8" spans="14:30" ht="12">
      <c r="N8" s="163"/>
      <c r="O8" s="44" t="s">
        <v>0</v>
      </c>
      <c r="P8" s="9">
        <v>0.034</v>
      </c>
      <c r="Q8" s="22">
        <v>0.024</v>
      </c>
      <c r="R8" s="22">
        <v>0.026</v>
      </c>
      <c r="S8" s="11">
        <v>0.21</v>
      </c>
      <c r="T8" s="144">
        <v>0.009</v>
      </c>
      <c r="U8" s="22">
        <v>0.019</v>
      </c>
      <c r="V8" s="144">
        <v>0.009</v>
      </c>
      <c r="W8" s="22">
        <v>0.07</v>
      </c>
      <c r="X8" s="22">
        <v>0.019</v>
      </c>
      <c r="Y8" s="22">
        <v>0.039</v>
      </c>
      <c r="Z8" s="22">
        <v>0.022</v>
      </c>
      <c r="AA8" s="10">
        <v>0.038</v>
      </c>
      <c r="AB8" s="19">
        <f>MAX(P8:AA8)</f>
        <v>0.21</v>
      </c>
      <c r="AC8" s="144">
        <f>MIN(P8:AA8)</f>
        <v>0.009</v>
      </c>
      <c r="AD8" s="10">
        <f>AVERAGE(P8:AA8)</f>
        <v>0.043250000000000004</v>
      </c>
    </row>
    <row r="9" spans="14:30" ht="12">
      <c r="N9" s="163"/>
      <c r="O9" s="44" t="s">
        <v>1</v>
      </c>
      <c r="P9" s="9">
        <v>0.056</v>
      </c>
      <c r="Q9" s="22">
        <v>0.067</v>
      </c>
      <c r="R9" s="22">
        <v>0.058</v>
      </c>
      <c r="S9" s="22">
        <v>0.045</v>
      </c>
      <c r="T9" s="144">
        <v>0.009</v>
      </c>
      <c r="U9" s="22">
        <v>0.026</v>
      </c>
      <c r="V9" s="22">
        <v>0.028</v>
      </c>
      <c r="W9" s="11">
        <v>0.13</v>
      </c>
      <c r="X9" s="22">
        <v>0.039</v>
      </c>
      <c r="Y9" s="22">
        <v>0.054</v>
      </c>
      <c r="Z9" s="22">
        <v>0.025</v>
      </c>
      <c r="AA9" s="10">
        <v>0.05</v>
      </c>
      <c r="AB9" s="19">
        <f>MAX(P9:AA9)</f>
        <v>0.13</v>
      </c>
      <c r="AC9" s="144">
        <f>MIN(P9:AA9)</f>
        <v>0.009</v>
      </c>
      <c r="AD9" s="10">
        <f>AVERAGE(P9:AA9)</f>
        <v>0.04891666666666667</v>
      </c>
    </row>
    <row r="10" spans="4:30" ht="12">
      <c r="D10" s="7"/>
      <c r="N10" s="164"/>
      <c r="O10" s="44" t="s">
        <v>18</v>
      </c>
      <c r="P10" s="9">
        <v>0.053</v>
      </c>
      <c r="Q10" s="22">
        <v>0.079</v>
      </c>
      <c r="R10" s="22">
        <v>0.03</v>
      </c>
      <c r="S10" s="22">
        <v>0.058</v>
      </c>
      <c r="T10" s="22">
        <v>0.058</v>
      </c>
      <c r="U10" s="22">
        <v>0.05</v>
      </c>
      <c r="V10" s="22">
        <v>0.023</v>
      </c>
      <c r="W10" s="22">
        <v>0.093</v>
      </c>
      <c r="X10" s="22">
        <v>0.028</v>
      </c>
      <c r="Y10" s="22">
        <v>0.063</v>
      </c>
      <c r="Z10" s="22">
        <v>0.023</v>
      </c>
      <c r="AA10" s="10">
        <v>0.036</v>
      </c>
      <c r="AB10" s="9">
        <f>MAX(P10:AA10)</f>
        <v>0.093</v>
      </c>
      <c r="AC10" s="22">
        <f>MIN(P10:AA10)</f>
        <v>0.023</v>
      </c>
      <c r="AD10" s="10">
        <f>AVERAGE(P10:AA10)</f>
        <v>0.049500000000000016</v>
      </c>
    </row>
    <row r="11" spans="14:30" ht="12">
      <c r="N11" s="163"/>
      <c r="O11" s="44" t="s">
        <v>28</v>
      </c>
      <c r="P11" s="9">
        <v>0.032</v>
      </c>
      <c r="Q11" s="22">
        <v>0.035</v>
      </c>
      <c r="R11" s="22">
        <v>0.024</v>
      </c>
      <c r="S11" s="22">
        <v>0.072</v>
      </c>
      <c r="T11" s="144">
        <v>0.009</v>
      </c>
      <c r="U11" s="144">
        <v>0.009</v>
      </c>
      <c r="V11" s="144">
        <v>0.009</v>
      </c>
      <c r="W11" s="11">
        <v>0.15</v>
      </c>
      <c r="X11" s="22">
        <v>0.017</v>
      </c>
      <c r="Y11" s="22">
        <v>0.068</v>
      </c>
      <c r="Z11" s="22">
        <v>0.018</v>
      </c>
      <c r="AA11" s="10">
        <v>0.035</v>
      </c>
      <c r="AB11" s="19">
        <f>MAX(P11:AA11)</f>
        <v>0.15</v>
      </c>
      <c r="AC11" s="144">
        <f>MIN(P11:AA11)</f>
        <v>0.009</v>
      </c>
      <c r="AD11" s="10">
        <f>AVERAGE(P11:AA11)</f>
        <v>0.03983333333333333</v>
      </c>
    </row>
    <row r="12" spans="14:30" ht="12">
      <c r="N12" s="163"/>
      <c r="O12" s="44" t="s">
        <v>37</v>
      </c>
      <c r="P12" s="23" t="s">
        <v>58</v>
      </c>
      <c r="Q12" s="26" t="s">
        <v>58</v>
      </c>
      <c r="R12" s="26" t="s">
        <v>58</v>
      </c>
      <c r="S12" s="26" t="s">
        <v>58</v>
      </c>
      <c r="T12" s="26" t="s">
        <v>58</v>
      </c>
      <c r="U12" s="26" t="s">
        <v>58</v>
      </c>
      <c r="V12" s="26" t="s">
        <v>58</v>
      </c>
      <c r="W12" s="26" t="s">
        <v>58</v>
      </c>
      <c r="X12" s="26" t="s">
        <v>58</v>
      </c>
      <c r="Y12" s="26" t="s">
        <v>58</v>
      </c>
      <c r="Z12" s="26" t="s">
        <v>58</v>
      </c>
      <c r="AA12" s="30" t="s">
        <v>58</v>
      </c>
      <c r="AB12" s="23" t="s">
        <v>57</v>
      </c>
      <c r="AC12" s="26" t="s">
        <v>57</v>
      </c>
      <c r="AD12" s="30" t="s">
        <v>57</v>
      </c>
    </row>
    <row r="13" spans="14:30" ht="12.75" thickBot="1">
      <c r="N13" s="165"/>
      <c r="O13" s="45" t="s">
        <v>36</v>
      </c>
      <c r="P13" s="111" t="s">
        <v>58</v>
      </c>
      <c r="Q13" s="112" t="s">
        <v>58</v>
      </c>
      <c r="R13" s="112" t="s">
        <v>58</v>
      </c>
      <c r="S13" s="112" t="s">
        <v>58</v>
      </c>
      <c r="T13" s="112" t="s">
        <v>58</v>
      </c>
      <c r="U13" s="112" t="s">
        <v>58</v>
      </c>
      <c r="V13" s="112" t="s">
        <v>58</v>
      </c>
      <c r="W13" s="112" t="s">
        <v>58</v>
      </c>
      <c r="X13" s="112" t="s">
        <v>58</v>
      </c>
      <c r="Y13" s="112" t="s">
        <v>58</v>
      </c>
      <c r="Z13" s="112" t="s">
        <v>58</v>
      </c>
      <c r="AA13" s="24" t="s">
        <v>58</v>
      </c>
      <c r="AB13" s="34" t="s">
        <v>57</v>
      </c>
      <c r="AC13" s="27" t="s">
        <v>57</v>
      </c>
      <c r="AD13" s="24" t="s">
        <v>57</v>
      </c>
    </row>
    <row r="14" spans="14:30" ht="12">
      <c r="N14" s="166" t="s">
        <v>21</v>
      </c>
      <c r="O14" s="47" t="s">
        <v>38</v>
      </c>
      <c r="P14" s="67">
        <v>0.05</v>
      </c>
      <c r="Q14" s="18">
        <v>0.047</v>
      </c>
      <c r="R14" s="18">
        <v>0.019</v>
      </c>
      <c r="S14" s="18">
        <v>0.047</v>
      </c>
      <c r="T14" s="18">
        <v>0.026</v>
      </c>
      <c r="U14" s="18">
        <v>0.024</v>
      </c>
      <c r="V14" s="149">
        <v>0.009</v>
      </c>
      <c r="W14" s="18">
        <v>0.046</v>
      </c>
      <c r="X14" s="18">
        <v>0.026</v>
      </c>
      <c r="Y14" s="18">
        <v>0.058</v>
      </c>
      <c r="Z14" s="18">
        <v>0.025</v>
      </c>
      <c r="AA14" s="123">
        <v>0.057</v>
      </c>
      <c r="AB14" s="67">
        <f>MAX(P14:AA14)</f>
        <v>0.058</v>
      </c>
      <c r="AC14" s="149">
        <f>MIN(P14:AA14)</f>
        <v>0.009</v>
      </c>
      <c r="AD14" s="123">
        <f>AVERAGE(P14:AA14)</f>
        <v>0.03616666666666667</v>
      </c>
    </row>
    <row r="15" spans="14:30" ht="12">
      <c r="N15" s="166"/>
      <c r="O15" s="44" t="s">
        <v>52</v>
      </c>
      <c r="P15" s="9">
        <v>0.062</v>
      </c>
      <c r="Q15" s="22">
        <v>0.071</v>
      </c>
      <c r="R15" s="22">
        <v>0.018</v>
      </c>
      <c r="S15" s="22">
        <v>0.05</v>
      </c>
      <c r="T15" s="22">
        <v>0.029</v>
      </c>
      <c r="U15" s="22">
        <v>0.025</v>
      </c>
      <c r="V15" s="144">
        <v>0.009</v>
      </c>
      <c r="W15" s="22">
        <v>0.046</v>
      </c>
      <c r="X15" s="22">
        <v>0.035</v>
      </c>
      <c r="Y15" s="22">
        <v>0.06</v>
      </c>
      <c r="Z15" s="22">
        <v>0.05</v>
      </c>
      <c r="AA15" s="10">
        <v>0.045</v>
      </c>
      <c r="AB15" s="9">
        <f>MAX(P15:AA15)</f>
        <v>0.071</v>
      </c>
      <c r="AC15" s="144">
        <f>MIN(P15:AA15)</f>
        <v>0.009</v>
      </c>
      <c r="AD15" s="10">
        <f>AVERAGE(P15:AA15)</f>
        <v>0.041666666666666664</v>
      </c>
    </row>
    <row r="16" spans="14:30" ht="12">
      <c r="N16" s="166"/>
      <c r="O16" s="44" t="s">
        <v>39</v>
      </c>
      <c r="P16" s="9">
        <v>0.046</v>
      </c>
      <c r="Q16" s="22">
        <v>0.077</v>
      </c>
      <c r="R16" s="22">
        <v>0.031</v>
      </c>
      <c r="S16" s="22">
        <v>0.051</v>
      </c>
      <c r="T16" s="22">
        <v>0.025</v>
      </c>
      <c r="U16" s="144">
        <v>0.009</v>
      </c>
      <c r="V16" s="144">
        <v>0.009</v>
      </c>
      <c r="W16" s="22">
        <v>0.038</v>
      </c>
      <c r="X16" s="22">
        <v>0.028</v>
      </c>
      <c r="Y16" s="22">
        <v>0.051</v>
      </c>
      <c r="Z16" s="22">
        <v>0.039</v>
      </c>
      <c r="AA16" s="10">
        <v>0.044</v>
      </c>
      <c r="AB16" s="9">
        <f>MAX(P16:AA16)</f>
        <v>0.077</v>
      </c>
      <c r="AC16" s="144">
        <f>MIN(P16:AA16)</f>
        <v>0.009</v>
      </c>
      <c r="AD16" s="10">
        <f>AVERAGE(P16:AA16)</f>
        <v>0.03733333333333333</v>
      </c>
    </row>
    <row r="17" spans="14:30" ht="12.75" thickBot="1">
      <c r="N17" s="167"/>
      <c r="O17" s="45" t="s">
        <v>17</v>
      </c>
      <c r="P17" s="17">
        <v>0.055</v>
      </c>
      <c r="Q17" s="25">
        <v>0.063</v>
      </c>
      <c r="R17" s="25">
        <v>0.039</v>
      </c>
      <c r="S17" s="14">
        <v>0.39</v>
      </c>
      <c r="T17" s="148">
        <v>0.009</v>
      </c>
      <c r="U17" s="25">
        <v>0.05</v>
      </c>
      <c r="V17" s="148">
        <v>0.009</v>
      </c>
      <c r="W17" s="25">
        <v>0.041</v>
      </c>
      <c r="X17" s="25">
        <v>0.021</v>
      </c>
      <c r="Y17" s="25">
        <v>0.048</v>
      </c>
      <c r="Z17" s="25">
        <v>0.022</v>
      </c>
      <c r="AA17" s="77">
        <v>0.035</v>
      </c>
      <c r="AB17" s="49">
        <f>MAX(P17:AA17)</f>
        <v>0.39</v>
      </c>
      <c r="AC17" s="148">
        <f>MIN(P17:AA17)</f>
        <v>0.009</v>
      </c>
      <c r="AD17" s="77">
        <f>AVERAGE(P17:AA17)</f>
        <v>0.06516666666666669</v>
      </c>
    </row>
    <row r="18" spans="14:30" ht="12">
      <c r="N18" s="8"/>
      <c r="O18" s="46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4:30" ht="12">
      <c r="N19" s="8"/>
      <c r="O19" s="46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4:30" ht="12">
      <c r="N20" s="8"/>
      <c r="O20" s="46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</row>
    <row r="21" spans="15:30" ht="12.75" thickBot="1">
      <c r="O21" s="42" t="s">
        <v>53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 t="s">
        <v>26</v>
      </c>
      <c r="AD21" s="62"/>
    </row>
    <row r="22" spans="15:30" ht="12.75" thickBot="1">
      <c r="O22" s="43" t="s">
        <v>29</v>
      </c>
      <c r="P22" s="63" t="s">
        <v>5</v>
      </c>
      <c r="Q22" s="70" t="s">
        <v>6</v>
      </c>
      <c r="R22" s="70" t="s">
        <v>7</v>
      </c>
      <c r="S22" s="70" t="s">
        <v>19</v>
      </c>
      <c r="T22" s="70" t="s">
        <v>8</v>
      </c>
      <c r="U22" s="70" t="s">
        <v>9</v>
      </c>
      <c r="V22" s="89" t="s">
        <v>10</v>
      </c>
      <c r="W22" s="89" t="s">
        <v>11</v>
      </c>
      <c r="X22" s="89" t="s">
        <v>12</v>
      </c>
      <c r="Y22" s="70" t="s">
        <v>13</v>
      </c>
      <c r="Z22" s="70" t="s">
        <v>14</v>
      </c>
      <c r="AA22" s="75" t="s">
        <v>15</v>
      </c>
      <c r="AB22" s="90" t="s">
        <v>2</v>
      </c>
      <c r="AC22" s="107" t="s">
        <v>3</v>
      </c>
      <c r="AD22" s="95" t="s">
        <v>4</v>
      </c>
    </row>
    <row r="23" spans="14:30" ht="12">
      <c r="N23" s="162" t="s">
        <v>20</v>
      </c>
      <c r="O23" s="47" t="s">
        <v>16</v>
      </c>
      <c r="P23" s="64">
        <v>3.5</v>
      </c>
      <c r="Q23" s="20">
        <v>3.3</v>
      </c>
      <c r="R23" s="20">
        <v>2.6</v>
      </c>
      <c r="S23" s="20">
        <v>1.3</v>
      </c>
      <c r="T23" s="28">
        <v>0.8</v>
      </c>
      <c r="U23" s="20">
        <v>2.9</v>
      </c>
      <c r="V23" s="20">
        <v>2.1</v>
      </c>
      <c r="W23" s="20">
        <v>3.3</v>
      </c>
      <c r="X23" s="28">
        <v>0.74</v>
      </c>
      <c r="Y23" s="20">
        <v>1.1</v>
      </c>
      <c r="Z23" s="20">
        <v>1.2</v>
      </c>
      <c r="AA23" s="29">
        <v>1.5</v>
      </c>
      <c r="AB23" s="64">
        <f aca="true" t="shared" si="0" ref="AB23:AB33">MAX(P23:AA23)</f>
        <v>3.5</v>
      </c>
      <c r="AC23" s="28">
        <f aca="true" t="shared" si="1" ref="AC23:AC33">MIN(P23:AA23)</f>
        <v>0.74</v>
      </c>
      <c r="AD23" s="29">
        <f aca="true" t="shared" si="2" ref="AD23:AD33">AVERAGE(P23:AA23)</f>
        <v>2.0283333333333338</v>
      </c>
    </row>
    <row r="24" spans="14:30" ht="12">
      <c r="N24" s="163"/>
      <c r="O24" s="44" t="s">
        <v>0</v>
      </c>
      <c r="P24" s="23">
        <v>2.9</v>
      </c>
      <c r="Q24" s="26">
        <v>2.6</v>
      </c>
      <c r="R24" s="26">
        <v>2.8</v>
      </c>
      <c r="S24" s="26">
        <v>3</v>
      </c>
      <c r="T24" s="11">
        <v>0.73</v>
      </c>
      <c r="U24" s="26">
        <v>2.9</v>
      </c>
      <c r="V24" s="26">
        <v>1.8</v>
      </c>
      <c r="W24" s="26">
        <v>2.4</v>
      </c>
      <c r="X24" s="11">
        <v>0.63</v>
      </c>
      <c r="Y24" s="26">
        <v>1.3</v>
      </c>
      <c r="Z24" s="26">
        <v>1.4</v>
      </c>
      <c r="AA24" s="30">
        <v>1.4</v>
      </c>
      <c r="AB24" s="23">
        <f t="shared" si="0"/>
        <v>3</v>
      </c>
      <c r="AC24" s="11">
        <f t="shared" si="1"/>
        <v>0.63</v>
      </c>
      <c r="AD24" s="30">
        <f t="shared" si="2"/>
        <v>1.988333333333333</v>
      </c>
    </row>
    <row r="25" spans="14:30" ht="12">
      <c r="N25" s="163"/>
      <c r="O25" s="44" t="s">
        <v>1</v>
      </c>
      <c r="P25" s="23">
        <v>5.1</v>
      </c>
      <c r="Q25" s="26">
        <v>3.1</v>
      </c>
      <c r="R25" s="26">
        <v>3.3</v>
      </c>
      <c r="S25" s="26">
        <v>3</v>
      </c>
      <c r="T25" s="26">
        <v>1.3</v>
      </c>
      <c r="U25" s="26">
        <v>3</v>
      </c>
      <c r="V25" s="26">
        <v>1.8</v>
      </c>
      <c r="W25" s="26">
        <v>3.5</v>
      </c>
      <c r="X25" s="11">
        <v>0.85</v>
      </c>
      <c r="Y25" s="26">
        <v>1.8</v>
      </c>
      <c r="Z25" s="26">
        <v>1.6</v>
      </c>
      <c r="AA25" s="30">
        <v>1.2</v>
      </c>
      <c r="AB25" s="23">
        <f t="shared" si="0"/>
        <v>5.1</v>
      </c>
      <c r="AC25" s="11">
        <f t="shared" si="1"/>
        <v>0.85</v>
      </c>
      <c r="AD25" s="30">
        <f t="shared" si="2"/>
        <v>2.4625000000000004</v>
      </c>
    </row>
    <row r="26" spans="14:30" ht="12">
      <c r="N26" s="163"/>
      <c r="O26" s="44" t="s">
        <v>18</v>
      </c>
      <c r="P26" s="23">
        <v>5.2</v>
      </c>
      <c r="Q26" s="26">
        <v>4.1</v>
      </c>
      <c r="R26" s="26">
        <v>1.3</v>
      </c>
      <c r="S26" s="26">
        <v>2.5</v>
      </c>
      <c r="T26" s="26">
        <v>1.5</v>
      </c>
      <c r="U26" s="26">
        <v>2</v>
      </c>
      <c r="V26" s="26">
        <v>1.8</v>
      </c>
      <c r="W26" s="26">
        <v>2.7</v>
      </c>
      <c r="X26" s="26">
        <v>1</v>
      </c>
      <c r="Y26" s="26">
        <v>1</v>
      </c>
      <c r="Z26" s="26">
        <v>1.6</v>
      </c>
      <c r="AA26" s="30">
        <v>1.5</v>
      </c>
      <c r="AB26" s="23">
        <f t="shared" si="0"/>
        <v>5.2</v>
      </c>
      <c r="AC26" s="26">
        <f t="shared" si="1"/>
        <v>1</v>
      </c>
      <c r="AD26" s="30">
        <f t="shared" si="2"/>
        <v>2.1833333333333336</v>
      </c>
    </row>
    <row r="27" spans="14:30" ht="12">
      <c r="N27" s="163"/>
      <c r="O27" s="44" t="s">
        <v>28</v>
      </c>
      <c r="P27" s="23">
        <v>3.2</v>
      </c>
      <c r="Q27" s="26">
        <v>3</v>
      </c>
      <c r="R27" s="26">
        <v>1.9</v>
      </c>
      <c r="S27" s="26">
        <v>2</v>
      </c>
      <c r="T27" s="26">
        <v>1.4</v>
      </c>
      <c r="U27" s="26">
        <v>3.1</v>
      </c>
      <c r="V27" s="26">
        <v>1.9</v>
      </c>
      <c r="W27" s="26">
        <v>3</v>
      </c>
      <c r="X27" s="11">
        <v>0.54</v>
      </c>
      <c r="Y27" s="26">
        <v>1.8</v>
      </c>
      <c r="Z27" s="26">
        <v>1.1</v>
      </c>
      <c r="AA27" s="30">
        <v>1.5</v>
      </c>
      <c r="AB27" s="23">
        <f t="shared" si="0"/>
        <v>3.2</v>
      </c>
      <c r="AC27" s="11">
        <f t="shared" si="1"/>
        <v>0.54</v>
      </c>
      <c r="AD27" s="30">
        <f t="shared" si="2"/>
        <v>2.0366666666666666</v>
      </c>
    </row>
    <row r="28" spans="8:30" ht="12">
      <c r="H28" s="7"/>
      <c r="L28" s="7"/>
      <c r="N28" s="163"/>
      <c r="O28" s="44" t="s">
        <v>37</v>
      </c>
      <c r="P28" s="23">
        <v>5</v>
      </c>
      <c r="Q28" s="26">
        <v>4.5</v>
      </c>
      <c r="R28" s="26">
        <v>1.9</v>
      </c>
      <c r="S28" s="26">
        <v>3</v>
      </c>
      <c r="T28" s="26">
        <v>2.9</v>
      </c>
      <c r="U28" s="26">
        <v>3</v>
      </c>
      <c r="V28" s="26">
        <v>1.7</v>
      </c>
      <c r="W28" s="26">
        <v>2.9</v>
      </c>
      <c r="X28" s="26">
        <v>1.2</v>
      </c>
      <c r="Y28" s="26">
        <v>1.8</v>
      </c>
      <c r="Z28" s="26">
        <v>1.6</v>
      </c>
      <c r="AA28" s="30">
        <v>1.8</v>
      </c>
      <c r="AB28" s="23">
        <f t="shared" si="0"/>
        <v>5</v>
      </c>
      <c r="AC28" s="26">
        <f t="shared" si="1"/>
        <v>1.2</v>
      </c>
      <c r="AD28" s="30">
        <f t="shared" si="2"/>
        <v>2.6083333333333334</v>
      </c>
    </row>
    <row r="29" spans="14:30" ht="12.75" thickBot="1">
      <c r="N29" s="165"/>
      <c r="O29" s="45" t="s">
        <v>36</v>
      </c>
      <c r="P29" s="113">
        <v>4.8</v>
      </c>
      <c r="Q29" s="114">
        <v>4</v>
      </c>
      <c r="R29" s="114">
        <v>5</v>
      </c>
      <c r="S29" s="114">
        <v>2.2</v>
      </c>
      <c r="T29" s="114">
        <v>1.4</v>
      </c>
      <c r="U29" s="114">
        <v>4.3</v>
      </c>
      <c r="V29" s="114">
        <v>2.9</v>
      </c>
      <c r="W29" s="114">
        <v>3.8</v>
      </c>
      <c r="X29" s="114">
        <v>1.3</v>
      </c>
      <c r="Y29" s="114">
        <v>1.3</v>
      </c>
      <c r="Z29" s="114">
        <v>1.6</v>
      </c>
      <c r="AA29" s="24">
        <v>1.3</v>
      </c>
      <c r="AB29" s="34">
        <f t="shared" si="0"/>
        <v>5</v>
      </c>
      <c r="AC29" s="27">
        <f t="shared" si="1"/>
        <v>1.3</v>
      </c>
      <c r="AD29" s="24">
        <f t="shared" si="2"/>
        <v>2.8249999999999997</v>
      </c>
    </row>
    <row r="30" spans="14:30" ht="12">
      <c r="N30" s="166" t="s">
        <v>21</v>
      </c>
      <c r="O30" s="47" t="s">
        <v>38</v>
      </c>
      <c r="P30" s="64">
        <v>4.1</v>
      </c>
      <c r="Q30" s="20">
        <v>4.3</v>
      </c>
      <c r="R30" s="20">
        <v>1.7</v>
      </c>
      <c r="S30" s="20">
        <v>1.7</v>
      </c>
      <c r="T30" s="20">
        <v>1.2</v>
      </c>
      <c r="U30" s="20">
        <v>2.5</v>
      </c>
      <c r="V30" s="20">
        <v>1.7</v>
      </c>
      <c r="W30" s="20">
        <v>3.3</v>
      </c>
      <c r="X30" s="20">
        <v>1</v>
      </c>
      <c r="Y30" s="20">
        <v>2.1</v>
      </c>
      <c r="Z30" s="20">
        <v>2.1</v>
      </c>
      <c r="AA30" s="29">
        <v>1.4</v>
      </c>
      <c r="AB30" s="64">
        <f t="shared" si="0"/>
        <v>4.3</v>
      </c>
      <c r="AC30" s="20">
        <f t="shared" si="1"/>
        <v>1</v>
      </c>
      <c r="AD30" s="29">
        <f t="shared" si="2"/>
        <v>2.2583333333333333</v>
      </c>
    </row>
    <row r="31" spans="14:30" ht="12">
      <c r="N31" s="166"/>
      <c r="O31" s="44" t="s">
        <v>52</v>
      </c>
      <c r="P31" s="23">
        <v>5.1</v>
      </c>
      <c r="Q31" s="26">
        <v>4.8</v>
      </c>
      <c r="R31" s="26">
        <v>2</v>
      </c>
      <c r="S31" s="26">
        <v>3.5</v>
      </c>
      <c r="T31" s="26">
        <v>2.6</v>
      </c>
      <c r="U31" s="26">
        <v>2.6</v>
      </c>
      <c r="V31" s="26">
        <v>1.8</v>
      </c>
      <c r="W31" s="26">
        <v>2.9</v>
      </c>
      <c r="X31" s="11">
        <v>0.99</v>
      </c>
      <c r="Y31" s="26">
        <v>1.6</v>
      </c>
      <c r="Z31" s="26">
        <v>2.1</v>
      </c>
      <c r="AA31" s="30">
        <v>1.3</v>
      </c>
      <c r="AB31" s="23">
        <f t="shared" si="0"/>
        <v>5.1</v>
      </c>
      <c r="AC31" s="11">
        <f t="shared" si="1"/>
        <v>0.99</v>
      </c>
      <c r="AD31" s="30">
        <f t="shared" si="2"/>
        <v>2.6075000000000004</v>
      </c>
    </row>
    <row r="32" spans="14:30" ht="12">
      <c r="N32" s="166"/>
      <c r="O32" s="44" t="s">
        <v>39</v>
      </c>
      <c r="P32" s="23">
        <v>4.6</v>
      </c>
      <c r="Q32" s="26">
        <v>3.9</v>
      </c>
      <c r="R32" s="26">
        <v>1.7</v>
      </c>
      <c r="S32" s="26">
        <v>3.5</v>
      </c>
      <c r="T32" s="26">
        <v>2</v>
      </c>
      <c r="U32" s="26">
        <v>2.6</v>
      </c>
      <c r="V32" s="26">
        <v>1.7</v>
      </c>
      <c r="W32" s="26">
        <v>2.7</v>
      </c>
      <c r="X32" s="11">
        <v>0.92</v>
      </c>
      <c r="Y32" s="26">
        <v>1.5</v>
      </c>
      <c r="Z32" s="26">
        <v>1.5</v>
      </c>
      <c r="AA32" s="30">
        <v>1.2</v>
      </c>
      <c r="AB32" s="23">
        <f t="shared" si="0"/>
        <v>4.6</v>
      </c>
      <c r="AC32" s="11">
        <f t="shared" si="1"/>
        <v>0.92</v>
      </c>
      <c r="AD32" s="30">
        <f t="shared" si="2"/>
        <v>2.3183333333333334</v>
      </c>
    </row>
    <row r="33" spans="14:30" ht="12.75" thickBot="1">
      <c r="N33" s="167"/>
      <c r="O33" s="45" t="s">
        <v>17</v>
      </c>
      <c r="P33" s="34">
        <v>3.7</v>
      </c>
      <c r="Q33" s="27">
        <v>3.9</v>
      </c>
      <c r="R33" s="27">
        <v>1.9</v>
      </c>
      <c r="S33" s="27">
        <v>2.4</v>
      </c>
      <c r="T33" s="27">
        <v>1.4</v>
      </c>
      <c r="U33" s="27">
        <v>3.6</v>
      </c>
      <c r="V33" s="27">
        <v>2.4</v>
      </c>
      <c r="W33" s="27">
        <v>3.5</v>
      </c>
      <c r="X33" s="14">
        <v>0.84</v>
      </c>
      <c r="Y33" s="27">
        <v>1.4</v>
      </c>
      <c r="Z33" s="27">
        <v>1.1</v>
      </c>
      <c r="AA33" s="24">
        <v>1.4</v>
      </c>
      <c r="AB33" s="34">
        <f t="shared" si="0"/>
        <v>3.9</v>
      </c>
      <c r="AC33" s="14">
        <f t="shared" si="1"/>
        <v>0.84</v>
      </c>
      <c r="AD33" s="24">
        <f t="shared" si="2"/>
        <v>2.295</v>
      </c>
    </row>
    <row r="34" spans="14:30" ht="12">
      <c r="N34" s="8"/>
      <c r="O34" s="46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4:30" ht="12">
      <c r="N35" s="8"/>
      <c r="O35" s="46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4:30" ht="12">
      <c r="N36" s="8"/>
      <c r="O36" s="46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5:30" ht="12.75" thickBot="1">
      <c r="O37" s="42" t="s">
        <v>41</v>
      </c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 t="s">
        <v>26</v>
      </c>
      <c r="AD37" s="62"/>
    </row>
    <row r="38" spans="15:30" ht="12.75" thickBot="1">
      <c r="O38" s="43" t="s">
        <v>32</v>
      </c>
      <c r="P38" s="63" t="s">
        <v>5</v>
      </c>
      <c r="Q38" s="70" t="s">
        <v>6</v>
      </c>
      <c r="R38" s="70" t="s">
        <v>7</v>
      </c>
      <c r="S38" s="70" t="s">
        <v>19</v>
      </c>
      <c r="T38" s="70" t="s">
        <v>8</v>
      </c>
      <c r="U38" s="70" t="s">
        <v>9</v>
      </c>
      <c r="V38" s="70" t="s">
        <v>10</v>
      </c>
      <c r="W38" s="70" t="s">
        <v>11</v>
      </c>
      <c r="X38" s="70" t="s">
        <v>12</v>
      </c>
      <c r="Y38" s="70" t="s">
        <v>13</v>
      </c>
      <c r="Z38" s="70" t="s">
        <v>14</v>
      </c>
      <c r="AA38" s="75" t="s">
        <v>15</v>
      </c>
      <c r="AB38" s="78" t="s">
        <v>2</v>
      </c>
      <c r="AC38" s="107" t="s">
        <v>3</v>
      </c>
      <c r="AD38" s="115" t="s">
        <v>4</v>
      </c>
    </row>
    <row r="39" spans="14:30" ht="12">
      <c r="N39" s="162" t="s">
        <v>20</v>
      </c>
      <c r="O39" s="47" t="s">
        <v>16</v>
      </c>
      <c r="P39" s="92">
        <v>0.085</v>
      </c>
      <c r="Q39" s="71">
        <v>0.036</v>
      </c>
      <c r="R39" s="145">
        <v>0.053</v>
      </c>
      <c r="S39" s="71">
        <v>0.041</v>
      </c>
      <c r="T39" s="35">
        <v>0.0035</v>
      </c>
      <c r="U39" s="71">
        <v>0.051</v>
      </c>
      <c r="V39" s="35">
        <v>0.0035</v>
      </c>
      <c r="W39" s="71">
        <v>0.078</v>
      </c>
      <c r="X39" s="71">
        <v>0.017</v>
      </c>
      <c r="Y39" s="71">
        <v>0.055</v>
      </c>
      <c r="Z39" s="71">
        <v>0.073</v>
      </c>
      <c r="AA39" s="116">
        <v>0.056</v>
      </c>
      <c r="AB39" s="92">
        <f>MAX(P39:AA39)</f>
        <v>0.085</v>
      </c>
      <c r="AC39" s="35">
        <f>MIN(P39:AA39)</f>
        <v>0.0035</v>
      </c>
      <c r="AD39" s="116">
        <f>AVERAGE(P39:AA39)</f>
        <v>0.046000000000000006</v>
      </c>
    </row>
    <row r="40" spans="14:30" ht="12">
      <c r="N40" s="163"/>
      <c r="O40" s="44" t="s">
        <v>0</v>
      </c>
      <c r="P40" s="66">
        <v>0.027</v>
      </c>
      <c r="Q40" s="36">
        <v>0.007</v>
      </c>
      <c r="R40" s="146">
        <v>0.017</v>
      </c>
      <c r="S40" s="36">
        <v>0.009</v>
      </c>
      <c r="T40" s="36">
        <v>0.0035</v>
      </c>
      <c r="U40" s="37">
        <v>0.03</v>
      </c>
      <c r="V40" s="36">
        <v>0.0035</v>
      </c>
      <c r="W40" s="37">
        <v>0.082</v>
      </c>
      <c r="X40" s="37">
        <v>0.024</v>
      </c>
      <c r="Y40" s="37">
        <v>0.063</v>
      </c>
      <c r="Z40" s="37">
        <v>0.011</v>
      </c>
      <c r="AA40" s="104">
        <v>0.033</v>
      </c>
      <c r="AB40" s="66">
        <f>MAX(P40:AA40)</f>
        <v>0.082</v>
      </c>
      <c r="AC40" s="36">
        <f>MIN(P40:AA40)</f>
        <v>0.0035</v>
      </c>
      <c r="AD40" s="104">
        <f>AVERAGE(P40:AA40)</f>
        <v>0.025833333333333337</v>
      </c>
    </row>
    <row r="41" spans="14:30" ht="12">
      <c r="N41" s="163"/>
      <c r="O41" s="44" t="s">
        <v>1</v>
      </c>
      <c r="P41" s="66">
        <v>0.042</v>
      </c>
      <c r="Q41" s="37">
        <v>0.051</v>
      </c>
      <c r="R41" s="146">
        <v>0.034</v>
      </c>
      <c r="S41" s="37">
        <v>0.01</v>
      </c>
      <c r="T41" s="36">
        <v>0.0035</v>
      </c>
      <c r="U41" s="36">
        <v>0.0035</v>
      </c>
      <c r="V41" s="36">
        <v>0.0035</v>
      </c>
      <c r="W41" s="37">
        <v>0.039</v>
      </c>
      <c r="X41" s="37">
        <v>0.027</v>
      </c>
      <c r="Y41" s="37">
        <v>0.073</v>
      </c>
      <c r="Z41" s="37">
        <v>0.016</v>
      </c>
      <c r="AA41" s="104">
        <v>0.053</v>
      </c>
      <c r="AB41" s="66">
        <f>MAX(P41:AA41)</f>
        <v>0.073</v>
      </c>
      <c r="AC41" s="36">
        <f>MIN(P41:AA41)</f>
        <v>0.0035</v>
      </c>
      <c r="AD41" s="104">
        <f>AVERAGE(P41:AA41)</f>
        <v>0.029625000000000002</v>
      </c>
    </row>
    <row r="42" spans="14:30" ht="12">
      <c r="N42" s="163"/>
      <c r="O42" s="44" t="s">
        <v>18</v>
      </c>
      <c r="P42" s="66">
        <v>0.011</v>
      </c>
      <c r="Q42" s="37">
        <v>0.036</v>
      </c>
      <c r="R42" s="100">
        <v>0.008</v>
      </c>
      <c r="S42" s="37">
        <v>0.01</v>
      </c>
      <c r="T42" s="99">
        <v>0.22</v>
      </c>
      <c r="U42" s="36">
        <v>0.0035</v>
      </c>
      <c r="V42" s="36">
        <v>0.0035</v>
      </c>
      <c r="W42" s="37">
        <v>0.017</v>
      </c>
      <c r="X42" s="37">
        <v>0.077</v>
      </c>
      <c r="Y42" s="37">
        <v>0.068</v>
      </c>
      <c r="Z42" s="99">
        <v>0.46</v>
      </c>
      <c r="AA42" s="104">
        <v>0.043</v>
      </c>
      <c r="AB42" s="98">
        <f>MAX(P42:AA42)</f>
        <v>0.46</v>
      </c>
      <c r="AC42" s="36">
        <f>MIN(P42:AA42)</f>
        <v>0.0035</v>
      </c>
      <c r="AD42" s="104">
        <f>AVERAGE(P42:AA42)</f>
        <v>0.07975000000000002</v>
      </c>
    </row>
    <row r="43" spans="14:30" ht="12">
      <c r="N43" s="163"/>
      <c r="O43" s="44" t="s">
        <v>28</v>
      </c>
      <c r="P43" s="66">
        <v>0.019</v>
      </c>
      <c r="Q43" s="37">
        <v>0.024</v>
      </c>
      <c r="R43" s="146">
        <v>0.013</v>
      </c>
      <c r="S43" s="36">
        <v>0.008</v>
      </c>
      <c r="T43" s="36">
        <v>0.0035</v>
      </c>
      <c r="U43" s="37">
        <v>0.023</v>
      </c>
      <c r="V43" s="36">
        <v>0.0035</v>
      </c>
      <c r="W43" s="37">
        <v>0.062</v>
      </c>
      <c r="X43" s="37">
        <v>0.021</v>
      </c>
      <c r="Y43" s="37">
        <v>0.059</v>
      </c>
      <c r="Z43" s="37">
        <v>0.015</v>
      </c>
      <c r="AA43" s="104">
        <v>0.028</v>
      </c>
      <c r="AB43" s="66">
        <f>MAX(P43:AA43)</f>
        <v>0.062</v>
      </c>
      <c r="AC43" s="36">
        <f>MIN(P43:AA43)</f>
        <v>0.0035</v>
      </c>
      <c r="AD43" s="104">
        <f>AVERAGE(P43:AA43)</f>
        <v>0.023250000000000003</v>
      </c>
    </row>
    <row r="44" spans="14:30" ht="12">
      <c r="N44" s="163"/>
      <c r="O44" s="44" t="s">
        <v>37</v>
      </c>
      <c r="P44" s="86" t="s">
        <v>58</v>
      </c>
      <c r="Q44" s="88" t="s">
        <v>58</v>
      </c>
      <c r="R44" s="88" t="s">
        <v>58</v>
      </c>
      <c r="S44" s="88" t="s">
        <v>58</v>
      </c>
      <c r="T44" s="88" t="s">
        <v>58</v>
      </c>
      <c r="U44" s="88" t="s">
        <v>58</v>
      </c>
      <c r="V44" s="88" t="s">
        <v>58</v>
      </c>
      <c r="W44" s="88" t="s">
        <v>58</v>
      </c>
      <c r="X44" s="88" t="s">
        <v>58</v>
      </c>
      <c r="Y44" s="88" t="s">
        <v>58</v>
      </c>
      <c r="Z44" s="88" t="s">
        <v>58</v>
      </c>
      <c r="AA44" s="94" t="s">
        <v>58</v>
      </c>
      <c r="AB44" s="86" t="s">
        <v>57</v>
      </c>
      <c r="AC44" s="88" t="s">
        <v>57</v>
      </c>
      <c r="AD44" s="94" t="s">
        <v>57</v>
      </c>
    </row>
    <row r="45" spans="14:30" ht="12.75" thickBot="1">
      <c r="N45" s="165"/>
      <c r="O45" s="45" t="s">
        <v>36</v>
      </c>
      <c r="P45" s="117" t="s">
        <v>58</v>
      </c>
      <c r="Q45" s="118" t="s">
        <v>58</v>
      </c>
      <c r="R45" s="118" t="s">
        <v>58</v>
      </c>
      <c r="S45" s="118" t="s">
        <v>58</v>
      </c>
      <c r="T45" s="118" t="s">
        <v>58</v>
      </c>
      <c r="U45" s="118" t="s">
        <v>58</v>
      </c>
      <c r="V45" s="118" t="s">
        <v>58</v>
      </c>
      <c r="W45" s="118" t="s">
        <v>58</v>
      </c>
      <c r="X45" s="118" t="s">
        <v>58</v>
      </c>
      <c r="Y45" s="118" t="s">
        <v>58</v>
      </c>
      <c r="Z45" s="118" t="s">
        <v>58</v>
      </c>
      <c r="AA45" s="119" t="s">
        <v>58</v>
      </c>
      <c r="AB45" s="120" t="s">
        <v>57</v>
      </c>
      <c r="AC45" s="121" t="s">
        <v>57</v>
      </c>
      <c r="AD45" s="119" t="s">
        <v>57</v>
      </c>
    </row>
    <row r="46" spans="14:30" ht="12">
      <c r="N46" s="166" t="s">
        <v>21</v>
      </c>
      <c r="O46" s="47" t="s">
        <v>38</v>
      </c>
      <c r="P46" s="92">
        <v>0.019</v>
      </c>
      <c r="Q46" s="71">
        <v>0.043</v>
      </c>
      <c r="R46" s="145">
        <v>0.015</v>
      </c>
      <c r="S46" s="71">
        <v>0.01</v>
      </c>
      <c r="T46" s="50">
        <v>0.31</v>
      </c>
      <c r="U46" s="71">
        <v>0.021</v>
      </c>
      <c r="V46" s="35">
        <v>0.0035</v>
      </c>
      <c r="W46" s="71">
        <v>0.083</v>
      </c>
      <c r="X46" s="71">
        <v>0.028</v>
      </c>
      <c r="Y46" s="71">
        <v>0.075</v>
      </c>
      <c r="Z46" s="71">
        <v>0.021</v>
      </c>
      <c r="AA46" s="116">
        <v>0.037</v>
      </c>
      <c r="AB46" s="97">
        <f>MAX(P46:AA46)</f>
        <v>0.31</v>
      </c>
      <c r="AC46" s="35">
        <f>MIN(P46:AA46)</f>
        <v>0.0035</v>
      </c>
      <c r="AD46" s="116">
        <f>AVERAGE(P46:AA46)</f>
        <v>0.05545833333333334</v>
      </c>
    </row>
    <row r="47" spans="14:30" ht="12">
      <c r="N47" s="166"/>
      <c r="O47" s="44" t="s">
        <v>52</v>
      </c>
      <c r="P47" s="66">
        <v>0.014</v>
      </c>
      <c r="Q47" s="37">
        <v>0.069</v>
      </c>
      <c r="R47" s="100">
        <v>0.0035</v>
      </c>
      <c r="S47" s="37">
        <v>0.013</v>
      </c>
      <c r="T47" s="37">
        <v>0.037</v>
      </c>
      <c r="U47" s="36">
        <v>0.0035</v>
      </c>
      <c r="V47" s="36">
        <v>0.0035</v>
      </c>
      <c r="W47" s="37">
        <v>0.03</v>
      </c>
      <c r="X47" s="37">
        <v>0.034</v>
      </c>
      <c r="Y47" s="37">
        <v>0.059</v>
      </c>
      <c r="Z47" s="37">
        <v>0.099</v>
      </c>
      <c r="AA47" s="104">
        <v>0.043</v>
      </c>
      <c r="AB47" s="66">
        <f>MAX(P47:AA47)</f>
        <v>0.099</v>
      </c>
      <c r="AC47" s="36">
        <f>MIN(P47:AA47)</f>
        <v>0.0035</v>
      </c>
      <c r="AD47" s="104">
        <f>AVERAGE(P47:AA47)</f>
        <v>0.03404166666666667</v>
      </c>
    </row>
    <row r="48" spans="14:30" ht="12">
      <c r="N48" s="166"/>
      <c r="O48" s="44" t="s">
        <v>39</v>
      </c>
      <c r="P48" s="66">
        <v>0.013</v>
      </c>
      <c r="Q48" s="37">
        <v>0.089</v>
      </c>
      <c r="R48" s="146">
        <v>0.012</v>
      </c>
      <c r="S48" s="36">
        <v>0.009</v>
      </c>
      <c r="T48" s="37">
        <v>0.012</v>
      </c>
      <c r="U48" s="36">
        <v>0.0035</v>
      </c>
      <c r="V48" s="36">
        <v>0.0035</v>
      </c>
      <c r="W48" s="37">
        <v>0.026</v>
      </c>
      <c r="X48" s="37">
        <v>0.049</v>
      </c>
      <c r="Y48" s="37">
        <v>0.063</v>
      </c>
      <c r="Z48" s="37">
        <v>0.096</v>
      </c>
      <c r="AA48" s="104">
        <v>0.045</v>
      </c>
      <c r="AB48" s="66">
        <f>MAX(P48:AA48)</f>
        <v>0.096</v>
      </c>
      <c r="AC48" s="36">
        <f>MIN(P48:AA48)</f>
        <v>0.0035</v>
      </c>
      <c r="AD48" s="104">
        <f>AVERAGE(P48:AA48)</f>
        <v>0.035083333333333334</v>
      </c>
    </row>
    <row r="49" spans="14:30" ht="12.75" thickBot="1">
      <c r="N49" s="167"/>
      <c r="O49" s="45" t="s">
        <v>17</v>
      </c>
      <c r="P49" s="96">
        <v>0.039</v>
      </c>
      <c r="Q49" s="38">
        <v>0.031</v>
      </c>
      <c r="R49" s="147">
        <v>0.054</v>
      </c>
      <c r="S49" s="38">
        <v>0.032</v>
      </c>
      <c r="T49" s="72">
        <v>0.0035</v>
      </c>
      <c r="U49" s="38">
        <v>0.03</v>
      </c>
      <c r="V49" s="72">
        <v>0.0035</v>
      </c>
      <c r="W49" s="38">
        <v>0.077</v>
      </c>
      <c r="X49" s="38">
        <v>0.019</v>
      </c>
      <c r="Y49" s="38">
        <v>0.069</v>
      </c>
      <c r="Z49" s="38">
        <v>0.039</v>
      </c>
      <c r="AA49" s="105">
        <v>0.029</v>
      </c>
      <c r="AB49" s="96">
        <f>MAX(P49:AA49)</f>
        <v>0.077</v>
      </c>
      <c r="AC49" s="72">
        <f>MIN(P49:AA49)</f>
        <v>0.0035</v>
      </c>
      <c r="AD49" s="105">
        <f>AVERAGE(P49:AA49)</f>
        <v>0.035500000000000004</v>
      </c>
    </row>
    <row r="50" spans="14:30" ht="12">
      <c r="N50" s="8"/>
      <c r="O50" s="46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spans="14:30" ht="12">
      <c r="N51" s="8"/>
      <c r="O51" s="46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14:30" ht="12">
      <c r="N52" s="8"/>
      <c r="O52" s="46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spans="15:30" ht="12.75" thickBot="1">
      <c r="O53" s="42" t="s">
        <v>30</v>
      </c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 t="s">
        <v>26</v>
      </c>
      <c r="AD53" s="62"/>
    </row>
    <row r="54" spans="15:30" ht="12.75" thickBot="1">
      <c r="O54" s="43" t="s">
        <v>32</v>
      </c>
      <c r="P54" s="63" t="s">
        <v>5</v>
      </c>
      <c r="Q54" s="70" t="s">
        <v>6</v>
      </c>
      <c r="R54" s="70" t="s">
        <v>7</v>
      </c>
      <c r="S54" s="70" t="s">
        <v>19</v>
      </c>
      <c r="T54" s="70" t="s">
        <v>8</v>
      </c>
      <c r="U54" s="70" t="s">
        <v>9</v>
      </c>
      <c r="V54" s="70" t="s">
        <v>10</v>
      </c>
      <c r="W54" s="70" t="s">
        <v>11</v>
      </c>
      <c r="X54" s="70" t="s">
        <v>12</v>
      </c>
      <c r="Y54" s="70" t="s">
        <v>13</v>
      </c>
      <c r="Z54" s="70" t="s">
        <v>14</v>
      </c>
      <c r="AA54" s="75" t="s">
        <v>15</v>
      </c>
      <c r="AB54" s="78" t="s">
        <v>2</v>
      </c>
      <c r="AC54" s="107" t="s">
        <v>3</v>
      </c>
      <c r="AD54" s="95" t="s">
        <v>4</v>
      </c>
    </row>
    <row r="55" spans="14:30" ht="12" customHeight="1">
      <c r="N55" s="162" t="s">
        <v>20</v>
      </c>
      <c r="O55" s="47" t="s">
        <v>16</v>
      </c>
      <c r="P55" s="64">
        <v>1.1</v>
      </c>
      <c r="Q55" s="20">
        <v>1.3</v>
      </c>
      <c r="R55" s="20">
        <v>1.3</v>
      </c>
      <c r="S55" s="20">
        <v>1.3</v>
      </c>
      <c r="T55" s="28">
        <v>0.87</v>
      </c>
      <c r="U55" s="28">
        <v>0.99</v>
      </c>
      <c r="V55" s="28">
        <v>0.85</v>
      </c>
      <c r="W55" s="20">
        <v>1.2</v>
      </c>
      <c r="X55" s="28">
        <v>0.91</v>
      </c>
      <c r="Y55" s="20">
        <v>1.4</v>
      </c>
      <c r="Z55" s="20">
        <v>1.1</v>
      </c>
      <c r="AA55" s="29">
        <v>1.4</v>
      </c>
      <c r="AB55" s="64">
        <f>MAX(P55:AA55)</f>
        <v>1.4</v>
      </c>
      <c r="AC55" s="28">
        <f>MIN(P55:AA55)</f>
        <v>0.85</v>
      </c>
      <c r="AD55" s="29">
        <f>AVERAGE(P55:AA55)</f>
        <v>1.1433333333333333</v>
      </c>
    </row>
    <row r="56" spans="14:30" ht="12">
      <c r="N56" s="163"/>
      <c r="O56" s="44" t="s">
        <v>0</v>
      </c>
      <c r="P56" s="23">
        <v>1</v>
      </c>
      <c r="Q56" s="26">
        <v>1.2</v>
      </c>
      <c r="R56" s="26">
        <v>1.2</v>
      </c>
      <c r="S56" s="26">
        <v>1.2</v>
      </c>
      <c r="T56" s="11">
        <v>0.88</v>
      </c>
      <c r="U56" s="11">
        <v>0.93</v>
      </c>
      <c r="V56" s="11">
        <v>0.81</v>
      </c>
      <c r="W56" s="26">
        <v>1.1</v>
      </c>
      <c r="X56" s="11">
        <v>0.84</v>
      </c>
      <c r="Y56" s="26">
        <v>1.4</v>
      </c>
      <c r="Z56" s="26">
        <v>1</v>
      </c>
      <c r="AA56" s="30">
        <v>1.4</v>
      </c>
      <c r="AB56" s="23">
        <f>MAX(P56:AA56)</f>
        <v>1.4</v>
      </c>
      <c r="AC56" s="11">
        <f>MIN(P56:AA56)</f>
        <v>0.81</v>
      </c>
      <c r="AD56" s="30">
        <f>AVERAGE(P56:AA56)</f>
        <v>1.08</v>
      </c>
    </row>
    <row r="57" spans="14:30" ht="12">
      <c r="N57" s="163"/>
      <c r="O57" s="44" t="s">
        <v>1</v>
      </c>
      <c r="P57" s="23">
        <v>1.2</v>
      </c>
      <c r="Q57" s="26">
        <v>1.3</v>
      </c>
      <c r="R57" s="26">
        <v>1.4</v>
      </c>
      <c r="S57" s="26">
        <v>1.5</v>
      </c>
      <c r="T57" s="11">
        <v>0.97</v>
      </c>
      <c r="U57" s="26">
        <v>1</v>
      </c>
      <c r="V57" s="11">
        <v>0.93</v>
      </c>
      <c r="W57" s="26">
        <v>1.2</v>
      </c>
      <c r="X57" s="11">
        <v>0.92</v>
      </c>
      <c r="Y57" s="26">
        <v>1.4</v>
      </c>
      <c r="Z57" s="26">
        <v>1.1</v>
      </c>
      <c r="AA57" s="30">
        <v>1.4</v>
      </c>
      <c r="AB57" s="23">
        <f>MAX(P57:AA57)</f>
        <v>1.5</v>
      </c>
      <c r="AC57" s="11">
        <f>MIN(P57:AA57)</f>
        <v>0.92</v>
      </c>
      <c r="AD57" s="30">
        <f>AVERAGE(P57:AA57)</f>
        <v>1.1933333333333334</v>
      </c>
    </row>
    <row r="58" spans="14:30" ht="12">
      <c r="N58" s="163"/>
      <c r="O58" s="44" t="s">
        <v>18</v>
      </c>
      <c r="P58" s="23">
        <v>1.6</v>
      </c>
      <c r="Q58" s="26">
        <v>1.4</v>
      </c>
      <c r="R58" s="26">
        <v>1.3</v>
      </c>
      <c r="S58" s="26">
        <v>1.4</v>
      </c>
      <c r="T58" s="11">
        <v>0.98</v>
      </c>
      <c r="U58" s="26">
        <v>1</v>
      </c>
      <c r="V58" s="11">
        <v>0.95</v>
      </c>
      <c r="W58" s="26">
        <v>1.1</v>
      </c>
      <c r="X58" s="11">
        <v>0.98</v>
      </c>
      <c r="Y58" s="26">
        <v>1.4</v>
      </c>
      <c r="Z58" s="26">
        <v>1.2</v>
      </c>
      <c r="AA58" s="30">
        <v>1.5</v>
      </c>
      <c r="AB58" s="23">
        <f>MAX(P58:AA58)</f>
        <v>1.6</v>
      </c>
      <c r="AC58" s="11">
        <f>MIN(P58:AA58)</f>
        <v>0.95</v>
      </c>
      <c r="AD58" s="30">
        <f>AVERAGE(P58:AA58)</f>
        <v>1.2341666666666666</v>
      </c>
    </row>
    <row r="59" spans="14:30" ht="12">
      <c r="N59" s="163"/>
      <c r="O59" s="44" t="s">
        <v>28</v>
      </c>
      <c r="P59" s="23">
        <v>1.1</v>
      </c>
      <c r="Q59" s="26">
        <v>1.3</v>
      </c>
      <c r="R59" s="26">
        <v>1.1</v>
      </c>
      <c r="S59" s="26">
        <v>1.2</v>
      </c>
      <c r="T59" s="11">
        <v>0.86</v>
      </c>
      <c r="U59" s="11">
        <v>0.99</v>
      </c>
      <c r="V59" s="11">
        <v>0.83</v>
      </c>
      <c r="W59" s="26">
        <v>1.1</v>
      </c>
      <c r="X59" s="11">
        <v>0.9</v>
      </c>
      <c r="Y59" s="26">
        <v>1.4</v>
      </c>
      <c r="Z59" s="26">
        <v>1</v>
      </c>
      <c r="AA59" s="30">
        <v>1.5</v>
      </c>
      <c r="AB59" s="23">
        <f>MAX(P59:AA59)</f>
        <v>1.5</v>
      </c>
      <c r="AC59" s="11">
        <f>MIN(P59:AA59)</f>
        <v>0.83</v>
      </c>
      <c r="AD59" s="30">
        <f>AVERAGE(P59:AA59)</f>
        <v>1.1066666666666667</v>
      </c>
    </row>
    <row r="60" spans="14:30" ht="12">
      <c r="N60" s="163"/>
      <c r="O60" s="44" t="s">
        <v>37</v>
      </c>
      <c r="P60" s="23" t="s">
        <v>58</v>
      </c>
      <c r="Q60" s="26" t="s">
        <v>58</v>
      </c>
      <c r="R60" s="26" t="s">
        <v>58</v>
      </c>
      <c r="S60" s="26" t="s">
        <v>58</v>
      </c>
      <c r="T60" s="26" t="s">
        <v>58</v>
      </c>
      <c r="U60" s="26" t="s">
        <v>58</v>
      </c>
      <c r="V60" s="26" t="s">
        <v>58</v>
      </c>
      <c r="W60" s="26" t="s">
        <v>58</v>
      </c>
      <c r="X60" s="26" t="s">
        <v>58</v>
      </c>
      <c r="Y60" s="26" t="s">
        <v>58</v>
      </c>
      <c r="Z60" s="26" t="s">
        <v>58</v>
      </c>
      <c r="AA60" s="30" t="s">
        <v>58</v>
      </c>
      <c r="AB60" s="23" t="s">
        <v>57</v>
      </c>
      <c r="AC60" s="26" t="s">
        <v>57</v>
      </c>
      <c r="AD60" s="30" t="s">
        <v>57</v>
      </c>
    </row>
    <row r="61" spans="14:30" ht="12.75" thickBot="1">
      <c r="N61" s="165"/>
      <c r="O61" s="45" t="s">
        <v>36</v>
      </c>
      <c r="P61" s="111" t="s">
        <v>58</v>
      </c>
      <c r="Q61" s="112" t="s">
        <v>58</v>
      </c>
      <c r="R61" s="112" t="s">
        <v>58</v>
      </c>
      <c r="S61" s="112" t="s">
        <v>58</v>
      </c>
      <c r="T61" s="112" t="s">
        <v>58</v>
      </c>
      <c r="U61" s="112" t="s">
        <v>58</v>
      </c>
      <c r="V61" s="112" t="s">
        <v>58</v>
      </c>
      <c r="W61" s="112" t="s">
        <v>58</v>
      </c>
      <c r="X61" s="112" t="s">
        <v>58</v>
      </c>
      <c r="Y61" s="112" t="s">
        <v>58</v>
      </c>
      <c r="Z61" s="112" t="s">
        <v>58</v>
      </c>
      <c r="AA61" s="24" t="s">
        <v>58</v>
      </c>
      <c r="AB61" s="34" t="s">
        <v>57</v>
      </c>
      <c r="AC61" s="27" t="s">
        <v>57</v>
      </c>
      <c r="AD61" s="24" t="s">
        <v>57</v>
      </c>
    </row>
    <row r="62" spans="14:30" ht="12" customHeight="1">
      <c r="N62" s="166" t="s">
        <v>21</v>
      </c>
      <c r="O62" s="47" t="s">
        <v>38</v>
      </c>
      <c r="P62" s="64">
        <v>1.5</v>
      </c>
      <c r="Q62" s="20">
        <v>1.7</v>
      </c>
      <c r="R62" s="20">
        <v>1.4</v>
      </c>
      <c r="S62" s="20">
        <v>1.7</v>
      </c>
      <c r="T62" s="28">
        <v>0.9</v>
      </c>
      <c r="U62" s="20">
        <v>1.1</v>
      </c>
      <c r="V62" s="28">
        <v>0.87</v>
      </c>
      <c r="W62" s="20">
        <v>1</v>
      </c>
      <c r="X62" s="20">
        <v>1.1</v>
      </c>
      <c r="Y62" s="20">
        <v>1.6</v>
      </c>
      <c r="Z62" s="20">
        <v>1.2</v>
      </c>
      <c r="AA62" s="29">
        <v>1.5</v>
      </c>
      <c r="AB62" s="64">
        <f>MAX(P62:AA62)</f>
        <v>1.7</v>
      </c>
      <c r="AC62" s="28">
        <f>MIN(P62:AA62)</f>
        <v>0.87</v>
      </c>
      <c r="AD62" s="29">
        <f>AVERAGE(P62:AA62)</f>
        <v>1.2974999999999999</v>
      </c>
    </row>
    <row r="63" spans="14:30" ht="12">
      <c r="N63" s="166"/>
      <c r="O63" s="44" t="s">
        <v>52</v>
      </c>
      <c r="P63" s="23">
        <v>2.9</v>
      </c>
      <c r="Q63" s="26">
        <v>1.4</v>
      </c>
      <c r="R63" s="26">
        <v>1.2</v>
      </c>
      <c r="S63" s="26">
        <v>1.4</v>
      </c>
      <c r="T63" s="26">
        <v>1</v>
      </c>
      <c r="U63" s="26">
        <v>1</v>
      </c>
      <c r="V63" s="11">
        <v>0.85</v>
      </c>
      <c r="W63" s="26">
        <v>1.1</v>
      </c>
      <c r="X63" s="26">
        <v>1</v>
      </c>
      <c r="Y63" s="26">
        <v>1.5</v>
      </c>
      <c r="Z63" s="26">
        <v>1.2</v>
      </c>
      <c r="AA63" s="30">
        <v>1.4</v>
      </c>
      <c r="AB63" s="23">
        <f>MAX(P63:AA63)</f>
        <v>2.9</v>
      </c>
      <c r="AC63" s="11">
        <f>MIN(P63:AA63)</f>
        <v>0.85</v>
      </c>
      <c r="AD63" s="30">
        <f>AVERAGE(P63:AA63)</f>
        <v>1.3291666666666666</v>
      </c>
    </row>
    <row r="64" spans="14:30" ht="12">
      <c r="N64" s="166"/>
      <c r="O64" s="44" t="s">
        <v>39</v>
      </c>
      <c r="P64" s="23">
        <v>2.1</v>
      </c>
      <c r="Q64" s="26">
        <v>1.5</v>
      </c>
      <c r="R64" s="26">
        <v>1.3</v>
      </c>
      <c r="S64" s="26">
        <v>1.4</v>
      </c>
      <c r="T64" s="26">
        <v>1</v>
      </c>
      <c r="U64" s="26">
        <v>1</v>
      </c>
      <c r="V64" s="11">
        <v>0.87</v>
      </c>
      <c r="W64" s="26">
        <v>1.1</v>
      </c>
      <c r="X64" s="26">
        <v>1</v>
      </c>
      <c r="Y64" s="26">
        <v>1.5</v>
      </c>
      <c r="Z64" s="26">
        <v>1.3</v>
      </c>
      <c r="AA64" s="30">
        <v>1.4</v>
      </c>
      <c r="AB64" s="23">
        <f>MAX(P64:AA64)</f>
        <v>2.1</v>
      </c>
      <c r="AC64" s="11">
        <f>MIN(P64:AA64)</f>
        <v>0.87</v>
      </c>
      <c r="AD64" s="30">
        <f>AVERAGE(P64:AA64)</f>
        <v>1.2891666666666668</v>
      </c>
    </row>
    <row r="65" spans="14:30" ht="12.75" thickBot="1">
      <c r="N65" s="167"/>
      <c r="O65" s="45" t="s">
        <v>17</v>
      </c>
      <c r="P65" s="34">
        <v>1.4</v>
      </c>
      <c r="Q65" s="27">
        <v>1.5</v>
      </c>
      <c r="R65" s="27">
        <v>1.3</v>
      </c>
      <c r="S65" s="27">
        <v>1.5</v>
      </c>
      <c r="T65" s="27">
        <v>1</v>
      </c>
      <c r="U65" s="27">
        <v>1.1</v>
      </c>
      <c r="V65" s="14">
        <v>0.87</v>
      </c>
      <c r="W65" s="27">
        <v>1.2</v>
      </c>
      <c r="X65" s="27">
        <v>1</v>
      </c>
      <c r="Y65" s="27">
        <v>1.5</v>
      </c>
      <c r="Z65" s="27">
        <v>1.1</v>
      </c>
      <c r="AA65" s="24">
        <v>1.5</v>
      </c>
      <c r="AB65" s="34">
        <f>MAX(P65:AA65)</f>
        <v>1.5</v>
      </c>
      <c r="AC65" s="14">
        <f>MIN(P65:AA65)</f>
        <v>0.87</v>
      </c>
      <c r="AD65" s="24">
        <f>AVERAGE(P65:AA65)</f>
        <v>1.2474999999999998</v>
      </c>
    </row>
    <row r="66" spans="14:30" ht="12">
      <c r="N66" s="8"/>
      <c r="O66" s="46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spans="14:30" ht="12">
      <c r="N67" s="8"/>
      <c r="O67" s="46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spans="14:30" ht="12">
      <c r="N68" s="8"/>
      <c r="O68" s="46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15:30" ht="12.75" thickBot="1">
      <c r="O69" s="42" t="s">
        <v>35</v>
      </c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 t="s">
        <v>27</v>
      </c>
      <c r="AD69" s="62"/>
    </row>
    <row r="70" spans="15:30" ht="12.75" thickBot="1">
      <c r="O70" s="43" t="s">
        <v>32</v>
      </c>
      <c r="P70" s="63" t="s">
        <v>5</v>
      </c>
      <c r="Q70" s="70" t="s">
        <v>6</v>
      </c>
      <c r="R70" s="70" t="s">
        <v>7</v>
      </c>
      <c r="S70" s="70" t="s">
        <v>19</v>
      </c>
      <c r="T70" s="70" t="s">
        <v>8</v>
      </c>
      <c r="U70" s="70" t="s">
        <v>9</v>
      </c>
      <c r="V70" s="70" t="s">
        <v>10</v>
      </c>
      <c r="W70" s="70" t="s">
        <v>22</v>
      </c>
      <c r="X70" s="70" t="s">
        <v>23</v>
      </c>
      <c r="Y70" s="70" t="s">
        <v>24</v>
      </c>
      <c r="Z70" s="70" t="s">
        <v>25</v>
      </c>
      <c r="AA70" s="75" t="s">
        <v>15</v>
      </c>
      <c r="AB70" s="78" t="s">
        <v>2</v>
      </c>
      <c r="AC70" s="80" t="s">
        <v>3</v>
      </c>
      <c r="AD70" s="82" t="s">
        <v>4</v>
      </c>
    </row>
    <row r="71" spans="14:30" ht="12">
      <c r="N71" s="168" t="s">
        <v>20</v>
      </c>
      <c r="O71" s="47" t="s">
        <v>16</v>
      </c>
      <c r="P71" s="64">
        <v>5.9</v>
      </c>
      <c r="Q71" s="20">
        <v>6.2</v>
      </c>
      <c r="R71" s="20">
        <v>2.3</v>
      </c>
      <c r="S71" s="20">
        <v>5.7</v>
      </c>
      <c r="T71" s="28">
        <v>0.38</v>
      </c>
      <c r="U71" s="20">
        <v>5.9</v>
      </c>
      <c r="V71" s="20">
        <v>2.6</v>
      </c>
      <c r="W71" s="51">
        <v>11</v>
      </c>
      <c r="X71" s="20">
        <v>4.7</v>
      </c>
      <c r="Y71" s="20">
        <v>3.1</v>
      </c>
      <c r="Z71" s="20">
        <v>2.6</v>
      </c>
      <c r="AA71" s="76">
        <v>2.3</v>
      </c>
      <c r="AB71" s="68">
        <f>MAX(P71:AA71)</f>
        <v>11</v>
      </c>
      <c r="AC71" s="28">
        <f>MIN(P71:AA71)</f>
        <v>0.38</v>
      </c>
      <c r="AD71" s="29">
        <f>AVERAGE(P71:AA71)</f>
        <v>4.390000000000001</v>
      </c>
    </row>
    <row r="72" spans="14:30" ht="12">
      <c r="N72" s="166"/>
      <c r="O72" s="44" t="s">
        <v>0</v>
      </c>
      <c r="P72" s="23">
        <v>1.5</v>
      </c>
      <c r="Q72" s="26">
        <v>2.7</v>
      </c>
      <c r="R72" s="26">
        <v>3.1</v>
      </c>
      <c r="S72" s="26">
        <v>3.7</v>
      </c>
      <c r="T72" s="22">
        <v>0.05</v>
      </c>
      <c r="U72" s="26">
        <v>3.2</v>
      </c>
      <c r="V72" s="26">
        <v>1</v>
      </c>
      <c r="W72" s="26">
        <v>7.2</v>
      </c>
      <c r="X72" s="26">
        <v>1.6</v>
      </c>
      <c r="Y72" s="26">
        <v>3.5</v>
      </c>
      <c r="Z72" s="26">
        <v>4.5</v>
      </c>
      <c r="AA72" s="30">
        <v>1.5</v>
      </c>
      <c r="AB72" s="23">
        <f>MAX(P72:AA72)</f>
        <v>7.2</v>
      </c>
      <c r="AC72" s="22">
        <f>MIN(P72:AA72)</f>
        <v>0.05</v>
      </c>
      <c r="AD72" s="30">
        <f>AVERAGE(P72:AA72)</f>
        <v>2.795833333333333</v>
      </c>
    </row>
    <row r="73" spans="14:30" ht="12">
      <c r="N73" s="166"/>
      <c r="O73" s="44" t="s">
        <v>1</v>
      </c>
      <c r="P73" s="23">
        <v>6.6</v>
      </c>
      <c r="Q73" s="26">
        <v>1.3</v>
      </c>
      <c r="R73" s="26">
        <v>3.7</v>
      </c>
      <c r="S73" s="26">
        <v>4.6</v>
      </c>
      <c r="T73" s="11">
        <v>0.71</v>
      </c>
      <c r="U73" s="26">
        <v>4.7</v>
      </c>
      <c r="V73" s="26">
        <v>3.6</v>
      </c>
      <c r="W73" s="26">
        <v>7.8</v>
      </c>
      <c r="X73" s="26">
        <v>4.1</v>
      </c>
      <c r="Y73" s="26">
        <v>2.7</v>
      </c>
      <c r="Z73" s="26">
        <v>3.1</v>
      </c>
      <c r="AA73" s="30">
        <v>2.6</v>
      </c>
      <c r="AB73" s="139">
        <f>MAX(P73:AA73)</f>
        <v>7.8</v>
      </c>
      <c r="AC73" s="11">
        <f>MIN(P73:AA73)</f>
        <v>0.71</v>
      </c>
      <c r="AD73" s="30">
        <f>AVERAGE(P73:AA73)</f>
        <v>3.7925000000000004</v>
      </c>
    </row>
    <row r="74" spans="14:30" ht="12">
      <c r="N74" s="166"/>
      <c r="O74" s="138" t="s">
        <v>18</v>
      </c>
      <c r="P74" s="79">
        <v>6.1</v>
      </c>
      <c r="Q74" s="32">
        <v>7.5</v>
      </c>
      <c r="R74" s="32">
        <v>4</v>
      </c>
      <c r="S74" s="32">
        <v>5.2</v>
      </c>
      <c r="T74" s="32">
        <v>3</v>
      </c>
      <c r="U74" s="32">
        <v>7.6</v>
      </c>
      <c r="V74" s="32">
        <v>2.6</v>
      </c>
      <c r="W74" s="136">
        <v>8.3</v>
      </c>
      <c r="X74" s="136">
        <v>3.1</v>
      </c>
      <c r="Y74" s="136">
        <v>3.4</v>
      </c>
      <c r="Z74" s="136">
        <v>3.5</v>
      </c>
      <c r="AA74" s="137">
        <v>2.9</v>
      </c>
      <c r="AB74" s="79">
        <f>MAX(P74:AA74)</f>
        <v>8.3</v>
      </c>
      <c r="AC74" s="32">
        <f>MIN(P74:AA74)</f>
        <v>2.6</v>
      </c>
      <c r="AD74" s="158">
        <f>AVERAGE(P74:AA74)</f>
        <v>4.766666666666667</v>
      </c>
    </row>
    <row r="75" spans="14:30" ht="12">
      <c r="N75" s="166"/>
      <c r="O75" s="44" t="s">
        <v>28</v>
      </c>
      <c r="P75" s="54">
        <v>10</v>
      </c>
      <c r="Q75" s="26">
        <v>1.8</v>
      </c>
      <c r="R75" s="26">
        <v>8</v>
      </c>
      <c r="S75" s="26">
        <v>5.4</v>
      </c>
      <c r="T75" s="26">
        <v>1.2</v>
      </c>
      <c r="U75" s="26">
        <v>3.7</v>
      </c>
      <c r="V75" s="26">
        <v>4.9</v>
      </c>
      <c r="W75" s="26">
        <v>5.5</v>
      </c>
      <c r="X75" s="26">
        <v>3.1</v>
      </c>
      <c r="Y75" s="26">
        <v>1.7</v>
      </c>
      <c r="Z75" s="26">
        <v>2.9</v>
      </c>
      <c r="AA75" s="12">
        <v>2.5</v>
      </c>
      <c r="AB75" s="54">
        <f>MAX(P75:AA75)</f>
        <v>10</v>
      </c>
      <c r="AC75" s="26">
        <f>MIN(P75:AA75)</f>
        <v>1.2</v>
      </c>
      <c r="AD75" s="30">
        <f>AVERAGE(P75:AA75)</f>
        <v>4.2250000000000005</v>
      </c>
    </row>
    <row r="76" spans="14:30" ht="12">
      <c r="N76" s="166"/>
      <c r="O76" s="44" t="s">
        <v>37</v>
      </c>
      <c r="P76" s="23" t="s">
        <v>58</v>
      </c>
      <c r="Q76" s="26" t="s">
        <v>58</v>
      </c>
      <c r="R76" s="26" t="s">
        <v>58</v>
      </c>
      <c r="S76" s="26" t="s">
        <v>58</v>
      </c>
      <c r="T76" s="26" t="s">
        <v>58</v>
      </c>
      <c r="U76" s="26" t="s">
        <v>58</v>
      </c>
      <c r="V76" s="26" t="s">
        <v>58</v>
      </c>
      <c r="W76" s="26" t="s">
        <v>58</v>
      </c>
      <c r="X76" s="26" t="s">
        <v>58</v>
      </c>
      <c r="Y76" s="26" t="s">
        <v>58</v>
      </c>
      <c r="Z76" s="26" t="s">
        <v>58</v>
      </c>
      <c r="AA76" s="12" t="s">
        <v>58</v>
      </c>
      <c r="AB76" s="23" t="s">
        <v>57</v>
      </c>
      <c r="AC76" s="26" t="s">
        <v>57</v>
      </c>
      <c r="AD76" s="30" t="s">
        <v>57</v>
      </c>
    </row>
    <row r="77" spans="14:30" ht="12.75" thickBot="1">
      <c r="N77" s="167"/>
      <c r="O77" s="45" t="s">
        <v>36</v>
      </c>
      <c r="P77" s="65" t="s">
        <v>58</v>
      </c>
      <c r="Q77" s="87" t="s">
        <v>58</v>
      </c>
      <c r="R77" s="87" t="s">
        <v>58</v>
      </c>
      <c r="S77" s="87" t="s">
        <v>58</v>
      </c>
      <c r="T77" s="87" t="s">
        <v>58</v>
      </c>
      <c r="U77" s="33" t="s">
        <v>58</v>
      </c>
      <c r="V77" s="33" t="s">
        <v>58</v>
      </c>
      <c r="W77" s="33" t="s">
        <v>58</v>
      </c>
      <c r="X77" s="33" t="s">
        <v>58</v>
      </c>
      <c r="Y77" s="33" t="s">
        <v>58</v>
      </c>
      <c r="Z77" s="33" t="s">
        <v>58</v>
      </c>
      <c r="AA77" s="13" t="s">
        <v>58</v>
      </c>
      <c r="AB77" s="34" t="s">
        <v>57</v>
      </c>
      <c r="AC77" s="27" t="s">
        <v>57</v>
      </c>
      <c r="AD77" s="24" t="s">
        <v>57</v>
      </c>
    </row>
    <row r="78" spans="14:30" ht="12">
      <c r="N78" s="166" t="s">
        <v>21</v>
      </c>
      <c r="O78" s="41" t="s">
        <v>38</v>
      </c>
      <c r="P78" s="64">
        <v>8.1</v>
      </c>
      <c r="Q78" s="20">
        <v>3.4</v>
      </c>
      <c r="R78" s="20">
        <v>6.3</v>
      </c>
      <c r="S78" s="51">
        <v>12</v>
      </c>
      <c r="T78" s="20">
        <v>2.5</v>
      </c>
      <c r="U78" s="20">
        <v>8.4</v>
      </c>
      <c r="V78" s="20">
        <v>3.3</v>
      </c>
      <c r="W78" s="20">
        <v>5.7</v>
      </c>
      <c r="X78" s="20">
        <v>6.8</v>
      </c>
      <c r="Y78" s="20">
        <v>2.6</v>
      </c>
      <c r="Z78" s="20">
        <v>3.6</v>
      </c>
      <c r="AA78" s="29">
        <v>4.2</v>
      </c>
      <c r="AB78" s="85">
        <f>MAX(P78:AA78)</f>
        <v>12</v>
      </c>
      <c r="AC78" s="32">
        <f>MIN(P78:AA78)</f>
        <v>2.5</v>
      </c>
      <c r="AD78" s="158">
        <f>AVERAGE(P78:AA78)</f>
        <v>5.574999999999999</v>
      </c>
    </row>
    <row r="79" spans="14:30" ht="12">
      <c r="N79" s="166"/>
      <c r="O79" s="39" t="s">
        <v>52</v>
      </c>
      <c r="P79" s="54">
        <v>11</v>
      </c>
      <c r="Q79" s="26">
        <v>5.8</v>
      </c>
      <c r="R79" s="26">
        <v>4.6</v>
      </c>
      <c r="S79" s="53">
        <v>11</v>
      </c>
      <c r="T79" s="26">
        <v>7</v>
      </c>
      <c r="U79" s="26">
        <v>4.6</v>
      </c>
      <c r="V79" s="26">
        <v>7.8</v>
      </c>
      <c r="W79" s="26">
        <v>9.1</v>
      </c>
      <c r="X79" s="26">
        <v>6.1</v>
      </c>
      <c r="Y79" s="26">
        <v>6.4</v>
      </c>
      <c r="Z79" s="26">
        <v>4</v>
      </c>
      <c r="AA79" s="56">
        <v>15</v>
      </c>
      <c r="AB79" s="54">
        <f>MAX(P79:AA79)</f>
        <v>15</v>
      </c>
      <c r="AC79" s="26">
        <f>MIN(P79:AA79)</f>
        <v>4</v>
      </c>
      <c r="AD79" s="30">
        <f>AVERAGE(P79:AA79)</f>
        <v>7.7</v>
      </c>
    </row>
    <row r="80" spans="14:30" ht="12">
      <c r="N80" s="166"/>
      <c r="O80" s="135" t="s">
        <v>39</v>
      </c>
      <c r="P80" s="79">
        <v>8.2</v>
      </c>
      <c r="Q80" s="32">
        <v>6.3</v>
      </c>
      <c r="R80" s="32">
        <v>9.7</v>
      </c>
      <c r="S80" s="32">
        <v>6.7</v>
      </c>
      <c r="T80" s="32">
        <v>3.6</v>
      </c>
      <c r="U80" s="32">
        <v>1.5</v>
      </c>
      <c r="V80" s="32">
        <v>2.9</v>
      </c>
      <c r="W80" s="136">
        <v>6.6</v>
      </c>
      <c r="X80" s="136">
        <v>3.9</v>
      </c>
      <c r="Y80" s="136">
        <v>3.4</v>
      </c>
      <c r="Z80" s="136">
        <v>3.9</v>
      </c>
      <c r="AA80" s="143">
        <v>2.4</v>
      </c>
      <c r="AB80" s="79">
        <f>MAX(P80:AA80)</f>
        <v>9.7</v>
      </c>
      <c r="AC80" s="32">
        <f>MIN(P80:AA80)</f>
        <v>1.5</v>
      </c>
      <c r="AD80" s="158">
        <f>AVERAGE(P80:AA80)</f>
        <v>4.925</v>
      </c>
    </row>
    <row r="81" spans="14:30" ht="12.75" thickBot="1">
      <c r="N81" s="167"/>
      <c r="O81" s="40" t="s">
        <v>17</v>
      </c>
      <c r="P81" s="58">
        <v>16</v>
      </c>
      <c r="Q81" s="27">
        <v>6.9</v>
      </c>
      <c r="R81" s="27">
        <v>5</v>
      </c>
      <c r="S81" s="59">
        <v>12</v>
      </c>
      <c r="T81" s="27">
        <v>1.1</v>
      </c>
      <c r="U81" s="27">
        <v>9.7</v>
      </c>
      <c r="V81" s="27">
        <v>4.9</v>
      </c>
      <c r="W81" s="59">
        <v>12</v>
      </c>
      <c r="X81" s="27">
        <v>4.8</v>
      </c>
      <c r="Y81" s="27">
        <v>5.1</v>
      </c>
      <c r="Z81" s="27">
        <v>3.3</v>
      </c>
      <c r="AA81" s="24">
        <v>3.2</v>
      </c>
      <c r="AB81" s="58">
        <f>MAX(P81:AA81)</f>
        <v>16</v>
      </c>
      <c r="AC81" s="27">
        <f>MIN(P81:AA81)</f>
        <v>1.1</v>
      </c>
      <c r="AD81" s="24">
        <f>AVERAGE(P81:AA81)</f>
        <v>6.999999999999999</v>
      </c>
    </row>
    <row r="84" spans="14:30" ht="12">
      <c r="N84" s="8"/>
      <c r="O84" s="46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15:30" ht="12.75" thickBot="1">
      <c r="O85" s="42" t="s">
        <v>42</v>
      </c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 t="s">
        <v>26</v>
      </c>
      <c r="AD85" s="62"/>
    </row>
    <row r="86" spans="15:30" ht="12.75" thickBot="1">
      <c r="O86" s="43" t="s">
        <v>29</v>
      </c>
      <c r="P86" s="63" t="s">
        <v>5</v>
      </c>
      <c r="Q86" s="70" t="s">
        <v>6</v>
      </c>
      <c r="R86" s="70" t="s">
        <v>7</v>
      </c>
      <c r="S86" s="70" t="s">
        <v>19</v>
      </c>
      <c r="T86" s="70" t="s">
        <v>8</v>
      </c>
      <c r="U86" s="70" t="s">
        <v>9</v>
      </c>
      <c r="V86" s="70" t="s">
        <v>10</v>
      </c>
      <c r="W86" s="70" t="s">
        <v>11</v>
      </c>
      <c r="X86" s="70" t="s">
        <v>12</v>
      </c>
      <c r="Y86" s="70" t="s">
        <v>13</v>
      </c>
      <c r="Z86" s="70" t="s">
        <v>14</v>
      </c>
      <c r="AA86" s="75" t="s">
        <v>15</v>
      </c>
      <c r="AB86" s="78" t="s">
        <v>2</v>
      </c>
      <c r="AC86" s="122" t="s">
        <v>3</v>
      </c>
      <c r="AD86" s="115" t="s">
        <v>4</v>
      </c>
    </row>
    <row r="87" spans="14:30" ht="12">
      <c r="N87" s="162" t="s">
        <v>20</v>
      </c>
      <c r="O87" s="47" t="s">
        <v>16</v>
      </c>
      <c r="P87" s="48">
        <v>0.32</v>
      </c>
      <c r="Q87" s="28">
        <v>0.34</v>
      </c>
      <c r="R87" s="28">
        <v>0.26</v>
      </c>
      <c r="S87" s="28">
        <v>0.27</v>
      </c>
      <c r="T87" s="28">
        <v>0.14</v>
      </c>
      <c r="U87" s="28">
        <v>0.36</v>
      </c>
      <c r="V87" s="28">
        <v>0.17</v>
      </c>
      <c r="W87" s="28">
        <v>0.33</v>
      </c>
      <c r="X87" s="18">
        <v>0.096</v>
      </c>
      <c r="Y87" s="28">
        <v>0.18</v>
      </c>
      <c r="Z87" s="28">
        <v>0.13</v>
      </c>
      <c r="AA87" s="110">
        <v>0.17</v>
      </c>
      <c r="AB87" s="48">
        <f>MAX(P87:AA87)</f>
        <v>0.36</v>
      </c>
      <c r="AC87" s="18">
        <f>MIN(P87:AA87)</f>
        <v>0.096</v>
      </c>
      <c r="AD87" s="110">
        <f>AVERAGE(P87:AA87)</f>
        <v>0.2305</v>
      </c>
    </row>
    <row r="88" spans="14:30" ht="12">
      <c r="N88" s="163"/>
      <c r="O88" s="44" t="s">
        <v>0</v>
      </c>
      <c r="P88" s="19">
        <v>0.21</v>
      </c>
      <c r="Q88" s="11">
        <v>0.28</v>
      </c>
      <c r="R88" s="11">
        <v>0.21</v>
      </c>
      <c r="S88" s="11">
        <v>0.25</v>
      </c>
      <c r="T88" s="11">
        <v>0.23</v>
      </c>
      <c r="U88" s="11">
        <v>0.25</v>
      </c>
      <c r="V88" s="11">
        <v>0.12</v>
      </c>
      <c r="W88" s="11">
        <v>0.25</v>
      </c>
      <c r="X88" s="22">
        <v>0.093</v>
      </c>
      <c r="Y88" s="11">
        <v>0.2</v>
      </c>
      <c r="Z88" s="11">
        <v>0.14</v>
      </c>
      <c r="AA88" s="16">
        <v>0.15</v>
      </c>
      <c r="AB88" s="19">
        <f>MAX(P88:AA88)</f>
        <v>0.28</v>
      </c>
      <c r="AC88" s="22">
        <f>MIN(P88:AA88)</f>
        <v>0.093</v>
      </c>
      <c r="AD88" s="16">
        <f>AVERAGE(P88:AA88)</f>
        <v>0.19858333333333333</v>
      </c>
    </row>
    <row r="89" spans="14:30" ht="12">
      <c r="N89" s="163"/>
      <c r="O89" s="44" t="s">
        <v>1</v>
      </c>
      <c r="P89" s="19">
        <v>0.42</v>
      </c>
      <c r="Q89" s="11">
        <v>0.35</v>
      </c>
      <c r="R89" s="11">
        <v>0.23</v>
      </c>
      <c r="S89" s="11">
        <v>0.3</v>
      </c>
      <c r="T89" s="11">
        <v>0.14</v>
      </c>
      <c r="U89" s="11">
        <v>0.37</v>
      </c>
      <c r="V89" s="11">
        <v>0.16</v>
      </c>
      <c r="W89" s="11">
        <v>0.27</v>
      </c>
      <c r="X89" s="11">
        <v>0.11</v>
      </c>
      <c r="Y89" s="11">
        <v>0.22</v>
      </c>
      <c r="Z89" s="11">
        <v>0.13</v>
      </c>
      <c r="AA89" s="16">
        <v>0.18</v>
      </c>
      <c r="AB89" s="19">
        <f>MAX(P89:AA89)</f>
        <v>0.42</v>
      </c>
      <c r="AC89" s="11">
        <f>MIN(P89:AA89)</f>
        <v>0.11</v>
      </c>
      <c r="AD89" s="16">
        <f>AVERAGE(P89:AA89)</f>
        <v>0.24000000000000002</v>
      </c>
    </row>
    <row r="90" spans="14:30" ht="12">
      <c r="N90" s="163"/>
      <c r="O90" s="44" t="s">
        <v>18</v>
      </c>
      <c r="P90" s="19">
        <v>0.37</v>
      </c>
      <c r="Q90" s="11">
        <v>0.5</v>
      </c>
      <c r="R90" s="11">
        <v>0.2</v>
      </c>
      <c r="S90" s="11">
        <v>0.3</v>
      </c>
      <c r="T90" s="11">
        <v>0.3</v>
      </c>
      <c r="U90" s="11">
        <v>0.35</v>
      </c>
      <c r="V90" s="11">
        <v>0.18</v>
      </c>
      <c r="W90" s="11">
        <v>0.25</v>
      </c>
      <c r="X90" s="11">
        <v>0.14</v>
      </c>
      <c r="Y90" s="11">
        <v>0.23</v>
      </c>
      <c r="Z90" s="11">
        <v>0.16</v>
      </c>
      <c r="AA90" s="16">
        <v>0.21</v>
      </c>
      <c r="AB90" s="19">
        <f>MAX(P90:AA90)</f>
        <v>0.5</v>
      </c>
      <c r="AC90" s="11">
        <f>MIN(P90:AA90)</f>
        <v>0.14</v>
      </c>
      <c r="AD90" s="16">
        <f>AVERAGE(P90:AA90)</f>
        <v>0.26583333333333337</v>
      </c>
    </row>
    <row r="91" spans="14:30" ht="12">
      <c r="N91" s="163"/>
      <c r="O91" s="44" t="s">
        <v>28</v>
      </c>
      <c r="P91" s="19">
        <v>0.33</v>
      </c>
      <c r="Q91" s="11">
        <v>0.5</v>
      </c>
      <c r="R91" s="11">
        <v>0.24</v>
      </c>
      <c r="S91" s="11">
        <v>0.24</v>
      </c>
      <c r="T91" s="11">
        <v>0.15</v>
      </c>
      <c r="U91" s="11">
        <v>0.42</v>
      </c>
      <c r="V91" s="11">
        <v>0.12</v>
      </c>
      <c r="W91" s="11">
        <v>0.47</v>
      </c>
      <c r="X91" s="22">
        <v>0.097</v>
      </c>
      <c r="Y91" s="11">
        <v>0.19</v>
      </c>
      <c r="Z91" s="11">
        <v>0.11</v>
      </c>
      <c r="AA91" s="16">
        <v>0.21</v>
      </c>
      <c r="AB91" s="19">
        <f>MAX(P91:AA91)</f>
        <v>0.5</v>
      </c>
      <c r="AC91" s="22">
        <f>MIN(P91:AA91)</f>
        <v>0.097</v>
      </c>
      <c r="AD91" s="16">
        <f>AVERAGE(P91:AA91)</f>
        <v>0.2564166666666666</v>
      </c>
    </row>
    <row r="92" spans="14:30" ht="12">
      <c r="N92" s="163"/>
      <c r="O92" s="44" t="s">
        <v>37</v>
      </c>
      <c r="P92" s="23" t="s">
        <v>58</v>
      </c>
      <c r="Q92" s="26" t="s">
        <v>58</v>
      </c>
      <c r="R92" s="26" t="s">
        <v>58</v>
      </c>
      <c r="S92" s="26" t="s">
        <v>58</v>
      </c>
      <c r="T92" s="26" t="s">
        <v>58</v>
      </c>
      <c r="U92" s="26" t="s">
        <v>58</v>
      </c>
      <c r="V92" s="26" t="s">
        <v>58</v>
      </c>
      <c r="W92" s="26" t="s">
        <v>58</v>
      </c>
      <c r="X92" s="26" t="s">
        <v>58</v>
      </c>
      <c r="Y92" s="26" t="s">
        <v>58</v>
      </c>
      <c r="Z92" s="26" t="s">
        <v>58</v>
      </c>
      <c r="AA92" s="30" t="s">
        <v>58</v>
      </c>
      <c r="AB92" s="23" t="s">
        <v>57</v>
      </c>
      <c r="AC92" s="26" t="s">
        <v>57</v>
      </c>
      <c r="AD92" s="30" t="s">
        <v>57</v>
      </c>
    </row>
    <row r="93" spans="14:30" ht="12.75" thickBot="1">
      <c r="N93" s="165"/>
      <c r="O93" s="45" t="s">
        <v>36</v>
      </c>
      <c r="P93" s="111" t="s">
        <v>58</v>
      </c>
      <c r="Q93" s="112" t="s">
        <v>58</v>
      </c>
      <c r="R93" s="112" t="s">
        <v>58</v>
      </c>
      <c r="S93" s="112" t="s">
        <v>58</v>
      </c>
      <c r="T93" s="112" t="s">
        <v>58</v>
      </c>
      <c r="U93" s="27" t="s">
        <v>58</v>
      </c>
      <c r="V93" s="27" t="s">
        <v>58</v>
      </c>
      <c r="W93" s="27" t="s">
        <v>58</v>
      </c>
      <c r="X93" s="27" t="s">
        <v>58</v>
      </c>
      <c r="Y93" s="27" t="s">
        <v>58</v>
      </c>
      <c r="Z93" s="27" t="s">
        <v>58</v>
      </c>
      <c r="AA93" s="24" t="s">
        <v>58</v>
      </c>
      <c r="AB93" s="34" t="s">
        <v>57</v>
      </c>
      <c r="AC93" s="27" t="s">
        <v>57</v>
      </c>
      <c r="AD93" s="24" t="s">
        <v>57</v>
      </c>
    </row>
    <row r="94" spans="14:30" ht="12">
      <c r="N94" s="166" t="s">
        <v>21</v>
      </c>
      <c r="O94" s="47" t="s">
        <v>38</v>
      </c>
      <c r="P94" s="48">
        <v>0.62</v>
      </c>
      <c r="Q94" s="28">
        <v>0.56</v>
      </c>
      <c r="R94" s="28">
        <v>0.24</v>
      </c>
      <c r="S94" s="28">
        <v>0.32</v>
      </c>
      <c r="T94" s="28">
        <v>0.31</v>
      </c>
      <c r="U94" s="28">
        <v>0.29</v>
      </c>
      <c r="V94" s="28">
        <v>0.17</v>
      </c>
      <c r="W94" s="28">
        <v>0.25</v>
      </c>
      <c r="X94" s="28">
        <v>0.15</v>
      </c>
      <c r="Y94" s="28">
        <v>0.36</v>
      </c>
      <c r="Z94" s="28">
        <v>0.14</v>
      </c>
      <c r="AA94" s="110">
        <v>0.21</v>
      </c>
      <c r="AB94" s="48">
        <f>MAX(P94:AA94)</f>
        <v>0.62</v>
      </c>
      <c r="AC94" s="28">
        <f>MIN(P94:AA94)</f>
        <v>0.14</v>
      </c>
      <c r="AD94" s="110">
        <f>AVERAGE(P94:AA94)</f>
        <v>0.3016666666666667</v>
      </c>
    </row>
    <row r="95" spans="14:30" ht="12">
      <c r="N95" s="166"/>
      <c r="O95" s="44" t="s">
        <v>52</v>
      </c>
      <c r="P95" s="19">
        <v>0.4</v>
      </c>
      <c r="Q95" s="11">
        <v>0.49</v>
      </c>
      <c r="R95" s="11">
        <v>0.2</v>
      </c>
      <c r="S95" s="11">
        <v>0.31</v>
      </c>
      <c r="T95" s="11">
        <v>0.24</v>
      </c>
      <c r="U95" s="11">
        <v>0.25</v>
      </c>
      <c r="V95" s="11">
        <v>0.12</v>
      </c>
      <c r="W95" s="11">
        <v>0.21</v>
      </c>
      <c r="X95" s="11">
        <v>0.14</v>
      </c>
      <c r="Y95" s="11">
        <v>0.21</v>
      </c>
      <c r="Z95" s="11">
        <v>0.16</v>
      </c>
      <c r="AA95" s="16">
        <v>0.18</v>
      </c>
      <c r="AB95" s="19">
        <f>MAX(P95:AA95)</f>
        <v>0.49</v>
      </c>
      <c r="AC95" s="11">
        <f>MIN(P95:AA95)</f>
        <v>0.12</v>
      </c>
      <c r="AD95" s="16">
        <f>AVERAGE(P95:AA95)</f>
        <v>0.24250000000000005</v>
      </c>
    </row>
    <row r="96" spans="14:30" ht="12">
      <c r="N96" s="166"/>
      <c r="O96" s="44" t="s">
        <v>39</v>
      </c>
      <c r="P96" s="19">
        <v>0.52</v>
      </c>
      <c r="Q96" s="11">
        <v>0.53</v>
      </c>
      <c r="R96" s="11">
        <v>0.21</v>
      </c>
      <c r="S96" s="11">
        <v>0.35</v>
      </c>
      <c r="T96" s="11">
        <v>0.25</v>
      </c>
      <c r="U96" s="11">
        <v>0.3</v>
      </c>
      <c r="V96" s="11">
        <v>0.13</v>
      </c>
      <c r="W96" s="11">
        <v>0.21</v>
      </c>
      <c r="X96" s="11">
        <v>0.14</v>
      </c>
      <c r="Y96" s="11">
        <v>0.21</v>
      </c>
      <c r="Z96" s="11">
        <v>0.15</v>
      </c>
      <c r="AA96" s="16">
        <v>0.2</v>
      </c>
      <c r="AB96" s="19">
        <f>MAX(P96:AA96)</f>
        <v>0.53</v>
      </c>
      <c r="AC96" s="11">
        <f>MIN(P96:AA96)</f>
        <v>0.13</v>
      </c>
      <c r="AD96" s="16">
        <f>AVERAGE(P96:AA96)</f>
        <v>0.26666666666666666</v>
      </c>
    </row>
    <row r="97" spans="14:30" ht="12.75" thickBot="1">
      <c r="N97" s="167"/>
      <c r="O97" s="45" t="s">
        <v>17</v>
      </c>
      <c r="P97" s="49">
        <v>0.24</v>
      </c>
      <c r="Q97" s="14">
        <v>0.42</v>
      </c>
      <c r="R97" s="14">
        <v>0.27</v>
      </c>
      <c r="S97" s="14">
        <v>0.33</v>
      </c>
      <c r="T97" s="14">
        <v>0.19</v>
      </c>
      <c r="U97" s="14">
        <v>0.4</v>
      </c>
      <c r="V97" s="14">
        <v>0.15</v>
      </c>
      <c r="W97" s="14">
        <v>0.3</v>
      </c>
      <c r="X97" s="14">
        <v>0.43</v>
      </c>
      <c r="Y97" s="14">
        <v>0.23</v>
      </c>
      <c r="Z97" s="14">
        <v>0.12</v>
      </c>
      <c r="AA97" s="31">
        <v>0.17</v>
      </c>
      <c r="AB97" s="49">
        <f>MAX(P97:AA97)</f>
        <v>0.43</v>
      </c>
      <c r="AC97" s="14">
        <f>MIN(P97:AA97)</f>
        <v>0.12</v>
      </c>
      <c r="AD97" s="31">
        <f>AVERAGE(P97:AA97)</f>
        <v>0.2708333333333333</v>
      </c>
    </row>
    <row r="98" spans="14:30" ht="12">
      <c r="N98" s="8"/>
      <c r="O98" s="46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14:30" ht="12">
      <c r="N99" s="8"/>
      <c r="O99" s="46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14:30" ht="12">
      <c r="N100" s="8"/>
      <c r="O100" s="46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15:30" ht="12.75" thickBot="1">
      <c r="O101" s="42" t="s">
        <v>31</v>
      </c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 t="s">
        <v>26</v>
      </c>
      <c r="AD101" s="62"/>
    </row>
    <row r="102" spans="15:30" ht="12.75" thickBot="1">
      <c r="O102" s="43" t="s">
        <v>32</v>
      </c>
      <c r="P102" s="63" t="s">
        <v>5</v>
      </c>
      <c r="Q102" s="70" t="s">
        <v>6</v>
      </c>
      <c r="R102" s="70" t="s">
        <v>7</v>
      </c>
      <c r="S102" s="70" t="s">
        <v>19</v>
      </c>
      <c r="T102" s="70" t="s">
        <v>8</v>
      </c>
      <c r="U102" s="70" t="s">
        <v>9</v>
      </c>
      <c r="V102" s="89" t="s">
        <v>10</v>
      </c>
      <c r="W102" s="89" t="s">
        <v>11</v>
      </c>
      <c r="X102" s="89" t="s">
        <v>12</v>
      </c>
      <c r="Y102" s="70" t="s">
        <v>13</v>
      </c>
      <c r="Z102" s="70" t="s">
        <v>14</v>
      </c>
      <c r="AA102" s="75" t="s">
        <v>15</v>
      </c>
      <c r="AB102" s="90" t="s">
        <v>2</v>
      </c>
      <c r="AC102" s="122" t="s">
        <v>3</v>
      </c>
      <c r="AD102" s="95" t="s">
        <v>4</v>
      </c>
    </row>
    <row r="103" spans="14:30" ht="12">
      <c r="N103" s="162" t="s">
        <v>20</v>
      </c>
      <c r="O103" s="47" t="s">
        <v>16</v>
      </c>
      <c r="P103" s="48">
        <v>0.12</v>
      </c>
      <c r="Q103" s="28">
        <v>0.16</v>
      </c>
      <c r="R103" s="18">
        <v>0.087</v>
      </c>
      <c r="S103" s="18">
        <v>0.048</v>
      </c>
      <c r="T103" s="28">
        <v>0.17</v>
      </c>
      <c r="U103" s="28">
        <v>0.12</v>
      </c>
      <c r="V103" s="18">
        <v>0.071</v>
      </c>
      <c r="W103" s="28">
        <v>0.33</v>
      </c>
      <c r="X103" s="18">
        <v>0.044</v>
      </c>
      <c r="Y103" s="28">
        <v>0.16</v>
      </c>
      <c r="Z103" s="18">
        <v>0.054</v>
      </c>
      <c r="AA103" s="123">
        <v>0.064</v>
      </c>
      <c r="AB103" s="48">
        <f>MAX(P103:AA103)</f>
        <v>0.33</v>
      </c>
      <c r="AC103" s="18">
        <f>MIN(P103:AA103)</f>
        <v>0.044</v>
      </c>
      <c r="AD103" s="110">
        <f>AVERAGE(P103:AA103)</f>
        <v>0.119</v>
      </c>
    </row>
    <row r="104" spans="14:30" ht="12">
      <c r="N104" s="163"/>
      <c r="O104" s="44" t="s">
        <v>0</v>
      </c>
      <c r="P104" s="19">
        <v>0.12</v>
      </c>
      <c r="Q104" s="11">
        <v>0.12</v>
      </c>
      <c r="R104" s="22">
        <v>0.084</v>
      </c>
      <c r="S104" s="22">
        <v>0.094</v>
      </c>
      <c r="T104" s="22">
        <v>0.039</v>
      </c>
      <c r="U104" s="11">
        <v>0.13</v>
      </c>
      <c r="V104" s="22">
        <v>0.065</v>
      </c>
      <c r="W104" s="11">
        <v>0.13</v>
      </c>
      <c r="X104" s="22">
        <v>0.047</v>
      </c>
      <c r="Y104" s="22">
        <v>0.059</v>
      </c>
      <c r="Z104" s="22">
        <v>0.049</v>
      </c>
      <c r="AA104" s="10">
        <v>0.063</v>
      </c>
      <c r="AB104" s="19">
        <f>MAX(P104:AA104)</f>
        <v>0.13</v>
      </c>
      <c r="AC104" s="22">
        <f>MIN(P104:AA104)</f>
        <v>0.039</v>
      </c>
      <c r="AD104" s="10">
        <f>AVERAGE(P104:AA104)</f>
        <v>0.08333333333333333</v>
      </c>
    </row>
    <row r="105" spans="14:30" ht="12">
      <c r="N105" s="163"/>
      <c r="O105" s="44" t="s">
        <v>1</v>
      </c>
      <c r="P105" s="19">
        <v>0.16</v>
      </c>
      <c r="Q105" s="11">
        <v>0.13</v>
      </c>
      <c r="R105" s="11">
        <v>0.15</v>
      </c>
      <c r="S105" s="22">
        <v>0.085</v>
      </c>
      <c r="T105" s="22">
        <v>0.045</v>
      </c>
      <c r="U105" s="11">
        <v>0.16</v>
      </c>
      <c r="V105" s="22">
        <v>0.048</v>
      </c>
      <c r="W105" s="11">
        <v>0.12</v>
      </c>
      <c r="X105" s="22">
        <v>0.036</v>
      </c>
      <c r="Y105" s="22">
        <v>0.074</v>
      </c>
      <c r="Z105" s="22">
        <v>0.043</v>
      </c>
      <c r="AA105" s="10">
        <v>0.048</v>
      </c>
      <c r="AB105" s="19">
        <f>MAX(P105:AA105)</f>
        <v>0.16</v>
      </c>
      <c r="AC105" s="22">
        <f>MIN(P105:AA105)</f>
        <v>0.036</v>
      </c>
      <c r="AD105" s="10">
        <f>AVERAGE(P105:AA105)</f>
        <v>0.09158333333333335</v>
      </c>
    </row>
    <row r="106" spans="14:30" ht="12">
      <c r="N106" s="163"/>
      <c r="O106" s="44" t="s">
        <v>18</v>
      </c>
      <c r="P106" s="19">
        <v>0.19</v>
      </c>
      <c r="Q106" s="11">
        <v>0.22</v>
      </c>
      <c r="R106" s="22">
        <v>0.072</v>
      </c>
      <c r="S106" s="11">
        <v>0.26</v>
      </c>
      <c r="T106" s="22">
        <v>0.07</v>
      </c>
      <c r="U106" s="11">
        <v>0.11</v>
      </c>
      <c r="V106" s="22">
        <v>0.065</v>
      </c>
      <c r="W106" s="11">
        <v>0.12</v>
      </c>
      <c r="X106" s="22">
        <v>0.072</v>
      </c>
      <c r="Y106" s="22">
        <v>0.064</v>
      </c>
      <c r="Z106" s="22">
        <v>0.048</v>
      </c>
      <c r="AA106" s="10">
        <v>0.069</v>
      </c>
      <c r="AB106" s="19">
        <f>MAX(P106:AA106)</f>
        <v>0.26</v>
      </c>
      <c r="AC106" s="22">
        <f>MIN(P106:AA106)</f>
        <v>0.048</v>
      </c>
      <c r="AD106" s="16">
        <f>AVERAGE(P106:AA106)</f>
        <v>0.11333333333333336</v>
      </c>
    </row>
    <row r="107" spans="14:30" ht="12">
      <c r="N107" s="163"/>
      <c r="O107" s="44" t="s">
        <v>28</v>
      </c>
      <c r="P107" s="19">
        <v>0.13</v>
      </c>
      <c r="Q107" s="11">
        <v>0.15</v>
      </c>
      <c r="R107" s="22">
        <v>0.071</v>
      </c>
      <c r="S107" s="22">
        <v>0.038</v>
      </c>
      <c r="T107" s="22">
        <v>0.045</v>
      </c>
      <c r="U107" s="11">
        <v>0.1</v>
      </c>
      <c r="V107" s="22">
        <v>0.079</v>
      </c>
      <c r="W107" s="11">
        <v>0.13</v>
      </c>
      <c r="X107" s="22">
        <v>0.038</v>
      </c>
      <c r="Y107" s="22">
        <v>0.06</v>
      </c>
      <c r="Z107" s="22">
        <v>0.026</v>
      </c>
      <c r="AA107" s="10">
        <v>0.058</v>
      </c>
      <c r="AB107" s="19">
        <f>MAX(P107:AA107)</f>
        <v>0.15</v>
      </c>
      <c r="AC107" s="22">
        <f>MIN(P107:AA107)</f>
        <v>0.026</v>
      </c>
      <c r="AD107" s="10">
        <f>AVERAGE(P107:AA107)</f>
        <v>0.07708333333333334</v>
      </c>
    </row>
    <row r="108" spans="14:30" ht="12">
      <c r="N108" s="163"/>
      <c r="O108" s="44" t="s">
        <v>37</v>
      </c>
      <c r="P108" s="23" t="s">
        <v>58</v>
      </c>
      <c r="Q108" s="26" t="s">
        <v>58</v>
      </c>
      <c r="R108" s="26" t="s">
        <v>58</v>
      </c>
      <c r="S108" s="26" t="s">
        <v>58</v>
      </c>
      <c r="T108" s="26" t="s">
        <v>58</v>
      </c>
      <c r="U108" s="26" t="s">
        <v>58</v>
      </c>
      <c r="V108" s="26" t="s">
        <v>58</v>
      </c>
      <c r="W108" s="26" t="s">
        <v>58</v>
      </c>
      <c r="X108" s="26" t="s">
        <v>58</v>
      </c>
      <c r="Y108" s="26" t="s">
        <v>58</v>
      </c>
      <c r="Z108" s="26" t="s">
        <v>58</v>
      </c>
      <c r="AA108" s="30" t="s">
        <v>58</v>
      </c>
      <c r="AB108" s="23" t="s">
        <v>57</v>
      </c>
      <c r="AC108" s="26" t="s">
        <v>57</v>
      </c>
      <c r="AD108" s="30" t="s">
        <v>57</v>
      </c>
    </row>
    <row r="109" spans="14:30" ht="12.75" thickBot="1">
      <c r="N109" s="165"/>
      <c r="O109" s="45" t="s">
        <v>36</v>
      </c>
      <c r="P109" s="111" t="s">
        <v>58</v>
      </c>
      <c r="Q109" s="112" t="s">
        <v>58</v>
      </c>
      <c r="R109" s="112" t="s">
        <v>58</v>
      </c>
      <c r="S109" s="112" t="s">
        <v>58</v>
      </c>
      <c r="T109" s="112" t="s">
        <v>58</v>
      </c>
      <c r="U109" s="27" t="s">
        <v>58</v>
      </c>
      <c r="V109" s="27" t="s">
        <v>58</v>
      </c>
      <c r="W109" s="27" t="s">
        <v>58</v>
      </c>
      <c r="X109" s="27" t="s">
        <v>58</v>
      </c>
      <c r="Y109" s="27" t="s">
        <v>58</v>
      </c>
      <c r="Z109" s="27" t="s">
        <v>58</v>
      </c>
      <c r="AA109" s="24" t="s">
        <v>58</v>
      </c>
      <c r="AB109" s="34" t="s">
        <v>57</v>
      </c>
      <c r="AC109" s="27" t="s">
        <v>57</v>
      </c>
      <c r="AD109" s="24" t="s">
        <v>57</v>
      </c>
    </row>
    <row r="110" spans="14:30" ht="12">
      <c r="N110" s="166" t="s">
        <v>21</v>
      </c>
      <c r="O110" s="47" t="s">
        <v>38</v>
      </c>
      <c r="P110" s="48">
        <v>0.16</v>
      </c>
      <c r="Q110" s="28">
        <v>0.19</v>
      </c>
      <c r="R110" s="28">
        <v>0.11</v>
      </c>
      <c r="S110" s="18">
        <v>0.036</v>
      </c>
      <c r="T110" s="18">
        <v>0.042</v>
      </c>
      <c r="U110" s="28">
        <v>0.1</v>
      </c>
      <c r="V110" s="18">
        <v>0.062</v>
      </c>
      <c r="W110" s="28">
        <v>0.11</v>
      </c>
      <c r="X110" s="18">
        <v>0.052</v>
      </c>
      <c r="Y110" s="18">
        <v>0.055</v>
      </c>
      <c r="Z110" s="18">
        <v>0.057</v>
      </c>
      <c r="AA110" s="123">
        <v>0.071</v>
      </c>
      <c r="AB110" s="48">
        <f>MAX(P110:AA110)</f>
        <v>0.19</v>
      </c>
      <c r="AC110" s="18">
        <f>MIN(P110:AA110)</f>
        <v>0.036</v>
      </c>
      <c r="AD110" s="123">
        <f>AVERAGE(P110:AA110)</f>
        <v>0.08708333333333335</v>
      </c>
    </row>
    <row r="111" spans="14:30" ht="12">
      <c r="N111" s="166"/>
      <c r="O111" s="44" t="s">
        <v>52</v>
      </c>
      <c r="P111" s="19">
        <v>0.15</v>
      </c>
      <c r="Q111" s="11">
        <v>0.16</v>
      </c>
      <c r="R111" s="22">
        <v>0.067</v>
      </c>
      <c r="S111" s="11">
        <v>0.18</v>
      </c>
      <c r="T111" s="22">
        <v>0.062</v>
      </c>
      <c r="U111" s="22">
        <v>0.091</v>
      </c>
      <c r="V111" s="22">
        <v>0.06</v>
      </c>
      <c r="W111" s="11">
        <v>0.11</v>
      </c>
      <c r="X111" s="22">
        <v>0.057</v>
      </c>
      <c r="Y111" s="22">
        <v>0.059</v>
      </c>
      <c r="Z111" s="22">
        <v>0.052</v>
      </c>
      <c r="AA111" s="10">
        <v>0.053</v>
      </c>
      <c r="AB111" s="19">
        <f>MAX(P111:AA111)</f>
        <v>0.18</v>
      </c>
      <c r="AC111" s="22">
        <f>MIN(P111:AA111)</f>
        <v>0.052</v>
      </c>
      <c r="AD111" s="10">
        <f>AVERAGE(P111:AA111)</f>
        <v>0.09175</v>
      </c>
    </row>
    <row r="112" spans="14:30" ht="12">
      <c r="N112" s="166"/>
      <c r="O112" s="44" t="s">
        <v>39</v>
      </c>
      <c r="P112" s="19">
        <v>0.15</v>
      </c>
      <c r="Q112" s="11">
        <v>0.18</v>
      </c>
      <c r="R112" s="22">
        <v>0.069</v>
      </c>
      <c r="S112" s="11">
        <v>0.16</v>
      </c>
      <c r="T112" s="22">
        <v>0.056</v>
      </c>
      <c r="U112" s="22">
        <v>0.088</v>
      </c>
      <c r="V112" s="22">
        <v>0.06</v>
      </c>
      <c r="W112" s="11">
        <v>0.11</v>
      </c>
      <c r="X112" s="22">
        <v>0.051</v>
      </c>
      <c r="Y112" s="22">
        <v>0.059</v>
      </c>
      <c r="Z112" s="22">
        <v>0.045</v>
      </c>
      <c r="AA112" s="10">
        <v>0.074</v>
      </c>
      <c r="AB112" s="19">
        <f>MAX(P112:AA112)</f>
        <v>0.18</v>
      </c>
      <c r="AC112" s="22">
        <f>MIN(P112:AA112)</f>
        <v>0.045</v>
      </c>
      <c r="AD112" s="10">
        <f>AVERAGE(P112:AA112)</f>
        <v>0.09183333333333332</v>
      </c>
    </row>
    <row r="113" spans="14:30" ht="12.75" thickBot="1">
      <c r="N113" s="167"/>
      <c r="O113" s="45" t="s">
        <v>17</v>
      </c>
      <c r="P113" s="49">
        <v>0.12</v>
      </c>
      <c r="Q113" s="14">
        <v>0.14</v>
      </c>
      <c r="R113" s="25">
        <v>0.081</v>
      </c>
      <c r="S113" s="14">
        <v>0.12</v>
      </c>
      <c r="T113" s="25">
        <v>0.039</v>
      </c>
      <c r="U113" s="14">
        <v>0.16</v>
      </c>
      <c r="V113" s="25">
        <v>0.074</v>
      </c>
      <c r="W113" s="14">
        <v>0.12</v>
      </c>
      <c r="X113" s="25">
        <v>0.034</v>
      </c>
      <c r="Y113" s="25">
        <v>0.06</v>
      </c>
      <c r="Z113" s="25">
        <v>0.039</v>
      </c>
      <c r="AA113" s="77">
        <v>0.059</v>
      </c>
      <c r="AB113" s="49">
        <f>MAX(P113:AA113)</f>
        <v>0.16</v>
      </c>
      <c r="AC113" s="25">
        <f>MIN(P113:AA113)</f>
        <v>0.034</v>
      </c>
      <c r="AD113" s="77">
        <f>AVERAGE(P113:AA113)</f>
        <v>0.08716666666666667</v>
      </c>
    </row>
    <row r="114" spans="14:30" ht="12">
      <c r="N114" s="8"/>
      <c r="O114" s="46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14:30" ht="12">
      <c r="N115" s="8"/>
      <c r="O115" s="46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14:30" ht="12">
      <c r="N116" s="8"/>
      <c r="O116" s="46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15:30" ht="12.75" thickBot="1">
      <c r="O117" s="42" t="s">
        <v>43</v>
      </c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 t="s">
        <v>26</v>
      </c>
      <c r="AD117" s="62"/>
    </row>
    <row r="118" spans="15:30" ht="12.75" thickBot="1">
      <c r="O118" s="43" t="s">
        <v>29</v>
      </c>
      <c r="P118" s="63" t="s">
        <v>5</v>
      </c>
      <c r="Q118" s="70" t="s">
        <v>6</v>
      </c>
      <c r="R118" s="70" t="s">
        <v>7</v>
      </c>
      <c r="S118" s="70" t="s">
        <v>19</v>
      </c>
      <c r="T118" s="70" t="s">
        <v>8</v>
      </c>
      <c r="U118" s="70" t="s">
        <v>9</v>
      </c>
      <c r="V118" s="70" t="s">
        <v>10</v>
      </c>
      <c r="W118" s="70" t="s">
        <v>11</v>
      </c>
      <c r="X118" s="89" t="s">
        <v>12</v>
      </c>
      <c r="Y118" s="70" t="s">
        <v>13</v>
      </c>
      <c r="Z118" s="70" t="s">
        <v>14</v>
      </c>
      <c r="AA118" s="75" t="s">
        <v>15</v>
      </c>
      <c r="AB118" s="90" t="s">
        <v>2</v>
      </c>
      <c r="AC118" s="107" t="s">
        <v>3</v>
      </c>
      <c r="AD118" s="95" t="s">
        <v>4</v>
      </c>
    </row>
    <row r="119" spans="14:30" ht="12">
      <c r="N119" s="162" t="s">
        <v>20</v>
      </c>
      <c r="O119" s="47" t="s">
        <v>16</v>
      </c>
      <c r="P119" s="48">
        <v>0.1</v>
      </c>
      <c r="Q119" s="28">
        <v>0.22</v>
      </c>
      <c r="R119" s="28">
        <v>0.2</v>
      </c>
      <c r="S119" s="18">
        <v>0.072</v>
      </c>
      <c r="T119" s="18">
        <v>0.036</v>
      </c>
      <c r="U119" s="28">
        <v>0.1</v>
      </c>
      <c r="V119" s="18">
        <v>0.063</v>
      </c>
      <c r="W119" s="28">
        <v>0.11</v>
      </c>
      <c r="X119" s="18">
        <v>0.072</v>
      </c>
      <c r="Y119" s="28">
        <v>0.2</v>
      </c>
      <c r="Z119" s="18">
        <v>0.074</v>
      </c>
      <c r="AA119" s="110">
        <v>0.14</v>
      </c>
      <c r="AB119" s="48">
        <f>MAX(P119:AA119)</f>
        <v>0.22</v>
      </c>
      <c r="AC119" s="18">
        <f>MIN(P119:AA119)</f>
        <v>0.036</v>
      </c>
      <c r="AD119" s="110">
        <f>AVERAGE(P119:AA119)</f>
        <v>0.11558333333333333</v>
      </c>
    </row>
    <row r="120" spans="14:30" ht="12">
      <c r="N120" s="163"/>
      <c r="O120" s="44" t="s">
        <v>0</v>
      </c>
      <c r="P120" s="9">
        <v>0.098</v>
      </c>
      <c r="Q120" s="11">
        <v>0.19</v>
      </c>
      <c r="R120" s="11">
        <v>0.19</v>
      </c>
      <c r="S120" s="22">
        <v>0.048</v>
      </c>
      <c r="T120" s="22">
        <v>0.037</v>
      </c>
      <c r="U120" s="22">
        <v>0.082</v>
      </c>
      <c r="V120" s="22">
        <v>0.054</v>
      </c>
      <c r="W120" s="22">
        <v>0.087</v>
      </c>
      <c r="X120" s="22">
        <v>0.065</v>
      </c>
      <c r="Y120" s="11">
        <v>0.2</v>
      </c>
      <c r="Z120" s="22">
        <v>0.065</v>
      </c>
      <c r="AA120" s="16">
        <v>0.15</v>
      </c>
      <c r="AB120" s="19">
        <f>MAX(P120:AA120)</f>
        <v>0.2</v>
      </c>
      <c r="AC120" s="22">
        <f>MIN(P120:AA120)</f>
        <v>0.037</v>
      </c>
      <c r="AD120" s="16">
        <f>AVERAGE(P120:AA120)</f>
        <v>0.10549999999999998</v>
      </c>
    </row>
    <row r="121" spans="14:30" ht="12">
      <c r="N121" s="163"/>
      <c r="O121" s="44" t="s">
        <v>1</v>
      </c>
      <c r="P121" s="9">
        <v>0.09</v>
      </c>
      <c r="Q121" s="11">
        <v>0.21</v>
      </c>
      <c r="R121" s="11">
        <v>0.2</v>
      </c>
      <c r="S121" s="22">
        <v>0.059</v>
      </c>
      <c r="T121" s="22">
        <v>0.036</v>
      </c>
      <c r="U121" s="22">
        <v>0.09</v>
      </c>
      <c r="V121" s="22">
        <v>0.044</v>
      </c>
      <c r="W121" s="22">
        <v>0.095</v>
      </c>
      <c r="X121" s="22">
        <v>0.072</v>
      </c>
      <c r="Y121" s="11">
        <v>0.21</v>
      </c>
      <c r="Z121" s="22">
        <v>0.068</v>
      </c>
      <c r="AA121" s="16">
        <v>0.14</v>
      </c>
      <c r="AB121" s="19">
        <f>MAX(P121:AA121)</f>
        <v>0.21</v>
      </c>
      <c r="AC121" s="22">
        <f>MIN(P121:AA121)</f>
        <v>0.036</v>
      </c>
      <c r="AD121" s="16">
        <f>AVERAGE(P121:AA121)</f>
        <v>0.1095</v>
      </c>
    </row>
    <row r="122" spans="14:30" ht="12">
      <c r="N122" s="163"/>
      <c r="O122" s="44" t="s">
        <v>18</v>
      </c>
      <c r="P122" s="19">
        <v>0.1</v>
      </c>
      <c r="Q122" s="11">
        <v>0.22</v>
      </c>
      <c r="R122" s="11">
        <v>0.19</v>
      </c>
      <c r="S122" s="22">
        <v>0.043</v>
      </c>
      <c r="T122" s="22">
        <v>0.038</v>
      </c>
      <c r="U122" s="22">
        <v>0.092</v>
      </c>
      <c r="V122" s="22">
        <v>0.05</v>
      </c>
      <c r="W122" s="22">
        <v>0.097</v>
      </c>
      <c r="X122" s="22">
        <v>0.075</v>
      </c>
      <c r="Y122" s="11">
        <v>0.21</v>
      </c>
      <c r="Z122" s="22">
        <v>0.064</v>
      </c>
      <c r="AA122" s="16">
        <v>0.14</v>
      </c>
      <c r="AB122" s="19">
        <f>MAX(P122:AA122)</f>
        <v>0.22</v>
      </c>
      <c r="AC122" s="22">
        <f>MIN(P122:AA122)</f>
        <v>0.038</v>
      </c>
      <c r="AD122" s="16">
        <f>AVERAGE(P122:AA122)</f>
        <v>0.10991666666666666</v>
      </c>
    </row>
    <row r="123" spans="14:30" ht="12">
      <c r="N123" s="163"/>
      <c r="O123" s="44" t="s">
        <v>28</v>
      </c>
      <c r="P123" s="9">
        <v>0.088</v>
      </c>
      <c r="Q123" s="11">
        <v>0.22</v>
      </c>
      <c r="R123" s="11">
        <v>0.18</v>
      </c>
      <c r="S123" s="22">
        <v>0.067</v>
      </c>
      <c r="T123" s="22">
        <v>0.033</v>
      </c>
      <c r="U123" s="22">
        <v>0.097</v>
      </c>
      <c r="V123" s="22">
        <v>0.061</v>
      </c>
      <c r="W123" s="22">
        <v>0.099</v>
      </c>
      <c r="X123" s="22">
        <v>0.063</v>
      </c>
      <c r="Y123" s="11">
        <v>0.23</v>
      </c>
      <c r="Z123" s="22">
        <v>0.066</v>
      </c>
      <c r="AA123" s="16">
        <v>0.14</v>
      </c>
      <c r="AB123" s="19">
        <f>MAX(P123:AA123)</f>
        <v>0.23</v>
      </c>
      <c r="AC123" s="22">
        <f>MIN(P123:AA123)</f>
        <v>0.033</v>
      </c>
      <c r="AD123" s="16">
        <f>AVERAGE(P123:AA123)</f>
        <v>0.11199999999999999</v>
      </c>
    </row>
    <row r="124" spans="14:30" ht="12">
      <c r="N124" s="163"/>
      <c r="O124" s="44" t="s">
        <v>37</v>
      </c>
      <c r="P124" s="23" t="s">
        <v>58</v>
      </c>
      <c r="Q124" s="26" t="s">
        <v>58</v>
      </c>
      <c r="R124" s="26" t="s">
        <v>58</v>
      </c>
      <c r="S124" s="26" t="s">
        <v>58</v>
      </c>
      <c r="T124" s="26" t="s">
        <v>58</v>
      </c>
      <c r="U124" s="26" t="s">
        <v>58</v>
      </c>
      <c r="V124" s="26" t="s">
        <v>58</v>
      </c>
      <c r="W124" s="26" t="s">
        <v>58</v>
      </c>
      <c r="X124" s="26" t="s">
        <v>58</v>
      </c>
      <c r="Y124" s="26" t="s">
        <v>58</v>
      </c>
      <c r="Z124" s="26" t="s">
        <v>58</v>
      </c>
      <c r="AA124" s="30" t="s">
        <v>58</v>
      </c>
      <c r="AB124" s="23" t="s">
        <v>57</v>
      </c>
      <c r="AC124" s="26" t="s">
        <v>57</v>
      </c>
      <c r="AD124" s="30" t="s">
        <v>57</v>
      </c>
    </row>
    <row r="125" spans="14:30" ht="12.75" thickBot="1">
      <c r="N125" s="165"/>
      <c r="O125" s="45" t="s">
        <v>36</v>
      </c>
      <c r="P125" s="111" t="s">
        <v>58</v>
      </c>
      <c r="Q125" s="112" t="s">
        <v>58</v>
      </c>
      <c r="R125" s="112" t="s">
        <v>58</v>
      </c>
      <c r="S125" s="112" t="s">
        <v>58</v>
      </c>
      <c r="T125" s="112" t="s">
        <v>58</v>
      </c>
      <c r="U125" s="27" t="s">
        <v>58</v>
      </c>
      <c r="V125" s="27" t="s">
        <v>58</v>
      </c>
      <c r="W125" s="27" t="s">
        <v>58</v>
      </c>
      <c r="X125" s="27" t="s">
        <v>58</v>
      </c>
      <c r="Y125" s="27" t="s">
        <v>58</v>
      </c>
      <c r="Z125" s="27" t="s">
        <v>58</v>
      </c>
      <c r="AA125" s="24" t="s">
        <v>58</v>
      </c>
      <c r="AB125" s="34" t="s">
        <v>57</v>
      </c>
      <c r="AC125" s="27" t="s">
        <v>57</v>
      </c>
      <c r="AD125" s="24" t="s">
        <v>57</v>
      </c>
    </row>
    <row r="126" spans="14:30" ht="12">
      <c r="N126" s="166" t="s">
        <v>21</v>
      </c>
      <c r="O126" s="47" t="s">
        <v>38</v>
      </c>
      <c r="P126" s="67">
        <v>0.099</v>
      </c>
      <c r="Q126" s="28">
        <v>0.26</v>
      </c>
      <c r="R126" s="28">
        <v>0.22</v>
      </c>
      <c r="S126" s="18">
        <v>0.052</v>
      </c>
      <c r="T126" s="18">
        <v>0.038</v>
      </c>
      <c r="U126" s="28">
        <v>0.12</v>
      </c>
      <c r="V126" s="18">
        <v>0.048</v>
      </c>
      <c r="W126" s="28">
        <v>0.1</v>
      </c>
      <c r="X126" s="18">
        <v>0.089</v>
      </c>
      <c r="Y126" s="28">
        <v>0.23</v>
      </c>
      <c r="Z126" s="18">
        <v>0.084</v>
      </c>
      <c r="AA126" s="110">
        <v>0.14</v>
      </c>
      <c r="AB126" s="48">
        <f>MAX(P126:AA126)</f>
        <v>0.26</v>
      </c>
      <c r="AC126" s="18">
        <f>MIN(P126:AA126)</f>
        <v>0.038</v>
      </c>
      <c r="AD126" s="110">
        <f>AVERAGE(P126:AA126)</f>
        <v>0.12333333333333334</v>
      </c>
    </row>
    <row r="127" spans="14:30" ht="12">
      <c r="N127" s="166"/>
      <c r="O127" s="44" t="s">
        <v>52</v>
      </c>
      <c r="P127" s="19">
        <v>0.11</v>
      </c>
      <c r="Q127" s="11">
        <v>0.23</v>
      </c>
      <c r="R127" s="11">
        <v>0.21</v>
      </c>
      <c r="S127" s="22">
        <v>0.044</v>
      </c>
      <c r="T127" s="22">
        <v>0.04</v>
      </c>
      <c r="U127" s="22">
        <v>0.095</v>
      </c>
      <c r="V127" s="22">
        <v>0.051</v>
      </c>
      <c r="W127" s="11">
        <v>0.11</v>
      </c>
      <c r="X127" s="22">
        <v>0.084</v>
      </c>
      <c r="Y127" s="11">
        <v>0.22</v>
      </c>
      <c r="Z127" s="22">
        <v>0.069</v>
      </c>
      <c r="AA127" s="16">
        <v>0.15</v>
      </c>
      <c r="AB127" s="19">
        <f>MAX(P127:AA127)</f>
        <v>0.23</v>
      </c>
      <c r="AC127" s="22">
        <f>MIN(P127:AA127)</f>
        <v>0.04</v>
      </c>
      <c r="AD127" s="16">
        <f>AVERAGE(P127:AA127)</f>
        <v>0.11775000000000001</v>
      </c>
    </row>
    <row r="128" spans="14:30" ht="12">
      <c r="N128" s="166"/>
      <c r="O128" s="44" t="s">
        <v>39</v>
      </c>
      <c r="P128" s="19">
        <v>0.11</v>
      </c>
      <c r="Q128" s="11">
        <v>0.23</v>
      </c>
      <c r="R128" s="11">
        <v>0.21</v>
      </c>
      <c r="S128" s="22">
        <v>0.044</v>
      </c>
      <c r="T128" s="22">
        <v>0.038</v>
      </c>
      <c r="U128" s="22">
        <v>0.099</v>
      </c>
      <c r="V128" s="22">
        <v>0.048</v>
      </c>
      <c r="W128" s="11">
        <v>0.11</v>
      </c>
      <c r="X128" s="22">
        <v>0.079</v>
      </c>
      <c r="Y128" s="11">
        <v>0.23</v>
      </c>
      <c r="Z128" s="22">
        <v>0.074</v>
      </c>
      <c r="AA128" s="16">
        <v>0.14</v>
      </c>
      <c r="AB128" s="19">
        <f>MAX(P128:AA128)</f>
        <v>0.23</v>
      </c>
      <c r="AC128" s="22">
        <f>MIN(P128:AA128)</f>
        <v>0.038</v>
      </c>
      <c r="AD128" s="16">
        <f>AVERAGE(P128:AA128)</f>
        <v>0.1176666666666667</v>
      </c>
    </row>
    <row r="129" spans="14:30" ht="12.75" thickBot="1">
      <c r="N129" s="167"/>
      <c r="O129" s="45" t="s">
        <v>17</v>
      </c>
      <c r="P129" s="49">
        <v>0.11</v>
      </c>
      <c r="Q129" s="14">
        <v>0.24</v>
      </c>
      <c r="R129" s="14">
        <v>0.2</v>
      </c>
      <c r="S129" s="25">
        <v>0.074</v>
      </c>
      <c r="T129" s="25">
        <v>0.036</v>
      </c>
      <c r="U129" s="14">
        <v>0.11</v>
      </c>
      <c r="V129" s="25">
        <v>0.05</v>
      </c>
      <c r="W129" s="25">
        <v>0.096</v>
      </c>
      <c r="X129" s="25">
        <v>0.077</v>
      </c>
      <c r="Y129" s="14">
        <v>0.22</v>
      </c>
      <c r="Z129" s="25">
        <v>0.077</v>
      </c>
      <c r="AA129" s="31">
        <v>0.14</v>
      </c>
      <c r="AB129" s="49">
        <f>MAX(P129:AA129)</f>
        <v>0.24</v>
      </c>
      <c r="AC129" s="25">
        <f>MIN(P129:AA129)</f>
        <v>0.036</v>
      </c>
      <c r="AD129" s="31">
        <f>AVERAGE(P129:AA129)</f>
        <v>0.11916666666666668</v>
      </c>
    </row>
    <row r="130" spans="14:30" ht="12">
      <c r="N130" s="8"/>
      <c r="O130" s="46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spans="14:30" ht="12">
      <c r="N131" s="8"/>
      <c r="O131" s="46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spans="14:30" ht="12">
      <c r="N132" s="8"/>
      <c r="O132" s="46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spans="15:30" ht="12.75" thickBot="1">
      <c r="O133" s="42" t="s">
        <v>44</v>
      </c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 t="s">
        <v>26</v>
      </c>
      <c r="AD133" s="62"/>
    </row>
    <row r="134" spans="15:30" ht="12.75" thickBot="1">
      <c r="O134" s="43" t="s">
        <v>29</v>
      </c>
      <c r="P134" s="63" t="s">
        <v>5</v>
      </c>
      <c r="Q134" s="70" t="s">
        <v>6</v>
      </c>
      <c r="R134" s="70" t="s">
        <v>7</v>
      </c>
      <c r="S134" s="70" t="s">
        <v>19</v>
      </c>
      <c r="T134" s="70" t="s">
        <v>8</v>
      </c>
      <c r="U134" s="70" t="s">
        <v>9</v>
      </c>
      <c r="V134" s="70" t="s">
        <v>10</v>
      </c>
      <c r="W134" s="89" t="s">
        <v>11</v>
      </c>
      <c r="X134" s="89" t="s">
        <v>12</v>
      </c>
      <c r="Y134" s="70" t="s">
        <v>13</v>
      </c>
      <c r="Z134" s="70" t="s">
        <v>14</v>
      </c>
      <c r="AA134" s="75" t="s">
        <v>15</v>
      </c>
      <c r="AB134" s="90" t="s">
        <v>2</v>
      </c>
      <c r="AC134" s="107" t="s">
        <v>3</v>
      </c>
      <c r="AD134" s="95" t="s">
        <v>4</v>
      </c>
    </row>
    <row r="135" spans="14:30" ht="12">
      <c r="N135" s="162" t="s">
        <v>20</v>
      </c>
      <c r="O135" s="47" t="s">
        <v>16</v>
      </c>
      <c r="P135" s="64">
        <v>3.6</v>
      </c>
      <c r="Q135" s="20">
        <v>3.1</v>
      </c>
      <c r="R135" s="20">
        <v>3.1</v>
      </c>
      <c r="S135" s="20">
        <v>2.6</v>
      </c>
      <c r="T135" s="20">
        <v>1.1</v>
      </c>
      <c r="U135" s="20">
        <v>2.2</v>
      </c>
      <c r="V135" s="20">
        <v>2.2</v>
      </c>
      <c r="W135" s="20">
        <v>4.7</v>
      </c>
      <c r="X135" s="28">
        <v>0.54</v>
      </c>
      <c r="Y135" s="20">
        <v>1.7</v>
      </c>
      <c r="Z135" s="28">
        <v>0.65</v>
      </c>
      <c r="AA135" s="29">
        <v>2.5</v>
      </c>
      <c r="AB135" s="64">
        <f>MAX(P135:AA135)</f>
        <v>4.7</v>
      </c>
      <c r="AC135" s="28">
        <f>MIN(P135:AA135)</f>
        <v>0.54</v>
      </c>
      <c r="AD135" s="29">
        <f>AVERAGE(P135:AA135)</f>
        <v>2.3324999999999996</v>
      </c>
    </row>
    <row r="136" spans="14:30" ht="12">
      <c r="N136" s="163"/>
      <c r="O136" s="44" t="s">
        <v>0</v>
      </c>
      <c r="P136" s="23">
        <v>2</v>
      </c>
      <c r="Q136" s="26">
        <v>1.9</v>
      </c>
      <c r="R136" s="26">
        <v>3.2</v>
      </c>
      <c r="S136" s="26">
        <v>3</v>
      </c>
      <c r="T136" s="26">
        <v>1.5</v>
      </c>
      <c r="U136" s="26">
        <v>2</v>
      </c>
      <c r="V136" s="26">
        <v>1.4</v>
      </c>
      <c r="W136" s="26">
        <v>3.4</v>
      </c>
      <c r="X136" s="11">
        <v>0.59</v>
      </c>
      <c r="Y136" s="26">
        <v>1.7</v>
      </c>
      <c r="Z136" s="26">
        <v>1.4</v>
      </c>
      <c r="AA136" s="30">
        <v>1.9</v>
      </c>
      <c r="AB136" s="23">
        <f>MAX(P136:AA136)</f>
        <v>3.4</v>
      </c>
      <c r="AC136" s="11">
        <f>MIN(P136:AA136)</f>
        <v>0.59</v>
      </c>
      <c r="AD136" s="30">
        <f>AVERAGE(P136:AA136)</f>
        <v>1.9991666666666663</v>
      </c>
    </row>
    <row r="137" spans="14:30" ht="12">
      <c r="N137" s="163"/>
      <c r="O137" s="44" t="s">
        <v>1</v>
      </c>
      <c r="P137" s="23">
        <v>4.6</v>
      </c>
      <c r="Q137" s="26">
        <v>2.6</v>
      </c>
      <c r="R137" s="26">
        <v>3.7</v>
      </c>
      <c r="S137" s="26">
        <v>3</v>
      </c>
      <c r="T137" s="26">
        <v>1.1</v>
      </c>
      <c r="U137" s="26">
        <v>2.1</v>
      </c>
      <c r="V137" s="26">
        <v>2.2</v>
      </c>
      <c r="W137" s="26">
        <v>4.8</v>
      </c>
      <c r="X137" s="11">
        <v>0.78</v>
      </c>
      <c r="Y137" s="26">
        <v>5.2</v>
      </c>
      <c r="Z137" s="26">
        <v>1.9</v>
      </c>
      <c r="AA137" s="30">
        <v>2</v>
      </c>
      <c r="AB137" s="23">
        <f>MAX(P137:AA137)</f>
        <v>5.2</v>
      </c>
      <c r="AC137" s="11">
        <f>MIN(P137:AA137)</f>
        <v>0.78</v>
      </c>
      <c r="AD137" s="30">
        <f>AVERAGE(P137:AA137)</f>
        <v>2.8316666666666666</v>
      </c>
    </row>
    <row r="138" spans="14:30" ht="12">
      <c r="N138" s="163"/>
      <c r="O138" s="44" t="s">
        <v>18</v>
      </c>
      <c r="P138" s="23">
        <v>2.3</v>
      </c>
      <c r="Q138" s="26">
        <v>3.4</v>
      </c>
      <c r="R138" s="26">
        <v>1.1</v>
      </c>
      <c r="S138" s="26">
        <v>1.2</v>
      </c>
      <c r="T138" s="26">
        <v>1.3</v>
      </c>
      <c r="U138" s="26">
        <v>1</v>
      </c>
      <c r="V138" s="11">
        <v>0.79</v>
      </c>
      <c r="W138" s="26">
        <v>2.2</v>
      </c>
      <c r="X138" s="11">
        <v>0.66</v>
      </c>
      <c r="Y138" s="26">
        <v>1.6</v>
      </c>
      <c r="Z138" s="11">
        <v>0.73</v>
      </c>
      <c r="AA138" s="30">
        <v>1.3</v>
      </c>
      <c r="AB138" s="23">
        <f>MAX(P138:AA138)</f>
        <v>3.4</v>
      </c>
      <c r="AC138" s="11">
        <f>MIN(P138:AA138)</f>
        <v>0.66</v>
      </c>
      <c r="AD138" s="30">
        <f>AVERAGE(P138:AA138)</f>
        <v>1.4649999999999999</v>
      </c>
    </row>
    <row r="139" spans="14:30" ht="12">
      <c r="N139" s="163"/>
      <c r="O139" s="44" t="s">
        <v>28</v>
      </c>
      <c r="P139" s="23">
        <v>1.2</v>
      </c>
      <c r="Q139" s="26">
        <v>1.4</v>
      </c>
      <c r="R139" s="26">
        <v>1.7</v>
      </c>
      <c r="S139" s="26">
        <v>1</v>
      </c>
      <c r="T139" s="11">
        <v>0.31</v>
      </c>
      <c r="U139" s="26">
        <v>1</v>
      </c>
      <c r="V139" s="26">
        <v>1.1</v>
      </c>
      <c r="W139" s="26">
        <v>2.1</v>
      </c>
      <c r="X139" s="11">
        <v>0.4</v>
      </c>
      <c r="Y139" s="11">
        <v>0.97</v>
      </c>
      <c r="Z139" s="11">
        <v>0.41</v>
      </c>
      <c r="AA139" s="30">
        <v>2.5</v>
      </c>
      <c r="AB139" s="23">
        <f>MAX(P139:AA139)</f>
        <v>2.5</v>
      </c>
      <c r="AC139" s="11">
        <f>MIN(P139:AA139)</f>
        <v>0.31</v>
      </c>
      <c r="AD139" s="30">
        <f>AVERAGE(P139:AA139)</f>
        <v>1.1741666666666666</v>
      </c>
    </row>
    <row r="140" spans="14:30" ht="12">
      <c r="N140" s="163"/>
      <c r="O140" s="44" t="s">
        <v>37</v>
      </c>
      <c r="P140" s="23" t="s">
        <v>58</v>
      </c>
      <c r="Q140" s="26" t="s">
        <v>58</v>
      </c>
      <c r="R140" s="26" t="s">
        <v>58</v>
      </c>
      <c r="S140" s="26" t="s">
        <v>58</v>
      </c>
      <c r="T140" s="26" t="s">
        <v>58</v>
      </c>
      <c r="U140" s="26" t="s">
        <v>58</v>
      </c>
      <c r="V140" s="26" t="s">
        <v>58</v>
      </c>
      <c r="W140" s="26" t="s">
        <v>58</v>
      </c>
      <c r="X140" s="26" t="s">
        <v>58</v>
      </c>
      <c r="Y140" s="26" t="s">
        <v>58</v>
      </c>
      <c r="Z140" s="26" t="s">
        <v>58</v>
      </c>
      <c r="AA140" s="30" t="s">
        <v>58</v>
      </c>
      <c r="AB140" s="23" t="s">
        <v>57</v>
      </c>
      <c r="AC140" s="26" t="s">
        <v>57</v>
      </c>
      <c r="AD140" s="30" t="s">
        <v>57</v>
      </c>
    </row>
    <row r="141" spans="14:30" ht="12.75" thickBot="1">
      <c r="N141" s="165"/>
      <c r="O141" s="45" t="s">
        <v>36</v>
      </c>
      <c r="P141" s="111" t="s">
        <v>58</v>
      </c>
      <c r="Q141" s="112" t="s">
        <v>58</v>
      </c>
      <c r="R141" s="112" t="s">
        <v>58</v>
      </c>
      <c r="S141" s="112" t="s">
        <v>58</v>
      </c>
      <c r="T141" s="112" t="s">
        <v>58</v>
      </c>
      <c r="U141" s="27" t="s">
        <v>58</v>
      </c>
      <c r="V141" s="27" t="s">
        <v>58</v>
      </c>
      <c r="W141" s="27" t="s">
        <v>58</v>
      </c>
      <c r="X141" s="27" t="s">
        <v>58</v>
      </c>
      <c r="Y141" s="27" t="s">
        <v>58</v>
      </c>
      <c r="Z141" s="27" t="s">
        <v>58</v>
      </c>
      <c r="AA141" s="24" t="s">
        <v>58</v>
      </c>
      <c r="AB141" s="34" t="s">
        <v>57</v>
      </c>
      <c r="AC141" s="27" t="s">
        <v>57</v>
      </c>
      <c r="AD141" s="24" t="s">
        <v>57</v>
      </c>
    </row>
    <row r="142" spans="14:30" ht="12">
      <c r="N142" s="166" t="s">
        <v>21</v>
      </c>
      <c r="O142" s="47" t="s">
        <v>38</v>
      </c>
      <c r="P142" s="64">
        <v>5</v>
      </c>
      <c r="Q142" s="20">
        <v>5.2</v>
      </c>
      <c r="R142" s="20">
        <v>1.9</v>
      </c>
      <c r="S142" s="20">
        <v>1.9</v>
      </c>
      <c r="T142" s="20">
        <v>1</v>
      </c>
      <c r="U142" s="20">
        <v>1.5</v>
      </c>
      <c r="V142" s="28">
        <v>0.83</v>
      </c>
      <c r="W142" s="20">
        <v>3.8</v>
      </c>
      <c r="X142" s="28">
        <v>0.68</v>
      </c>
      <c r="Y142" s="20">
        <v>1.8</v>
      </c>
      <c r="Z142" s="20">
        <v>4.6</v>
      </c>
      <c r="AA142" s="29">
        <v>3.9</v>
      </c>
      <c r="AB142" s="64">
        <f>MAX(P142:AA142)</f>
        <v>5.2</v>
      </c>
      <c r="AC142" s="28">
        <f>MIN(P142:AA142)</f>
        <v>0.68</v>
      </c>
      <c r="AD142" s="29">
        <f>AVERAGE(P142:AA142)</f>
        <v>2.6758333333333333</v>
      </c>
    </row>
    <row r="143" spans="14:30" ht="12">
      <c r="N143" s="166"/>
      <c r="O143" s="44" t="s">
        <v>52</v>
      </c>
      <c r="P143" s="23">
        <v>4.2</v>
      </c>
      <c r="Q143" s="26">
        <v>3.6</v>
      </c>
      <c r="R143" s="26">
        <v>1.5</v>
      </c>
      <c r="S143" s="26">
        <v>2</v>
      </c>
      <c r="T143" s="26">
        <v>1.8</v>
      </c>
      <c r="U143" s="26">
        <v>1.2</v>
      </c>
      <c r="V143" s="11">
        <v>0.76</v>
      </c>
      <c r="W143" s="26">
        <v>3</v>
      </c>
      <c r="X143" s="26">
        <v>1</v>
      </c>
      <c r="Y143" s="26">
        <v>2.3</v>
      </c>
      <c r="Z143" s="26">
        <v>1.2</v>
      </c>
      <c r="AA143" s="30">
        <v>1.6</v>
      </c>
      <c r="AB143" s="23">
        <f>MAX(P143:AA143)</f>
        <v>4.2</v>
      </c>
      <c r="AC143" s="11">
        <f>MIN(P143:AA143)</f>
        <v>0.76</v>
      </c>
      <c r="AD143" s="30">
        <f>AVERAGE(P143:AA143)</f>
        <v>2.0133333333333336</v>
      </c>
    </row>
    <row r="144" spans="14:30" ht="12">
      <c r="N144" s="166"/>
      <c r="O144" s="44" t="s">
        <v>39</v>
      </c>
      <c r="P144" s="23">
        <v>3.5</v>
      </c>
      <c r="Q144" s="26">
        <v>3.6</v>
      </c>
      <c r="R144" s="26">
        <v>1.5</v>
      </c>
      <c r="S144" s="26">
        <v>1.8</v>
      </c>
      <c r="T144" s="26">
        <v>1.6</v>
      </c>
      <c r="U144" s="11">
        <v>0.97</v>
      </c>
      <c r="V144" s="11">
        <v>0.64</v>
      </c>
      <c r="W144" s="26">
        <v>2.5</v>
      </c>
      <c r="X144" s="11">
        <v>0.97</v>
      </c>
      <c r="Y144" s="26">
        <v>2.3</v>
      </c>
      <c r="Z144" s="26">
        <v>1.1</v>
      </c>
      <c r="AA144" s="30">
        <v>1.5</v>
      </c>
      <c r="AB144" s="23">
        <f>MAX(P144:AA144)</f>
        <v>3.6</v>
      </c>
      <c r="AC144" s="11">
        <f>MIN(P144:AA144)</f>
        <v>0.64</v>
      </c>
      <c r="AD144" s="30">
        <f>AVERAGE(P144:AA144)</f>
        <v>1.8316666666666668</v>
      </c>
    </row>
    <row r="145" spans="14:30" ht="12.75" thickBot="1">
      <c r="N145" s="167"/>
      <c r="O145" s="45" t="s">
        <v>17</v>
      </c>
      <c r="P145" s="34">
        <v>2.8</v>
      </c>
      <c r="Q145" s="27">
        <v>2.5</v>
      </c>
      <c r="R145" s="27">
        <v>2.6</v>
      </c>
      <c r="S145" s="27">
        <v>2.6</v>
      </c>
      <c r="T145" s="14">
        <v>0.51</v>
      </c>
      <c r="U145" s="124">
        <v>2.5</v>
      </c>
      <c r="V145" s="27">
        <v>1.8</v>
      </c>
      <c r="W145" s="27">
        <v>4</v>
      </c>
      <c r="X145" s="14">
        <v>0.53</v>
      </c>
      <c r="Y145" s="27">
        <v>2</v>
      </c>
      <c r="Z145" s="14">
        <v>0.8</v>
      </c>
      <c r="AA145" s="24">
        <v>1.9</v>
      </c>
      <c r="AB145" s="34">
        <f>MAX(P145:AA145)</f>
        <v>4</v>
      </c>
      <c r="AC145" s="14">
        <f>MIN(P145:AA145)</f>
        <v>0.51</v>
      </c>
      <c r="AD145" s="24">
        <f>AVERAGE(P145:AA145)</f>
        <v>2.0450000000000004</v>
      </c>
    </row>
    <row r="146" spans="14:30" ht="12">
      <c r="N146" s="8"/>
      <c r="O146" s="46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spans="14:30" ht="12">
      <c r="N147" s="8"/>
      <c r="O147" s="46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spans="14:30" ht="12">
      <c r="N148" s="8"/>
      <c r="O148" s="46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spans="15:30" ht="12.75" thickBot="1">
      <c r="O149" s="42" t="s">
        <v>45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 t="s">
        <v>27</v>
      </c>
      <c r="AD149" s="62"/>
    </row>
    <row r="150" spans="15:30" ht="12.75" thickBot="1">
      <c r="O150" s="43" t="s">
        <v>29</v>
      </c>
      <c r="P150" s="63" t="s">
        <v>5</v>
      </c>
      <c r="Q150" s="70" t="s">
        <v>6</v>
      </c>
      <c r="R150" s="70" t="s">
        <v>7</v>
      </c>
      <c r="S150" s="70" t="s">
        <v>19</v>
      </c>
      <c r="T150" s="70" t="s">
        <v>8</v>
      </c>
      <c r="U150" s="70" t="s">
        <v>9</v>
      </c>
      <c r="V150" s="70" t="s">
        <v>10</v>
      </c>
      <c r="W150" s="89" t="s">
        <v>11</v>
      </c>
      <c r="X150" s="70" t="s">
        <v>12</v>
      </c>
      <c r="Y150" s="70" t="s">
        <v>13</v>
      </c>
      <c r="Z150" s="70" t="s">
        <v>14</v>
      </c>
      <c r="AA150" s="75" t="s">
        <v>15</v>
      </c>
      <c r="AB150" s="78" t="s">
        <v>2</v>
      </c>
      <c r="AC150" s="122" t="s">
        <v>3</v>
      </c>
      <c r="AD150" s="115" t="s">
        <v>4</v>
      </c>
    </row>
    <row r="151" spans="14:30" ht="12">
      <c r="N151" s="162" t="s">
        <v>20</v>
      </c>
      <c r="O151" s="47" t="s">
        <v>16</v>
      </c>
      <c r="P151" s="64">
        <v>1.6</v>
      </c>
      <c r="Q151" s="20">
        <v>1.4</v>
      </c>
      <c r="R151" s="20">
        <v>1.3</v>
      </c>
      <c r="S151" s="20">
        <v>2.6</v>
      </c>
      <c r="T151" s="20">
        <v>1.9</v>
      </c>
      <c r="U151" s="20">
        <v>2.2</v>
      </c>
      <c r="V151" s="20">
        <v>1.6</v>
      </c>
      <c r="W151" s="20">
        <v>2.5</v>
      </c>
      <c r="X151" s="20">
        <v>1.2</v>
      </c>
      <c r="Y151" s="20">
        <v>2</v>
      </c>
      <c r="Z151" s="20">
        <v>1.8</v>
      </c>
      <c r="AA151" s="29">
        <v>2.1</v>
      </c>
      <c r="AB151" s="64">
        <f>MAX(P151:AA151)</f>
        <v>2.6</v>
      </c>
      <c r="AC151" s="20">
        <f>MIN(P151:AA151)</f>
        <v>1.2</v>
      </c>
      <c r="AD151" s="29">
        <f>AVERAGE(P151:AA151)</f>
        <v>1.8500000000000003</v>
      </c>
    </row>
    <row r="152" spans="14:30" ht="12">
      <c r="N152" s="163"/>
      <c r="O152" s="44" t="s">
        <v>0</v>
      </c>
      <c r="P152" s="23">
        <v>1.6</v>
      </c>
      <c r="Q152" s="11">
        <v>0.79</v>
      </c>
      <c r="R152" s="26">
        <v>1.3</v>
      </c>
      <c r="S152" s="26">
        <v>2.3</v>
      </c>
      <c r="T152" s="26">
        <v>1.9</v>
      </c>
      <c r="U152" s="26">
        <v>1</v>
      </c>
      <c r="V152" s="26">
        <v>1.7</v>
      </c>
      <c r="W152" s="26">
        <v>2</v>
      </c>
      <c r="X152" s="26">
        <v>1.5</v>
      </c>
      <c r="Y152" s="26">
        <v>2.2</v>
      </c>
      <c r="Z152" s="26">
        <v>1.8</v>
      </c>
      <c r="AA152" s="30">
        <v>2</v>
      </c>
      <c r="AB152" s="23">
        <f>MAX(P152:AA152)</f>
        <v>2.3</v>
      </c>
      <c r="AC152" s="11">
        <f>MIN(P152:AA152)</f>
        <v>0.79</v>
      </c>
      <c r="AD152" s="30">
        <f>AVERAGE(P152:AA152)</f>
        <v>1.6741666666666666</v>
      </c>
    </row>
    <row r="153" spans="14:30" ht="12">
      <c r="N153" s="163"/>
      <c r="O153" s="44" t="s">
        <v>1</v>
      </c>
      <c r="P153" s="23">
        <v>1.6</v>
      </c>
      <c r="Q153" s="26">
        <v>1.6</v>
      </c>
      <c r="R153" s="26">
        <v>3.1</v>
      </c>
      <c r="S153" s="53">
        <v>11</v>
      </c>
      <c r="T153" s="26">
        <v>2.1</v>
      </c>
      <c r="U153" s="26">
        <v>1.3</v>
      </c>
      <c r="V153" s="26">
        <v>8.7</v>
      </c>
      <c r="W153" s="26">
        <v>2.6</v>
      </c>
      <c r="X153" s="26">
        <v>1.7</v>
      </c>
      <c r="Y153" s="26">
        <v>1.7</v>
      </c>
      <c r="Z153" s="26">
        <v>1.6</v>
      </c>
      <c r="AA153" s="30">
        <v>1.6</v>
      </c>
      <c r="AB153" s="54">
        <f>MAX(P153:AA153)</f>
        <v>11</v>
      </c>
      <c r="AC153" s="26">
        <f>MIN(P153:AA153)</f>
        <v>1.3</v>
      </c>
      <c r="AD153" s="30">
        <f>AVERAGE(P153:AA153)</f>
        <v>3.2166666666666672</v>
      </c>
    </row>
    <row r="154" spans="14:30" ht="12">
      <c r="N154" s="163"/>
      <c r="O154" s="44" t="s">
        <v>18</v>
      </c>
      <c r="P154" s="23">
        <v>1.5</v>
      </c>
      <c r="Q154" s="26">
        <v>1.4</v>
      </c>
      <c r="R154" s="26">
        <v>2.3</v>
      </c>
      <c r="S154" s="26">
        <v>3.6</v>
      </c>
      <c r="T154" s="26">
        <v>2.3</v>
      </c>
      <c r="U154" s="26">
        <v>1.1</v>
      </c>
      <c r="V154" s="26">
        <v>1.7</v>
      </c>
      <c r="W154" s="26">
        <v>2.3</v>
      </c>
      <c r="X154" s="26">
        <v>1.7</v>
      </c>
      <c r="Y154" s="26">
        <v>1.4</v>
      </c>
      <c r="Z154" s="26">
        <v>1.4</v>
      </c>
      <c r="AA154" s="30">
        <v>1.9</v>
      </c>
      <c r="AB154" s="23">
        <f>MAX(P154:AA154)</f>
        <v>3.6</v>
      </c>
      <c r="AC154" s="26">
        <f>MIN(P154:AA154)</f>
        <v>1.1</v>
      </c>
      <c r="AD154" s="30">
        <f>AVERAGE(P154:AA154)</f>
        <v>1.8833333333333326</v>
      </c>
    </row>
    <row r="155" spans="14:30" ht="12">
      <c r="N155" s="163"/>
      <c r="O155" s="44" t="s">
        <v>28</v>
      </c>
      <c r="P155" s="23">
        <v>3.1</v>
      </c>
      <c r="Q155" s="26">
        <v>3.5</v>
      </c>
      <c r="R155" s="26">
        <v>2.9</v>
      </c>
      <c r="S155" s="26">
        <v>2.9</v>
      </c>
      <c r="T155" s="26">
        <v>2.3</v>
      </c>
      <c r="U155" s="26">
        <v>2.5</v>
      </c>
      <c r="V155" s="26">
        <v>2.3</v>
      </c>
      <c r="W155" s="26">
        <v>2.7</v>
      </c>
      <c r="X155" s="26">
        <v>1.8</v>
      </c>
      <c r="Y155" s="26">
        <v>2.7</v>
      </c>
      <c r="Z155" s="26">
        <v>1.8</v>
      </c>
      <c r="AA155" s="30">
        <v>2.5</v>
      </c>
      <c r="AB155" s="23">
        <f>MAX(P155:AA155)</f>
        <v>3.5</v>
      </c>
      <c r="AC155" s="26">
        <f>MIN(P155:AA155)</f>
        <v>1.8</v>
      </c>
      <c r="AD155" s="30">
        <f>AVERAGE(P155:AA155)</f>
        <v>2.5833333333333335</v>
      </c>
    </row>
    <row r="156" spans="14:30" ht="12">
      <c r="N156" s="163"/>
      <c r="O156" s="44" t="s">
        <v>37</v>
      </c>
      <c r="P156" s="23" t="s">
        <v>58</v>
      </c>
      <c r="Q156" s="26" t="s">
        <v>58</v>
      </c>
      <c r="R156" s="26" t="s">
        <v>58</v>
      </c>
      <c r="S156" s="26" t="s">
        <v>58</v>
      </c>
      <c r="T156" s="26" t="s">
        <v>58</v>
      </c>
      <c r="U156" s="26" t="s">
        <v>58</v>
      </c>
      <c r="V156" s="26" t="s">
        <v>58</v>
      </c>
      <c r="W156" s="26" t="s">
        <v>58</v>
      </c>
      <c r="X156" s="26" t="s">
        <v>58</v>
      </c>
      <c r="Y156" s="26" t="s">
        <v>58</v>
      </c>
      <c r="Z156" s="26" t="s">
        <v>58</v>
      </c>
      <c r="AA156" s="30" t="s">
        <v>58</v>
      </c>
      <c r="AB156" s="23" t="s">
        <v>57</v>
      </c>
      <c r="AC156" s="26" t="s">
        <v>57</v>
      </c>
      <c r="AD156" s="30" t="s">
        <v>57</v>
      </c>
    </row>
    <row r="157" spans="14:30" ht="12.75" thickBot="1">
      <c r="N157" s="165"/>
      <c r="O157" s="45" t="s">
        <v>36</v>
      </c>
      <c r="P157" s="111" t="s">
        <v>58</v>
      </c>
      <c r="Q157" s="112" t="s">
        <v>58</v>
      </c>
      <c r="R157" s="112" t="s">
        <v>58</v>
      </c>
      <c r="S157" s="112" t="s">
        <v>58</v>
      </c>
      <c r="T157" s="112" t="s">
        <v>58</v>
      </c>
      <c r="U157" s="27" t="s">
        <v>58</v>
      </c>
      <c r="V157" s="27" t="s">
        <v>58</v>
      </c>
      <c r="W157" s="27" t="s">
        <v>58</v>
      </c>
      <c r="X157" s="27" t="s">
        <v>58</v>
      </c>
      <c r="Y157" s="27" t="s">
        <v>58</v>
      </c>
      <c r="Z157" s="27" t="s">
        <v>58</v>
      </c>
      <c r="AA157" s="24" t="s">
        <v>58</v>
      </c>
      <c r="AB157" s="34" t="s">
        <v>57</v>
      </c>
      <c r="AC157" s="27" t="s">
        <v>57</v>
      </c>
      <c r="AD157" s="24" t="s">
        <v>57</v>
      </c>
    </row>
    <row r="158" spans="14:30" ht="12">
      <c r="N158" s="166" t="s">
        <v>21</v>
      </c>
      <c r="O158" s="47" t="s">
        <v>38</v>
      </c>
      <c r="P158" s="64">
        <v>2.9</v>
      </c>
      <c r="Q158" s="20">
        <v>2.5</v>
      </c>
      <c r="R158" s="20">
        <v>3</v>
      </c>
      <c r="S158" s="20">
        <v>2.9</v>
      </c>
      <c r="T158" s="20">
        <v>2.1</v>
      </c>
      <c r="U158" s="20">
        <v>1.4</v>
      </c>
      <c r="V158" s="20">
        <v>1.4</v>
      </c>
      <c r="W158" s="20">
        <v>2.4</v>
      </c>
      <c r="X158" s="20">
        <v>1.8</v>
      </c>
      <c r="Y158" s="20">
        <v>1.1</v>
      </c>
      <c r="Z158" s="20">
        <v>1.5</v>
      </c>
      <c r="AA158" s="110">
        <v>0.4</v>
      </c>
      <c r="AB158" s="64">
        <f>MAX(P158:AA158)</f>
        <v>3</v>
      </c>
      <c r="AC158" s="28">
        <f>MIN(P158:AA158)</f>
        <v>0.4</v>
      </c>
      <c r="AD158" s="29">
        <f>AVERAGE(P158:AA158)</f>
        <v>1.95</v>
      </c>
    </row>
    <row r="159" spans="14:30" ht="12">
      <c r="N159" s="166"/>
      <c r="O159" s="44" t="s">
        <v>52</v>
      </c>
      <c r="P159" s="23">
        <v>3.3</v>
      </c>
      <c r="Q159" s="26">
        <v>3.3</v>
      </c>
      <c r="R159" s="26">
        <v>2.4</v>
      </c>
      <c r="S159" s="26">
        <v>1.7</v>
      </c>
      <c r="T159" s="26">
        <v>2</v>
      </c>
      <c r="U159" s="26">
        <v>1.9</v>
      </c>
      <c r="V159" s="26">
        <v>2</v>
      </c>
      <c r="W159" s="26">
        <v>2.5</v>
      </c>
      <c r="X159" s="26">
        <v>2.1</v>
      </c>
      <c r="Y159" s="26">
        <v>2.5</v>
      </c>
      <c r="Z159" s="26">
        <v>2</v>
      </c>
      <c r="AA159" s="30">
        <v>2.5</v>
      </c>
      <c r="AB159" s="23">
        <f>MAX(P159:AA159)</f>
        <v>3.3</v>
      </c>
      <c r="AC159" s="26">
        <f>MIN(P159:AA159)</f>
        <v>1.7</v>
      </c>
      <c r="AD159" s="30">
        <f>AVERAGE(P159:AA159)</f>
        <v>2.35</v>
      </c>
    </row>
    <row r="160" spans="14:30" ht="12">
      <c r="N160" s="166"/>
      <c r="O160" s="44" t="s">
        <v>39</v>
      </c>
      <c r="P160" s="23">
        <v>3.1</v>
      </c>
      <c r="Q160" s="26">
        <v>3.5</v>
      </c>
      <c r="R160" s="26">
        <v>2.5</v>
      </c>
      <c r="S160" s="26">
        <v>2.2</v>
      </c>
      <c r="T160" s="26">
        <v>2</v>
      </c>
      <c r="U160" s="26">
        <v>2.1</v>
      </c>
      <c r="V160" s="26">
        <v>1.8</v>
      </c>
      <c r="W160" s="26">
        <v>2.5</v>
      </c>
      <c r="X160" s="26">
        <v>2.1</v>
      </c>
      <c r="Y160" s="26">
        <v>2.8</v>
      </c>
      <c r="Z160" s="26">
        <v>1.9</v>
      </c>
      <c r="AA160" s="30">
        <v>2.3</v>
      </c>
      <c r="AB160" s="23">
        <f>MAX(P160:AA160)</f>
        <v>3.5</v>
      </c>
      <c r="AC160" s="26">
        <f>MIN(P160:AA160)</f>
        <v>1.8</v>
      </c>
      <c r="AD160" s="30">
        <f>AVERAGE(P160:AA160)</f>
        <v>2.4</v>
      </c>
    </row>
    <row r="161" spans="14:30" ht="12.75" thickBot="1">
      <c r="N161" s="167"/>
      <c r="O161" s="45" t="s">
        <v>17</v>
      </c>
      <c r="P161" s="34">
        <v>3.4</v>
      </c>
      <c r="Q161" s="27">
        <v>2.9</v>
      </c>
      <c r="R161" s="27">
        <v>2.7</v>
      </c>
      <c r="S161" s="27">
        <v>2.7</v>
      </c>
      <c r="T161" s="27">
        <v>2.1</v>
      </c>
      <c r="U161" s="27">
        <v>1.8</v>
      </c>
      <c r="V161" s="27">
        <v>2</v>
      </c>
      <c r="W161" s="27">
        <v>3</v>
      </c>
      <c r="X161" s="27">
        <v>2.2</v>
      </c>
      <c r="Y161" s="27">
        <v>3.4</v>
      </c>
      <c r="Z161" s="27">
        <v>2.1</v>
      </c>
      <c r="AA161" s="24">
        <v>2.6</v>
      </c>
      <c r="AB161" s="34">
        <f>MAX(P161:AA161)</f>
        <v>3.4</v>
      </c>
      <c r="AC161" s="27">
        <f>MIN(P161:AA161)</f>
        <v>1.8</v>
      </c>
      <c r="AD161" s="24">
        <f>AVERAGE(P161:AA161)</f>
        <v>2.575</v>
      </c>
    </row>
    <row r="162" spans="14:30" ht="12">
      <c r="N162" s="8"/>
      <c r="O162" s="46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spans="14:30" ht="12">
      <c r="N163" s="8"/>
      <c r="O163" s="46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spans="14:30" ht="12">
      <c r="N164" s="8"/>
      <c r="O164" s="46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spans="15:30" ht="12.75" thickBot="1">
      <c r="O165" s="42" t="s">
        <v>46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 t="s">
        <v>26</v>
      </c>
      <c r="AD165" s="62"/>
    </row>
    <row r="166" spans="15:30" ht="12.75" thickBot="1">
      <c r="O166" s="43" t="s">
        <v>29</v>
      </c>
      <c r="P166" s="63" t="s">
        <v>5</v>
      </c>
      <c r="Q166" s="70" t="s">
        <v>6</v>
      </c>
      <c r="R166" s="70" t="s">
        <v>7</v>
      </c>
      <c r="S166" s="70" t="s">
        <v>19</v>
      </c>
      <c r="T166" s="70" t="s">
        <v>8</v>
      </c>
      <c r="U166" s="70" t="s">
        <v>9</v>
      </c>
      <c r="V166" s="70" t="s">
        <v>10</v>
      </c>
      <c r="W166" s="70" t="s">
        <v>11</v>
      </c>
      <c r="X166" s="70" t="s">
        <v>12</v>
      </c>
      <c r="Y166" s="70" t="s">
        <v>13</v>
      </c>
      <c r="Z166" s="70" t="s">
        <v>14</v>
      </c>
      <c r="AA166" s="75" t="s">
        <v>15</v>
      </c>
      <c r="AB166" s="78" t="s">
        <v>2</v>
      </c>
      <c r="AC166" s="122" t="s">
        <v>3</v>
      </c>
      <c r="AD166" s="115" t="s">
        <v>4</v>
      </c>
    </row>
    <row r="167" spans="14:30" ht="12">
      <c r="N167" s="162" t="s">
        <v>20</v>
      </c>
      <c r="O167" s="47" t="s">
        <v>16</v>
      </c>
      <c r="P167" s="48">
        <v>0.3</v>
      </c>
      <c r="Q167" s="28">
        <v>0.34</v>
      </c>
      <c r="R167" s="28">
        <v>0.16</v>
      </c>
      <c r="S167" s="18">
        <v>0.097</v>
      </c>
      <c r="T167" s="18">
        <v>0.039</v>
      </c>
      <c r="U167" s="28">
        <v>0.47</v>
      </c>
      <c r="V167" s="28">
        <v>0.32</v>
      </c>
      <c r="W167" s="28">
        <v>0.98</v>
      </c>
      <c r="X167" s="18">
        <v>0.027</v>
      </c>
      <c r="Y167" s="28">
        <v>0.25</v>
      </c>
      <c r="Z167" s="28">
        <v>0.21</v>
      </c>
      <c r="AA167" s="110">
        <v>0.44</v>
      </c>
      <c r="AB167" s="48">
        <f>MAX(P167:AA167)</f>
        <v>0.98</v>
      </c>
      <c r="AC167" s="18">
        <f>MIN(P167:AA167)</f>
        <v>0.027</v>
      </c>
      <c r="AD167" s="110">
        <f>AVERAGE(P167:AA167)</f>
        <v>0.30275</v>
      </c>
    </row>
    <row r="168" spans="14:30" ht="12">
      <c r="N168" s="163"/>
      <c r="O168" s="44" t="s">
        <v>0</v>
      </c>
      <c r="P168" s="19">
        <v>0.88</v>
      </c>
      <c r="Q168" s="11">
        <v>0.39</v>
      </c>
      <c r="R168" s="11">
        <v>0.46</v>
      </c>
      <c r="S168" s="26">
        <v>1</v>
      </c>
      <c r="T168" s="11">
        <v>0.2</v>
      </c>
      <c r="U168" s="11">
        <v>0.51</v>
      </c>
      <c r="V168" s="11">
        <v>0.61</v>
      </c>
      <c r="W168" s="11">
        <v>0.86</v>
      </c>
      <c r="X168" s="22">
        <v>0.043</v>
      </c>
      <c r="Y168" s="11">
        <v>0.5</v>
      </c>
      <c r="Z168" s="11">
        <v>0.29</v>
      </c>
      <c r="AA168" s="16">
        <v>0.47</v>
      </c>
      <c r="AB168" s="23">
        <f>MAX(P168:AA168)</f>
        <v>1</v>
      </c>
      <c r="AC168" s="22">
        <f>MIN(P168:AA168)</f>
        <v>0.043</v>
      </c>
      <c r="AD168" s="16">
        <f>AVERAGE(P168:AA168)</f>
        <v>0.51775</v>
      </c>
    </row>
    <row r="169" spans="14:30" ht="12">
      <c r="N169" s="163"/>
      <c r="O169" s="44" t="s">
        <v>1</v>
      </c>
      <c r="P169" s="19">
        <v>0.33</v>
      </c>
      <c r="Q169" s="11">
        <v>0.21</v>
      </c>
      <c r="R169" s="11">
        <v>0.22</v>
      </c>
      <c r="S169" s="11">
        <v>0.32</v>
      </c>
      <c r="T169" s="11">
        <v>0.14</v>
      </c>
      <c r="U169" s="11">
        <v>0.16</v>
      </c>
      <c r="V169" s="11">
        <v>0.2</v>
      </c>
      <c r="W169" s="11">
        <v>0.75</v>
      </c>
      <c r="X169" s="22">
        <v>0.059</v>
      </c>
      <c r="Y169" s="11">
        <v>0.5</v>
      </c>
      <c r="Z169" s="11">
        <v>0.16</v>
      </c>
      <c r="AA169" s="16">
        <v>0.19</v>
      </c>
      <c r="AB169" s="19">
        <f>MAX(P169:AA169)</f>
        <v>0.75</v>
      </c>
      <c r="AC169" s="22">
        <f>MIN(P169:AA169)</f>
        <v>0.059</v>
      </c>
      <c r="AD169" s="16">
        <f>AVERAGE(P169:AA169)</f>
        <v>0.2699166666666667</v>
      </c>
    </row>
    <row r="170" spans="14:30" ht="12">
      <c r="N170" s="163"/>
      <c r="O170" s="44" t="s">
        <v>18</v>
      </c>
      <c r="P170" s="19">
        <v>0.48</v>
      </c>
      <c r="Q170" s="11">
        <v>0.61</v>
      </c>
      <c r="R170" s="11">
        <v>0.25</v>
      </c>
      <c r="S170" s="11">
        <v>0.39</v>
      </c>
      <c r="T170" s="11">
        <v>0.88</v>
      </c>
      <c r="U170" s="22">
        <v>0.097</v>
      </c>
      <c r="V170" s="11">
        <v>0.19</v>
      </c>
      <c r="W170" s="26">
        <v>1.6</v>
      </c>
      <c r="X170" s="11">
        <v>0.29</v>
      </c>
      <c r="Y170" s="11">
        <v>0.25</v>
      </c>
      <c r="Z170" s="11">
        <v>0.36</v>
      </c>
      <c r="AA170" s="16">
        <v>0.51</v>
      </c>
      <c r="AB170" s="23">
        <f>MAX(P170:AA170)</f>
        <v>1.6</v>
      </c>
      <c r="AC170" s="22">
        <f>MIN(P170:AA170)</f>
        <v>0.097</v>
      </c>
      <c r="AD170" s="16">
        <f>AVERAGE(P170:AA170)</f>
        <v>0.49225</v>
      </c>
    </row>
    <row r="171" spans="14:30" ht="12">
      <c r="N171" s="163"/>
      <c r="O171" s="44" t="s">
        <v>28</v>
      </c>
      <c r="P171" s="19">
        <v>0.2</v>
      </c>
      <c r="Q171" s="11">
        <v>0.26</v>
      </c>
      <c r="R171" s="11">
        <v>0.22</v>
      </c>
      <c r="S171" s="11">
        <v>0.47</v>
      </c>
      <c r="T171" s="22">
        <v>0.011</v>
      </c>
      <c r="U171" s="11">
        <v>0.19</v>
      </c>
      <c r="V171" s="11">
        <v>0.12</v>
      </c>
      <c r="W171" s="11">
        <v>0.41</v>
      </c>
      <c r="X171" s="22">
        <v>0.018</v>
      </c>
      <c r="Y171" s="11">
        <v>0.25</v>
      </c>
      <c r="Z171" s="22">
        <v>0.038</v>
      </c>
      <c r="AA171" s="30">
        <v>1.3</v>
      </c>
      <c r="AB171" s="23">
        <f>MAX(P171:AA171)</f>
        <v>1.3</v>
      </c>
      <c r="AC171" s="22">
        <f>MIN(P171:AA171)</f>
        <v>0.011</v>
      </c>
      <c r="AD171" s="16">
        <f>AVERAGE(P171:AA171)</f>
        <v>0.29058333333333325</v>
      </c>
    </row>
    <row r="172" spans="14:30" ht="12">
      <c r="N172" s="163"/>
      <c r="O172" s="44" t="s">
        <v>37</v>
      </c>
      <c r="P172" s="23" t="s">
        <v>58</v>
      </c>
      <c r="Q172" s="26" t="s">
        <v>58</v>
      </c>
      <c r="R172" s="26" t="s">
        <v>58</v>
      </c>
      <c r="S172" s="26" t="s">
        <v>58</v>
      </c>
      <c r="T172" s="26" t="s">
        <v>58</v>
      </c>
      <c r="U172" s="26" t="s">
        <v>58</v>
      </c>
      <c r="V172" s="26" t="s">
        <v>58</v>
      </c>
      <c r="W172" s="26" t="s">
        <v>58</v>
      </c>
      <c r="X172" s="26" t="s">
        <v>58</v>
      </c>
      <c r="Y172" s="26" t="s">
        <v>58</v>
      </c>
      <c r="Z172" s="26" t="s">
        <v>58</v>
      </c>
      <c r="AA172" s="30" t="s">
        <v>58</v>
      </c>
      <c r="AB172" s="23" t="s">
        <v>57</v>
      </c>
      <c r="AC172" s="26" t="s">
        <v>57</v>
      </c>
      <c r="AD172" s="30" t="s">
        <v>57</v>
      </c>
    </row>
    <row r="173" spans="14:30" ht="12.75" thickBot="1">
      <c r="N173" s="165"/>
      <c r="O173" s="45" t="s">
        <v>36</v>
      </c>
      <c r="P173" s="111" t="s">
        <v>58</v>
      </c>
      <c r="Q173" s="112" t="s">
        <v>58</v>
      </c>
      <c r="R173" s="112" t="s">
        <v>58</v>
      </c>
      <c r="S173" s="112" t="s">
        <v>58</v>
      </c>
      <c r="T173" s="112" t="s">
        <v>58</v>
      </c>
      <c r="U173" s="27" t="s">
        <v>58</v>
      </c>
      <c r="V173" s="27" t="s">
        <v>58</v>
      </c>
      <c r="W173" s="27" t="s">
        <v>58</v>
      </c>
      <c r="X173" s="27" t="s">
        <v>58</v>
      </c>
      <c r="Y173" s="27" t="s">
        <v>58</v>
      </c>
      <c r="Z173" s="27" t="s">
        <v>58</v>
      </c>
      <c r="AA173" s="24" t="s">
        <v>58</v>
      </c>
      <c r="AB173" s="34" t="s">
        <v>57</v>
      </c>
      <c r="AC173" s="27" t="s">
        <v>57</v>
      </c>
      <c r="AD173" s="24" t="s">
        <v>57</v>
      </c>
    </row>
    <row r="174" spans="14:30" ht="12">
      <c r="N174" s="166" t="s">
        <v>21</v>
      </c>
      <c r="O174" s="47" t="s">
        <v>38</v>
      </c>
      <c r="P174" s="48">
        <v>0.51</v>
      </c>
      <c r="Q174" s="28">
        <v>0.54</v>
      </c>
      <c r="R174" s="28">
        <v>0.27</v>
      </c>
      <c r="S174" s="28">
        <v>0.17</v>
      </c>
      <c r="T174" s="28">
        <v>0.1</v>
      </c>
      <c r="U174" s="28">
        <v>0.22</v>
      </c>
      <c r="V174" s="28">
        <v>0.19</v>
      </c>
      <c r="W174" s="28">
        <v>0.48</v>
      </c>
      <c r="X174" s="18">
        <v>0.082</v>
      </c>
      <c r="Y174" s="28">
        <v>0.42</v>
      </c>
      <c r="Z174" s="28">
        <v>0.47</v>
      </c>
      <c r="AA174" s="110">
        <v>0.51</v>
      </c>
      <c r="AB174" s="48">
        <f>MAX(P174:AA174)</f>
        <v>0.54</v>
      </c>
      <c r="AC174" s="18">
        <f>MIN(P174:AA174)</f>
        <v>0.082</v>
      </c>
      <c r="AD174" s="110">
        <f>AVERAGE(P174:AA174)</f>
        <v>0.33016666666666666</v>
      </c>
    </row>
    <row r="175" spans="14:30" ht="12">
      <c r="N175" s="166"/>
      <c r="O175" s="44" t="s">
        <v>52</v>
      </c>
      <c r="P175" s="19">
        <v>0.49</v>
      </c>
      <c r="Q175" s="11">
        <v>0.38</v>
      </c>
      <c r="R175" s="11">
        <v>0.13</v>
      </c>
      <c r="S175" s="11">
        <v>0.68</v>
      </c>
      <c r="T175" s="11">
        <v>0.49</v>
      </c>
      <c r="U175" s="11">
        <v>0.11</v>
      </c>
      <c r="V175" s="11">
        <v>0.13</v>
      </c>
      <c r="W175" s="11">
        <v>0.38</v>
      </c>
      <c r="X175" s="22">
        <v>0.058</v>
      </c>
      <c r="Y175" s="11">
        <v>0.3</v>
      </c>
      <c r="Z175" s="11">
        <v>0.23</v>
      </c>
      <c r="AA175" s="16">
        <v>0.12</v>
      </c>
      <c r="AB175" s="19">
        <f>MAX(P175:AA175)</f>
        <v>0.68</v>
      </c>
      <c r="AC175" s="22">
        <f>MIN(P175:AA175)</f>
        <v>0.058</v>
      </c>
      <c r="AD175" s="16">
        <f>AVERAGE(P175:AA175)</f>
        <v>0.2914999999999999</v>
      </c>
    </row>
    <row r="176" spans="14:30" ht="12">
      <c r="N176" s="166"/>
      <c r="O176" s="44" t="s">
        <v>39</v>
      </c>
      <c r="P176" s="19">
        <v>0.58</v>
      </c>
      <c r="Q176" s="11">
        <v>0.37</v>
      </c>
      <c r="R176" s="11">
        <v>0.12</v>
      </c>
      <c r="S176" s="11">
        <v>0.47</v>
      </c>
      <c r="T176" s="11">
        <v>0.25</v>
      </c>
      <c r="U176" s="22">
        <v>0.085</v>
      </c>
      <c r="V176" s="11">
        <v>0.14</v>
      </c>
      <c r="W176" s="11">
        <v>0.34</v>
      </c>
      <c r="X176" s="22">
        <v>0.06</v>
      </c>
      <c r="Y176" s="11">
        <v>0.3</v>
      </c>
      <c r="Z176" s="11">
        <v>0.19</v>
      </c>
      <c r="AA176" s="16">
        <v>0.13</v>
      </c>
      <c r="AB176" s="19">
        <f>MAX(P176:AA176)</f>
        <v>0.58</v>
      </c>
      <c r="AC176" s="22">
        <f>MIN(P176:AA176)</f>
        <v>0.06</v>
      </c>
      <c r="AD176" s="16">
        <f>AVERAGE(P176:AA176)</f>
        <v>0.2529166666666666</v>
      </c>
    </row>
    <row r="177" spans="14:30" ht="12.75" thickBot="1">
      <c r="N177" s="167"/>
      <c r="O177" s="45" t="s">
        <v>17</v>
      </c>
      <c r="P177" s="49">
        <v>0.36</v>
      </c>
      <c r="Q177" s="14">
        <v>0.69</v>
      </c>
      <c r="R177" s="14">
        <v>0.2</v>
      </c>
      <c r="S177" s="14">
        <v>0.43</v>
      </c>
      <c r="T177" s="25">
        <v>0.043</v>
      </c>
      <c r="U177" s="14">
        <v>0.26</v>
      </c>
      <c r="V177" s="14">
        <v>0.24</v>
      </c>
      <c r="W177" s="14">
        <v>0.92</v>
      </c>
      <c r="X177" s="25">
        <v>0.073</v>
      </c>
      <c r="Y177" s="14">
        <v>0.32</v>
      </c>
      <c r="Z177" s="14">
        <v>0.21</v>
      </c>
      <c r="AA177" s="31">
        <v>0.42</v>
      </c>
      <c r="AB177" s="49">
        <f>MAX(P177:AA177)</f>
        <v>0.92</v>
      </c>
      <c r="AC177" s="25">
        <f>MIN(P177:AA177)</f>
        <v>0.043</v>
      </c>
      <c r="AD177" s="31">
        <f>AVERAGE(P177:AA177)</f>
        <v>0.3471666666666666</v>
      </c>
    </row>
    <row r="178" spans="14:30" ht="12">
      <c r="N178" s="8"/>
      <c r="O178" s="46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spans="14:30" ht="12">
      <c r="N179" s="8"/>
      <c r="O179" s="46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spans="14:30" ht="12">
      <c r="N180" s="8"/>
      <c r="O180" s="46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spans="15:30" ht="12.75" thickBot="1">
      <c r="O181" s="42" t="s">
        <v>47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 t="s">
        <v>26</v>
      </c>
      <c r="AD181" s="62"/>
    </row>
    <row r="182" spans="15:30" ht="12.75" thickBot="1">
      <c r="O182" s="43" t="s">
        <v>29</v>
      </c>
      <c r="P182" s="63" t="s">
        <v>5</v>
      </c>
      <c r="Q182" s="70" t="s">
        <v>6</v>
      </c>
      <c r="R182" s="70" t="s">
        <v>7</v>
      </c>
      <c r="S182" s="70" t="s">
        <v>19</v>
      </c>
      <c r="T182" s="70" t="s">
        <v>8</v>
      </c>
      <c r="U182" s="70" t="s">
        <v>9</v>
      </c>
      <c r="V182" s="70" t="s">
        <v>10</v>
      </c>
      <c r="W182" s="89" t="s">
        <v>11</v>
      </c>
      <c r="X182" s="89" t="s">
        <v>12</v>
      </c>
      <c r="Y182" s="70" t="s">
        <v>13</v>
      </c>
      <c r="Z182" s="70" t="s">
        <v>14</v>
      </c>
      <c r="AA182" s="75" t="s">
        <v>15</v>
      </c>
      <c r="AB182" s="90" t="s">
        <v>2</v>
      </c>
      <c r="AC182" s="107" t="s">
        <v>3</v>
      </c>
      <c r="AD182" s="95" t="s">
        <v>4</v>
      </c>
    </row>
    <row r="183" spans="14:30" ht="12">
      <c r="N183" s="162" t="s">
        <v>20</v>
      </c>
      <c r="O183" s="47" t="s">
        <v>16</v>
      </c>
      <c r="P183" s="48">
        <v>0.45</v>
      </c>
      <c r="Q183" s="28">
        <v>0.56</v>
      </c>
      <c r="R183" s="28">
        <v>0.66</v>
      </c>
      <c r="S183" s="28">
        <v>0.55</v>
      </c>
      <c r="T183" s="28">
        <v>0.1</v>
      </c>
      <c r="U183" s="28">
        <v>0.43</v>
      </c>
      <c r="V183" s="28">
        <v>0.57</v>
      </c>
      <c r="W183" s="20">
        <v>1.3</v>
      </c>
      <c r="X183" s="18">
        <v>0.039</v>
      </c>
      <c r="Y183" s="28">
        <v>0.11</v>
      </c>
      <c r="Z183" s="28">
        <v>0.23</v>
      </c>
      <c r="AA183" s="110">
        <v>0.66</v>
      </c>
      <c r="AB183" s="64">
        <f>MAX(P183:AA183)</f>
        <v>1.3</v>
      </c>
      <c r="AC183" s="18">
        <f>MIN(P183:AA183)</f>
        <v>0.039</v>
      </c>
      <c r="AD183" s="110">
        <f>AVERAGE(P183:AA183)</f>
        <v>0.4715833333333334</v>
      </c>
    </row>
    <row r="184" spans="14:30" ht="12">
      <c r="N184" s="163"/>
      <c r="O184" s="44" t="s">
        <v>0</v>
      </c>
      <c r="P184" s="19">
        <v>0.4</v>
      </c>
      <c r="Q184" s="11">
        <v>0.35</v>
      </c>
      <c r="R184" s="11">
        <v>0.6</v>
      </c>
      <c r="S184" s="11">
        <v>0.91</v>
      </c>
      <c r="T184" s="11">
        <v>0.18</v>
      </c>
      <c r="U184" s="11">
        <v>0.3</v>
      </c>
      <c r="V184" s="11">
        <v>0.39</v>
      </c>
      <c r="W184" s="26">
        <v>1.1</v>
      </c>
      <c r="X184" s="22">
        <v>0.053</v>
      </c>
      <c r="Y184" s="11">
        <v>0.37</v>
      </c>
      <c r="Z184" s="11">
        <v>0.38</v>
      </c>
      <c r="AA184" s="16">
        <v>0.52</v>
      </c>
      <c r="AB184" s="23">
        <f>MAX(P184:AA184)</f>
        <v>1.1</v>
      </c>
      <c r="AC184" s="22">
        <f>MIN(P184:AA184)</f>
        <v>0.053</v>
      </c>
      <c r="AD184" s="16">
        <f>AVERAGE(P184:AA184)</f>
        <v>0.46275000000000005</v>
      </c>
    </row>
    <row r="185" spans="14:30" ht="12">
      <c r="N185" s="163"/>
      <c r="O185" s="44" t="s">
        <v>1</v>
      </c>
      <c r="P185" s="23">
        <v>1.5</v>
      </c>
      <c r="Q185" s="11">
        <v>0.46</v>
      </c>
      <c r="R185" s="11">
        <v>0.83</v>
      </c>
      <c r="S185" s="26">
        <v>1.2</v>
      </c>
      <c r="T185" s="22">
        <v>0.077</v>
      </c>
      <c r="U185" s="11">
        <v>0.48</v>
      </c>
      <c r="V185" s="11">
        <v>0.68</v>
      </c>
      <c r="W185" s="26">
        <v>2.2</v>
      </c>
      <c r="X185" s="22">
        <v>0.066</v>
      </c>
      <c r="Y185" s="26">
        <v>2.4</v>
      </c>
      <c r="Z185" s="11">
        <v>0.77</v>
      </c>
      <c r="AA185" s="16">
        <v>0.6</v>
      </c>
      <c r="AB185" s="23">
        <f>MAX(P185:AA185)</f>
        <v>2.4</v>
      </c>
      <c r="AC185" s="22">
        <f>MIN(P185:AA185)</f>
        <v>0.066</v>
      </c>
      <c r="AD185" s="16">
        <f>AVERAGE(P185:AA185)</f>
        <v>0.9385833333333333</v>
      </c>
    </row>
    <row r="186" spans="14:30" ht="12">
      <c r="N186" s="163"/>
      <c r="O186" s="44" t="s">
        <v>18</v>
      </c>
      <c r="P186" s="23">
        <v>1.1</v>
      </c>
      <c r="Q186" s="26">
        <v>2.8</v>
      </c>
      <c r="R186" s="11">
        <v>0.23</v>
      </c>
      <c r="S186" s="11">
        <v>0.37</v>
      </c>
      <c r="T186" s="11">
        <v>0.56</v>
      </c>
      <c r="U186" s="11">
        <v>0.17</v>
      </c>
      <c r="V186" s="11">
        <v>0.21</v>
      </c>
      <c r="W186" s="11">
        <v>0.83</v>
      </c>
      <c r="X186" s="11">
        <v>0.21</v>
      </c>
      <c r="Y186" s="11">
        <v>0.89</v>
      </c>
      <c r="Z186" s="11">
        <v>0.26</v>
      </c>
      <c r="AA186" s="16">
        <v>0.28</v>
      </c>
      <c r="AB186" s="23">
        <f>MAX(P186:AA186)</f>
        <v>2.8</v>
      </c>
      <c r="AC186" s="11">
        <f>MIN(P186:AA186)</f>
        <v>0.17</v>
      </c>
      <c r="AD186" s="16">
        <f>AVERAGE(P186:AA186)</f>
        <v>0.6591666666666667</v>
      </c>
    </row>
    <row r="187" spans="14:30" ht="12">
      <c r="N187" s="163"/>
      <c r="O187" s="44" t="s">
        <v>28</v>
      </c>
      <c r="P187" s="19">
        <v>0.18</v>
      </c>
      <c r="Q187" s="11">
        <v>0.16</v>
      </c>
      <c r="R187" s="11">
        <v>0.23</v>
      </c>
      <c r="S187" s="11">
        <v>0.16</v>
      </c>
      <c r="T187" s="22">
        <v>0.033</v>
      </c>
      <c r="U187" s="11">
        <v>0.11</v>
      </c>
      <c r="V187" s="11">
        <v>0.22</v>
      </c>
      <c r="W187" s="11">
        <v>0.6</v>
      </c>
      <c r="X187" s="22">
        <v>0.042</v>
      </c>
      <c r="Y187" s="22">
        <v>0.083</v>
      </c>
      <c r="Z187" s="22">
        <v>0.033</v>
      </c>
      <c r="AA187" s="16">
        <v>0.65</v>
      </c>
      <c r="AB187" s="19">
        <f>MAX(P187:AA187)</f>
        <v>0.65</v>
      </c>
      <c r="AC187" s="22">
        <f>MIN(P187:AA187)</f>
        <v>0.033</v>
      </c>
      <c r="AD187" s="16">
        <f>AVERAGE(P187:AA187)</f>
        <v>0.20841666666666667</v>
      </c>
    </row>
    <row r="188" spans="14:30" ht="12">
      <c r="N188" s="163"/>
      <c r="O188" s="44" t="s">
        <v>37</v>
      </c>
      <c r="P188" s="23" t="s">
        <v>58</v>
      </c>
      <c r="Q188" s="26" t="s">
        <v>58</v>
      </c>
      <c r="R188" s="26" t="s">
        <v>58</v>
      </c>
      <c r="S188" s="26" t="s">
        <v>58</v>
      </c>
      <c r="T188" s="26" t="s">
        <v>58</v>
      </c>
      <c r="U188" s="26" t="s">
        <v>58</v>
      </c>
      <c r="V188" s="26" t="s">
        <v>58</v>
      </c>
      <c r="W188" s="26" t="s">
        <v>58</v>
      </c>
      <c r="X188" s="26" t="s">
        <v>58</v>
      </c>
      <c r="Y188" s="26" t="s">
        <v>58</v>
      </c>
      <c r="Z188" s="26" t="s">
        <v>58</v>
      </c>
      <c r="AA188" s="30" t="s">
        <v>58</v>
      </c>
      <c r="AB188" s="23" t="s">
        <v>57</v>
      </c>
      <c r="AC188" s="26" t="s">
        <v>57</v>
      </c>
      <c r="AD188" s="30" t="s">
        <v>57</v>
      </c>
    </row>
    <row r="189" spans="14:30" ht="12.75" thickBot="1">
      <c r="N189" s="165"/>
      <c r="O189" s="45" t="s">
        <v>36</v>
      </c>
      <c r="P189" s="111" t="s">
        <v>58</v>
      </c>
      <c r="Q189" s="112" t="s">
        <v>58</v>
      </c>
      <c r="R189" s="112" t="s">
        <v>58</v>
      </c>
      <c r="S189" s="112" t="s">
        <v>58</v>
      </c>
      <c r="T189" s="112" t="s">
        <v>58</v>
      </c>
      <c r="U189" s="27" t="s">
        <v>58</v>
      </c>
      <c r="V189" s="27" t="s">
        <v>58</v>
      </c>
      <c r="W189" s="27" t="s">
        <v>58</v>
      </c>
      <c r="X189" s="27" t="s">
        <v>58</v>
      </c>
      <c r="Y189" s="27" t="s">
        <v>58</v>
      </c>
      <c r="Z189" s="27" t="s">
        <v>58</v>
      </c>
      <c r="AA189" s="24" t="s">
        <v>58</v>
      </c>
      <c r="AB189" s="34" t="s">
        <v>57</v>
      </c>
      <c r="AC189" s="27" t="s">
        <v>57</v>
      </c>
      <c r="AD189" s="24" t="s">
        <v>57</v>
      </c>
    </row>
    <row r="190" spans="14:30" ht="12">
      <c r="N190" s="166" t="s">
        <v>21</v>
      </c>
      <c r="O190" s="47" t="s">
        <v>38</v>
      </c>
      <c r="P190" s="64">
        <v>1.9</v>
      </c>
      <c r="Q190" s="20">
        <v>1.9</v>
      </c>
      <c r="R190" s="28">
        <v>0.62</v>
      </c>
      <c r="S190" s="28">
        <v>0.4</v>
      </c>
      <c r="T190" s="28">
        <v>0.29</v>
      </c>
      <c r="U190" s="28">
        <v>0.5</v>
      </c>
      <c r="V190" s="28">
        <v>0.42</v>
      </c>
      <c r="W190" s="20">
        <v>1</v>
      </c>
      <c r="X190" s="28">
        <v>0.12</v>
      </c>
      <c r="Y190" s="28">
        <v>0.66</v>
      </c>
      <c r="Z190" s="20">
        <v>1.3</v>
      </c>
      <c r="AA190" s="29">
        <v>1.4</v>
      </c>
      <c r="AB190" s="64">
        <f>MAX(P190:AA190)</f>
        <v>1.9</v>
      </c>
      <c r="AC190" s="28">
        <f>MIN(P190:AA190)</f>
        <v>0.12</v>
      </c>
      <c r="AD190" s="110">
        <f>AVERAGE(P190:AA190)</f>
        <v>0.8758333333333335</v>
      </c>
    </row>
    <row r="191" spans="14:30" ht="12">
      <c r="N191" s="166"/>
      <c r="O191" s="44" t="s">
        <v>52</v>
      </c>
      <c r="P191" s="23">
        <v>1.6</v>
      </c>
      <c r="Q191" s="11">
        <v>0.89</v>
      </c>
      <c r="R191" s="11">
        <v>0.35</v>
      </c>
      <c r="S191" s="11">
        <v>0.74</v>
      </c>
      <c r="T191" s="11">
        <v>0.5</v>
      </c>
      <c r="U191" s="11">
        <v>0.52</v>
      </c>
      <c r="V191" s="11">
        <v>0.32</v>
      </c>
      <c r="W191" s="26">
        <v>1.2</v>
      </c>
      <c r="X191" s="11">
        <v>0.23</v>
      </c>
      <c r="Y191" s="11">
        <v>0.91</v>
      </c>
      <c r="Z191" s="11">
        <v>0.45</v>
      </c>
      <c r="AA191" s="16">
        <v>0.33</v>
      </c>
      <c r="AB191" s="23">
        <f>MAX(P191:AA191)</f>
        <v>1.6</v>
      </c>
      <c r="AC191" s="11">
        <f>MIN(P191:AA191)</f>
        <v>0.23</v>
      </c>
      <c r="AD191" s="16">
        <f>AVERAGE(P191:AA191)</f>
        <v>0.67</v>
      </c>
    </row>
    <row r="192" spans="14:30" ht="12">
      <c r="N192" s="166"/>
      <c r="O192" s="44" t="s">
        <v>39</v>
      </c>
      <c r="P192" s="23">
        <v>1.1</v>
      </c>
      <c r="Q192" s="11">
        <v>0.78</v>
      </c>
      <c r="R192" s="11">
        <v>0.36</v>
      </c>
      <c r="S192" s="11">
        <v>0.62</v>
      </c>
      <c r="T192" s="11">
        <v>0.35</v>
      </c>
      <c r="U192" s="11">
        <v>0.18</v>
      </c>
      <c r="V192" s="11">
        <v>0.35</v>
      </c>
      <c r="W192" s="11">
        <v>0.76</v>
      </c>
      <c r="X192" s="11">
        <v>0.22</v>
      </c>
      <c r="Y192" s="26">
        <v>1.1</v>
      </c>
      <c r="Z192" s="11">
        <v>0.63</v>
      </c>
      <c r="AA192" s="16">
        <v>0.26</v>
      </c>
      <c r="AB192" s="23">
        <f>MAX(P192:AA192)</f>
        <v>1.1</v>
      </c>
      <c r="AC192" s="11">
        <f>MIN(P192:AA192)</f>
        <v>0.18</v>
      </c>
      <c r="AD192" s="16">
        <f>AVERAGE(P192:AA192)</f>
        <v>0.5591666666666667</v>
      </c>
    </row>
    <row r="193" spans="14:30" ht="12.75" thickBot="1">
      <c r="N193" s="167"/>
      <c r="O193" s="45" t="s">
        <v>17</v>
      </c>
      <c r="P193" s="49">
        <v>0.75</v>
      </c>
      <c r="Q193" s="27">
        <v>1.4</v>
      </c>
      <c r="R193" s="14">
        <v>0.63</v>
      </c>
      <c r="S193" s="14">
        <v>0.55</v>
      </c>
      <c r="T193" s="25">
        <v>0.037</v>
      </c>
      <c r="U193" s="14">
        <v>0.63</v>
      </c>
      <c r="V193" s="14">
        <v>0.45</v>
      </c>
      <c r="W193" s="27">
        <v>1.2</v>
      </c>
      <c r="X193" s="14">
        <v>0.26</v>
      </c>
      <c r="Y193" s="14">
        <v>0.31</v>
      </c>
      <c r="Z193" s="14">
        <v>0.19</v>
      </c>
      <c r="AA193" s="31">
        <v>0.55</v>
      </c>
      <c r="AB193" s="34">
        <f>MAX(P193:AA193)</f>
        <v>1.4</v>
      </c>
      <c r="AC193" s="25">
        <f>MIN(P193:AA193)</f>
        <v>0.037</v>
      </c>
      <c r="AD193" s="31">
        <f>AVERAGE(P193:AA193)</f>
        <v>0.57975</v>
      </c>
    </row>
    <row r="194" spans="14:30" ht="12">
      <c r="N194" s="8"/>
      <c r="O194" s="46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spans="14:30" ht="12">
      <c r="N195" s="8"/>
      <c r="O195" s="46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spans="14:30" ht="12">
      <c r="N196" s="8"/>
      <c r="O196" s="46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spans="14:30" ht="12.75" thickBot="1">
      <c r="N197" s="8"/>
      <c r="O197" s="46" t="s">
        <v>54</v>
      </c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2" t="s">
        <v>26</v>
      </c>
      <c r="AD197" s="61"/>
    </row>
    <row r="198" spans="15:30" ht="12.75" thickBot="1">
      <c r="O198" s="43" t="s">
        <v>29</v>
      </c>
      <c r="P198" s="63" t="s">
        <v>5</v>
      </c>
      <c r="Q198" s="70" t="s">
        <v>6</v>
      </c>
      <c r="R198" s="70" t="s">
        <v>7</v>
      </c>
      <c r="S198" s="70" t="s">
        <v>19</v>
      </c>
      <c r="T198" s="70" t="s">
        <v>8</v>
      </c>
      <c r="U198" s="70" t="s">
        <v>9</v>
      </c>
      <c r="V198" s="70" t="s">
        <v>10</v>
      </c>
      <c r="W198" s="89" t="s">
        <v>11</v>
      </c>
      <c r="X198" s="70" t="s">
        <v>12</v>
      </c>
      <c r="Y198" s="70" t="s">
        <v>13</v>
      </c>
      <c r="Z198" s="70" t="s">
        <v>14</v>
      </c>
      <c r="AA198" s="75" t="s">
        <v>15</v>
      </c>
      <c r="AB198" s="78" t="s">
        <v>2</v>
      </c>
      <c r="AC198" s="122" t="s">
        <v>3</v>
      </c>
      <c r="AD198" s="95" t="s">
        <v>4</v>
      </c>
    </row>
    <row r="199" spans="14:30" ht="12">
      <c r="N199" s="162" t="s">
        <v>20</v>
      </c>
      <c r="O199" s="47" t="s">
        <v>16</v>
      </c>
      <c r="P199" s="64">
        <v>9.7</v>
      </c>
      <c r="Q199" s="51">
        <v>10</v>
      </c>
      <c r="R199" s="20">
        <v>7.1</v>
      </c>
      <c r="S199" s="51">
        <v>12</v>
      </c>
      <c r="T199" s="20">
        <v>3.9</v>
      </c>
      <c r="U199" s="51">
        <v>10</v>
      </c>
      <c r="V199" s="20">
        <v>8.8</v>
      </c>
      <c r="W199" s="51">
        <v>19</v>
      </c>
      <c r="X199" s="20">
        <v>2</v>
      </c>
      <c r="Y199" s="20">
        <v>3.6</v>
      </c>
      <c r="Z199" s="20">
        <v>4.6</v>
      </c>
      <c r="AA199" s="29">
        <v>8.1</v>
      </c>
      <c r="AB199" s="68">
        <f aca="true" t="shared" si="3" ref="AB199:AB209">MAX(P199:AA199)</f>
        <v>19</v>
      </c>
      <c r="AC199" s="20">
        <f aca="true" t="shared" si="4" ref="AC199:AC209">MIN(P199:AA199)</f>
        <v>2</v>
      </c>
      <c r="AD199" s="29">
        <f aca="true" t="shared" si="5" ref="AD199:AD209">AVERAGE(P199:AA199)</f>
        <v>8.233333333333333</v>
      </c>
    </row>
    <row r="200" spans="14:30" ht="12">
      <c r="N200" s="163"/>
      <c r="O200" s="44" t="s">
        <v>0</v>
      </c>
      <c r="P200" s="23">
        <v>6</v>
      </c>
      <c r="Q200" s="26">
        <v>6</v>
      </c>
      <c r="R200" s="26">
        <v>9.7</v>
      </c>
      <c r="S200" s="53">
        <v>13</v>
      </c>
      <c r="T200" s="26">
        <v>4.8</v>
      </c>
      <c r="U200" s="26">
        <v>5.3</v>
      </c>
      <c r="V200" s="26">
        <v>6</v>
      </c>
      <c r="W200" s="53">
        <v>16</v>
      </c>
      <c r="X200" s="26">
        <v>1.5</v>
      </c>
      <c r="Y200" s="26">
        <v>8.7</v>
      </c>
      <c r="Z200" s="26">
        <v>6.2</v>
      </c>
      <c r="AA200" s="30">
        <v>6.4</v>
      </c>
      <c r="AB200" s="54">
        <f t="shared" si="3"/>
        <v>16</v>
      </c>
      <c r="AC200" s="26">
        <f t="shared" si="4"/>
        <v>1.5</v>
      </c>
      <c r="AD200" s="30">
        <f t="shared" si="5"/>
        <v>7.466666666666668</v>
      </c>
    </row>
    <row r="201" spans="14:30" ht="12">
      <c r="N201" s="163"/>
      <c r="O201" s="44" t="s">
        <v>1</v>
      </c>
      <c r="P201" s="54">
        <v>16</v>
      </c>
      <c r="Q201" s="26">
        <v>8.8</v>
      </c>
      <c r="R201" s="53">
        <v>11</v>
      </c>
      <c r="S201" s="53">
        <v>13</v>
      </c>
      <c r="T201" s="26">
        <v>3.4</v>
      </c>
      <c r="U201" s="26">
        <v>9.3</v>
      </c>
      <c r="V201" s="53">
        <v>10</v>
      </c>
      <c r="W201" s="53">
        <v>27</v>
      </c>
      <c r="X201" s="26">
        <v>3</v>
      </c>
      <c r="Y201" s="53">
        <v>19</v>
      </c>
      <c r="Z201" s="26">
        <v>9.3</v>
      </c>
      <c r="AA201" s="30">
        <v>8.8</v>
      </c>
      <c r="AB201" s="54">
        <f t="shared" si="3"/>
        <v>27</v>
      </c>
      <c r="AC201" s="26">
        <f t="shared" si="4"/>
        <v>3</v>
      </c>
      <c r="AD201" s="56">
        <f t="shared" si="5"/>
        <v>11.550000000000002</v>
      </c>
    </row>
    <row r="202" spans="14:30" ht="12">
      <c r="N202" s="163"/>
      <c r="O202" s="44" t="s">
        <v>18</v>
      </c>
      <c r="P202" s="54">
        <v>18</v>
      </c>
      <c r="Q202" s="53">
        <v>18</v>
      </c>
      <c r="R202" s="26">
        <v>5.8</v>
      </c>
      <c r="S202" s="26">
        <v>9.8</v>
      </c>
      <c r="T202" s="26">
        <v>6.2</v>
      </c>
      <c r="U202" s="26">
        <v>8.9</v>
      </c>
      <c r="V202" s="26">
        <v>6.8</v>
      </c>
      <c r="W202" s="53">
        <v>17</v>
      </c>
      <c r="X202" s="26">
        <v>3.6</v>
      </c>
      <c r="Y202" s="53">
        <v>10</v>
      </c>
      <c r="Z202" s="26">
        <v>4.1</v>
      </c>
      <c r="AA202" s="30">
        <v>7.9</v>
      </c>
      <c r="AB202" s="54">
        <f t="shared" si="3"/>
        <v>18</v>
      </c>
      <c r="AC202" s="26">
        <f t="shared" si="4"/>
        <v>3.6</v>
      </c>
      <c r="AD202" s="30">
        <f t="shared" si="5"/>
        <v>9.674999999999999</v>
      </c>
    </row>
    <row r="203" spans="14:30" ht="12">
      <c r="N203" s="163"/>
      <c r="O203" s="44" t="s">
        <v>28</v>
      </c>
      <c r="P203" s="23">
        <v>4.8</v>
      </c>
      <c r="Q203" s="26">
        <v>5.5</v>
      </c>
      <c r="R203" s="26">
        <v>4.2</v>
      </c>
      <c r="S203" s="26">
        <v>6.3</v>
      </c>
      <c r="T203" s="26">
        <v>1.4</v>
      </c>
      <c r="U203" s="53">
        <v>17</v>
      </c>
      <c r="V203" s="26">
        <v>6.2</v>
      </c>
      <c r="W203" s="53">
        <v>15</v>
      </c>
      <c r="X203" s="26">
        <v>1.2</v>
      </c>
      <c r="Y203" s="26">
        <v>2.9</v>
      </c>
      <c r="Z203" s="26">
        <v>2.4</v>
      </c>
      <c r="AA203" s="30">
        <v>9.3</v>
      </c>
      <c r="AB203" s="54">
        <f t="shared" si="3"/>
        <v>17</v>
      </c>
      <c r="AC203" s="26">
        <f t="shared" si="4"/>
        <v>1.2</v>
      </c>
      <c r="AD203" s="30">
        <f t="shared" si="5"/>
        <v>6.350000000000001</v>
      </c>
    </row>
    <row r="204" spans="14:30" ht="12">
      <c r="N204" s="163"/>
      <c r="O204" s="44" t="s">
        <v>37</v>
      </c>
      <c r="P204" s="54">
        <v>55</v>
      </c>
      <c r="Q204" s="53">
        <v>16</v>
      </c>
      <c r="R204" s="26">
        <v>7.3</v>
      </c>
      <c r="S204" s="53">
        <v>13</v>
      </c>
      <c r="T204" s="26">
        <v>7.2</v>
      </c>
      <c r="U204" s="26">
        <v>6.9</v>
      </c>
      <c r="V204" s="26">
        <v>8.3</v>
      </c>
      <c r="W204" s="26">
        <v>5.9</v>
      </c>
      <c r="X204" s="26">
        <v>5</v>
      </c>
      <c r="Y204" s="26">
        <v>8.8</v>
      </c>
      <c r="Z204" s="53">
        <v>13</v>
      </c>
      <c r="AA204" s="30">
        <v>1.8</v>
      </c>
      <c r="AB204" s="54">
        <f t="shared" si="3"/>
        <v>55</v>
      </c>
      <c r="AC204" s="26">
        <f t="shared" si="4"/>
        <v>1.8</v>
      </c>
      <c r="AD204" s="56">
        <f t="shared" si="5"/>
        <v>12.350000000000001</v>
      </c>
    </row>
    <row r="205" spans="14:30" ht="12.75" thickBot="1">
      <c r="N205" s="165"/>
      <c r="O205" s="45" t="s">
        <v>36</v>
      </c>
      <c r="P205" s="125">
        <v>18</v>
      </c>
      <c r="Q205" s="126">
        <v>10</v>
      </c>
      <c r="R205" s="112">
        <v>8.9</v>
      </c>
      <c r="S205" s="112">
        <v>9.7</v>
      </c>
      <c r="T205" s="112">
        <v>3.5</v>
      </c>
      <c r="U205" s="59">
        <v>13</v>
      </c>
      <c r="V205" s="59">
        <v>10</v>
      </c>
      <c r="W205" s="59">
        <v>24</v>
      </c>
      <c r="X205" s="27">
        <v>2.9</v>
      </c>
      <c r="Y205" s="27">
        <v>4.9</v>
      </c>
      <c r="Z205" s="27">
        <v>6.6</v>
      </c>
      <c r="AA205" s="24">
        <v>8.1</v>
      </c>
      <c r="AB205" s="58">
        <f t="shared" si="3"/>
        <v>24</v>
      </c>
      <c r="AC205" s="27">
        <f t="shared" si="4"/>
        <v>2.9</v>
      </c>
      <c r="AD205" s="60">
        <f t="shared" si="5"/>
        <v>9.966666666666667</v>
      </c>
    </row>
    <row r="206" spans="14:30" ht="12">
      <c r="N206" s="166" t="s">
        <v>21</v>
      </c>
      <c r="O206" s="47" t="s">
        <v>38</v>
      </c>
      <c r="P206" s="68">
        <v>15</v>
      </c>
      <c r="Q206" s="51">
        <v>16</v>
      </c>
      <c r="R206" s="20">
        <v>6.8</v>
      </c>
      <c r="S206" s="20">
        <v>7.8</v>
      </c>
      <c r="T206" s="20">
        <v>3.4</v>
      </c>
      <c r="U206" s="20">
        <v>9.4</v>
      </c>
      <c r="V206" s="20">
        <v>5.8</v>
      </c>
      <c r="W206" s="51">
        <v>16</v>
      </c>
      <c r="X206" s="20">
        <v>3.2</v>
      </c>
      <c r="Y206" s="51">
        <v>10</v>
      </c>
      <c r="Z206" s="51">
        <v>11</v>
      </c>
      <c r="AA206" s="57">
        <v>16</v>
      </c>
      <c r="AB206" s="68">
        <f t="shared" si="3"/>
        <v>16</v>
      </c>
      <c r="AC206" s="20">
        <f t="shared" si="4"/>
        <v>3.2</v>
      </c>
      <c r="AD206" s="57">
        <f t="shared" si="5"/>
        <v>10.033333333333333</v>
      </c>
    </row>
    <row r="207" spans="14:30" ht="12">
      <c r="N207" s="166"/>
      <c r="O207" s="44" t="s">
        <v>52</v>
      </c>
      <c r="P207" s="54">
        <v>25</v>
      </c>
      <c r="Q207" s="53">
        <v>22</v>
      </c>
      <c r="R207" s="53">
        <v>11</v>
      </c>
      <c r="S207" s="53">
        <v>17</v>
      </c>
      <c r="T207" s="53">
        <v>10</v>
      </c>
      <c r="U207" s="53">
        <v>11</v>
      </c>
      <c r="V207" s="26">
        <v>7.2</v>
      </c>
      <c r="W207" s="53">
        <v>27</v>
      </c>
      <c r="X207" s="26">
        <v>5</v>
      </c>
      <c r="Y207" s="53">
        <v>18</v>
      </c>
      <c r="Z207" s="26">
        <v>9.1</v>
      </c>
      <c r="AA207" s="56">
        <v>13</v>
      </c>
      <c r="AB207" s="54">
        <f t="shared" si="3"/>
        <v>27</v>
      </c>
      <c r="AC207" s="26">
        <f t="shared" si="4"/>
        <v>5</v>
      </c>
      <c r="AD207" s="56">
        <f t="shared" si="5"/>
        <v>14.608333333333333</v>
      </c>
    </row>
    <row r="208" spans="14:30" ht="12">
      <c r="N208" s="166"/>
      <c r="O208" s="44" t="s">
        <v>39</v>
      </c>
      <c r="P208" s="54">
        <v>18</v>
      </c>
      <c r="Q208" s="53">
        <v>16</v>
      </c>
      <c r="R208" s="26">
        <v>9.5</v>
      </c>
      <c r="S208" s="53">
        <v>16</v>
      </c>
      <c r="T208" s="53">
        <v>10</v>
      </c>
      <c r="U208" s="26">
        <v>7.7</v>
      </c>
      <c r="V208" s="26">
        <v>7.7</v>
      </c>
      <c r="W208" s="53">
        <v>24</v>
      </c>
      <c r="X208" s="26">
        <v>8.1</v>
      </c>
      <c r="Y208" s="53">
        <v>12</v>
      </c>
      <c r="Z208" s="53">
        <v>14</v>
      </c>
      <c r="AA208" s="56">
        <v>14</v>
      </c>
      <c r="AB208" s="54">
        <f t="shared" si="3"/>
        <v>24</v>
      </c>
      <c r="AC208" s="26">
        <f t="shared" si="4"/>
        <v>7.7</v>
      </c>
      <c r="AD208" s="56">
        <f t="shared" si="5"/>
        <v>13.083333333333334</v>
      </c>
    </row>
    <row r="209" spans="14:30" ht="12.75" thickBot="1">
      <c r="N209" s="167"/>
      <c r="O209" s="45" t="s">
        <v>17</v>
      </c>
      <c r="P209" s="34">
        <v>9.1</v>
      </c>
      <c r="Q209" s="27">
        <v>9.3</v>
      </c>
      <c r="R209" s="27">
        <v>7.3</v>
      </c>
      <c r="S209" s="59">
        <v>14</v>
      </c>
      <c r="T209" s="27">
        <v>2.7</v>
      </c>
      <c r="U209" s="27">
        <v>7.7</v>
      </c>
      <c r="V209" s="27">
        <v>7.3</v>
      </c>
      <c r="W209" s="59">
        <v>16</v>
      </c>
      <c r="X209" s="27">
        <v>3</v>
      </c>
      <c r="Y209" s="27">
        <v>5.9</v>
      </c>
      <c r="Z209" s="27">
        <v>4.5</v>
      </c>
      <c r="AA209" s="24">
        <v>8.7</v>
      </c>
      <c r="AB209" s="58">
        <f t="shared" si="3"/>
        <v>16</v>
      </c>
      <c r="AC209" s="27">
        <f t="shared" si="4"/>
        <v>2.7</v>
      </c>
      <c r="AD209" s="24">
        <f t="shared" si="5"/>
        <v>7.958333333333335</v>
      </c>
    </row>
    <row r="210" spans="14:30" ht="12">
      <c r="N210" s="8"/>
      <c r="O210" s="46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spans="14:30" ht="12">
      <c r="N211" s="8"/>
      <c r="O211" s="46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spans="14:30" ht="12">
      <c r="N212" s="8"/>
      <c r="O212" s="46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spans="15:30" ht="12.75" thickBot="1">
      <c r="O213" s="42" t="s">
        <v>48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 t="s">
        <v>27</v>
      </c>
      <c r="AD213" s="62"/>
    </row>
    <row r="214" spans="15:30" ht="12.75" thickBot="1">
      <c r="O214" s="43" t="s">
        <v>29</v>
      </c>
      <c r="P214" s="63" t="s">
        <v>5</v>
      </c>
      <c r="Q214" s="70" t="s">
        <v>6</v>
      </c>
      <c r="R214" s="70" t="s">
        <v>7</v>
      </c>
      <c r="S214" s="70" t="s">
        <v>19</v>
      </c>
      <c r="T214" s="70" t="s">
        <v>8</v>
      </c>
      <c r="U214" s="70" t="s">
        <v>9</v>
      </c>
      <c r="V214" s="70" t="s">
        <v>10</v>
      </c>
      <c r="W214" s="70" t="s">
        <v>11</v>
      </c>
      <c r="X214" s="70" t="s">
        <v>12</v>
      </c>
      <c r="Y214" s="70" t="s">
        <v>13</v>
      </c>
      <c r="Z214" s="70" t="s">
        <v>14</v>
      </c>
      <c r="AA214" s="75" t="s">
        <v>15</v>
      </c>
      <c r="AB214" s="78" t="s">
        <v>2</v>
      </c>
      <c r="AC214" s="107" t="s">
        <v>3</v>
      </c>
      <c r="AD214" s="115" t="s">
        <v>4</v>
      </c>
    </row>
    <row r="215" spans="14:31" ht="12">
      <c r="N215" s="162" t="s">
        <v>20</v>
      </c>
      <c r="O215" s="47" t="s">
        <v>16</v>
      </c>
      <c r="P215" s="68">
        <v>490</v>
      </c>
      <c r="Q215" s="20">
        <v>6.4</v>
      </c>
      <c r="R215" s="20">
        <v>5.3</v>
      </c>
      <c r="S215" s="20">
        <v>7.7</v>
      </c>
      <c r="T215" s="28">
        <v>0.76</v>
      </c>
      <c r="U215" s="20">
        <v>3.7</v>
      </c>
      <c r="V215" s="20">
        <v>5.2</v>
      </c>
      <c r="W215" s="20">
        <v>8.5</v>
      </c>
      <c r="X215" s="20">
        <v>1.2</v>
      </c>
      <c r="Y215" s="20">
        <v>3.8</v>
      </c>
      <c r="Z215" s="20">
        <v>3.7</v>
      </c>
      <c r="AA215" s="29">
        <v>3.9</v>
      </c>
      <c r="AB215" s="68">
        <f>MAX(P215:AA215)</f>
        <v>490</v>
      </c>
      <c r="AC215" s="28">
        <f>MIN(P215:AA215)</f>
        <v>0.76</v>
      </c>
      <c r="AD215" s="57">
        <f>AVERAGE(P215:AA215)</f>
        <v>45.01333333333334</v>
      </c>
      <c r="AE215" s="133"/>
    </row>
    <row r="216" spans="14:30" ht="12">
      <c r="N216" s="163"/>
      <c r="O216" s="44" t="s">
        <v>0</v>
      </c>
      <c r="P216" s="23">
        <v>3.2</v>
      </c>
      <c r="Q216" s="26">
        <v>2.5</v>
      </c>
      <c r="R216" s="26">
        <v>5.7</v>
      </c>
      <c r="S216" s="26">
        <v>6.2</v>
      </c>
      <c r="T216" s="11">
        <v>0.1</v>
      </c>
      <c r="U216" s="26">
        <v>3.8</v>
      </c>
      <c r="V216" s="26">
        <v>2.3</v>
      </c>
      <c r="W216" s="26">
        <v>5.4</v>
      </c>
      <c r="X216" s="26">
        <v>1.3</v>
      </c>
      <c r="Y216" s="26">
        <v>3.4</v>
      </c>
      <c r="Z216" s="26">
        <v>3.6</v>
      </c>
      <c r="AA216" s="30">
        <v>2.3</v>
      </c>
      <c r="AB216" s="23">
        <f>MAX(P216:AA216)</f>
        <v>6.2</v>
      </c>
      <c r="AC216" s="11">
        <f>MIN(P216:AA216)</f>
        <v>0.1</v>
      </c>
      <c r="AD216" s="30">
        <f>AVERAGE(P216:AA216)</f>
        <v>3.316666666666667</v>
      </c>
    </row>
    <row r="217" spans="14:30" ht="12">
      <c r="N217" s="163"/>
      <c r="O217" s="44" t="s">
        <v>1</v>
      </c>
      <c r="P217" s="54">
        <v>13</v>
      </c>
      <c r="Q217" s="26">
        <v>1.4</v>
      </c>
      <c r="R217" s="26">
        <v>7.1</v>
      </c>
      <c r="S217" s="53">
        <v>12</v>
      </c>
      <c r="T217" s="26">
        <v>1.9</v>
      </c>
      <c r="U217" s="26">
        <v>5.2</v>
      </c>
      <c r="V217" s="26">
        <v>3.4</v>
      </c>
      <c r="W217" s="26">
        <v>6.9</v>
      </c>
      <c r="X217" s="26">
        <v>4.3</v>
      </c>
      <c r="Y217" s="26">
        <v>2.7</v>
      </c>
      <c r="Z217" s="26">
        <v>1.8</v>
      </c>
      <c r="AA217" s="30">
        <v>3.3</v>
      </c>
      <c r="AB217" s="54">
        <f>MAX(P217:AA217)</f>
        <v>13</v>
      </c>
      <c r="AC217" s="26">
        <f>MIN(P217:AA217)</f>
        <v>1.4</v>
      </c>
      <c r="AD217" s="30">
        <f>AVERAGE(P217:AA217)</f>
        <v>5.249999999999999</v>
      </c>
    </row>
    <row r="218" spans="14:30" ht="12">
      <c r="N218" s="163"/>
      <c r="O218" s="44" t="s">
        <v>18</v>
      </c>
      <c r="P218" s="23">
        <v>5.3</v>
      </c>
      <c r="Q218" s="26">
        <v>5.4</v>
      </c>
      <c r="R218" s="26">
        <v>4</v>
      </c>
      <c r="S218" s="26">
        <v>4.7</v>
      </c>
      <c r="T218" s="26">
        <v>1.1</v>
      </c>
      <c r="U218" s="26">
        <v>5.4</v>
      </c>
      <c r="V218" s="26">
        <v>1.7</v>
      </c>
      <c r="W218" s="26">
        <v>4.5</v>
      </c>
      <c r="X218" s="26">
        <v>1.6</v>
      </c>
      <c r="Y218" s="26">
        <v>3.1</v>
      </c>
      <c r="Z218" s="26">
        <v>1.9</v>
      </c>
      <c r="AA218" s="30">
        <v>3</v>
      </c>
      <c r="AB218" s="23">
        <f>MAX(P218:AA218)</f>
        <v>5.4</v>
      </c>
      <c r="AC218" s="26">
        <f>MIN(P218:AA218)</f>
        <v>1.1</v>
      </c>
      <c r="AD218" s="30">
        <f>AVERAGE(P218:AA218)</f>
        <v>3.4749999999999996</v>
      </c>
    </row>
    <row r="219" spans="14:30" ht="12">
      <c r="N219" s="163"/>
      <c r="O219" s="44" t="s">
        <v>28</v>
      </c>
      <c r="P219" s="23">
        <v>8.8</v>
      </c>
      <c r="Q219" s="26">
        <v>1.6</v>
      </c>
      <c r="R219" s="26">
        <v>9.5</v>
      </c>
      <c r="S219" s="26">
        <v>6.8</v>
      </c>
      <c r="T219" s="26">
        <v>1</v>
      </c>
      <c r="U219" s="26">
        <v>3.1</v>
      </c>
      <c r="V219" s="26">
        <v>3.8</v>
      </c>
      <c r="W219" s="26">
        <v>5.5</v>
      </c>
      <c r="X219" s="26">
        <v>1.6</v>
      </c>
      <c r="Y219" s="26">
        <v>2.1</v>
      </c>
      <c r="Z219" s="26">
        <v>2</v>
      </c>
      <c r="AA219" s="30">
        <v>3.1</v>
      </c>
      <c r="AB219" s="23">
        <f>MAX(P219:AA219)</f>
        <v>9.5</v>
      </c>
      <c r="AC219" s="26">
        <f>MIN(P219:AA219)</f>
        <v>1</v>
      </c>
      <c r="AD219" s="30">
        <f>AVERAGE(P219:AA219)</f>
        <v>4.075</v>
      </c>
    </row>
    <row r="220" spans="14:30" ht="12">
      <c r="N220" s="163"/>
      <c r="O220" s="44" t="s">
        <v>37</v>
      </c>
      <c r="P220" s="23" t="s">
        <v>59</v>
      </c>
      <c r="Q220" s="26" t="s">
        <v>58</v>
      </c>
      <c r="R220" s="26" t="s">
        <v>58</v>
      </c>
      <c r="S220" s="26" t="s">
        <v>58</v>
      </c>
      <c r="T220" s="26" t="s">
        <v>58</v>
      </c>
      <c r="U220" s="26" t="s">
        <v>58</v>
      </c>
      <c r="V220" s="26" t="s">
        <v>58</v>
      </c>
      <c r="W220" s="26" t="s">
        <v>58</v>
      </c>
      <c r="X220" s="26" t="s">
        <v>58</v>
      </c>
      <c r="Y220" s="26" t="s">
        <v>58</v>
      </c>
      <c r="Z220" s="26" t="s">
        <v>58</v>
      </c>
      <c r="AA220" s="30" t="s">
        <v>58</v>
      </c>
      <c r="AB220" s="23" t="s">
        <v>57</v>
      </c>
      <c r="AC220" s="91" t="s">
        <v>57</v>
      </c>
      <c r="AD220" s="30" t="s">
        <v>57</v>
      </c>
    </row>
    <row r="221" spans="14:30" ht="12.75" thickBot="1">
      <c r="N221" s="165"/>
      <c r="O221" s="45" t="s">
        <v>36</v>
      </c>
      <c r="P221" s="111" t="s">
        <v>59</v>
      </c>
      <c r="Q221" s="112" t="s">
        <v>58</v>
      </c>
      <c r="R221" s="112" t="s">
        <v>58</v>
      </c>
      <c r="S221" s="112" t="s">
        <v>58</v>
      </c>
      <c r="T221" s="112" t="s">
        <v>58</v>
      </c>
      <c r="U221" s="27" t="s">
        <v>58</v>
      </c>
      <c r="V221" s="27" t="s">
        <v>58</v>
      </c>
      <c r="W221" s="27" t="s">
        <v>58</v>
      </c>
      <c r="X221" s="27" t="s">
        <v>58</v>
      </c>
      <c r="Y221" s="27" t="s">
        <v>58</v>
      </c>
      <c r="Z221" s="27" t="s">
        <v>58</v>
      </c>
      <c r="AA221" s="24" t="s">
        <v>58</v>
      </c>
      <c r="AB221" s="34" t="s">
        <v>57</v>
      </c>
      <c r="AC221" s="27" t="s">
        <v>57</v>
      </c>
      <c r="AD221" s="24" t="s">
        <v>57</v>
      </c>
    </row>
    <row r="222" spans="14:30" ht="12">
      <c r="N222" s="166" t="s">
        <v>21</v>
      </c>
      <c r="O222" s="47" t="s">
        <v>38</v>
      </c>
      <c r="P222" s="64">
        <v>8.3</v>
      </c>
      <c r="Q222" s="20">
        <v>4.7</v>
      </c>
      <c r="R222" s="20">
        <v>5.3</v>
      </c>
      <c r="S222" s="20">
        <v>7.1</v>
      </c>
      <c r="T222" s="20">
        <v>1.7</v>
      </c>
      <c r="U222" s="20">
        <v>2.4</v>
      </c>
      <c r="V222" s="20">
        <v>2</v>
      </c>
      <c r="W222" s="20">
        <v>3.2</v>
      </c>
      <c r="X222" s="20">
        <v>3.1</v>
      </c>
      <c r="Y222" s="20">
        <v>2.7</v>
      </c>
      <c r="Z222" s="20">
        <v>2.1</v>
      </c>
      <c r="AA222" s="29">
        <v>3.4</v>
      </c>
      <c r="AB222" s="64">
        <f>MAX(P222:AA222)</f>
        <v>8.3</v>
      </c>
      <c r="AC222" s="20">
        <f>MIN(P222:AA222)</f>
        <v>1.7</v>
      </c>
      <c r="AD222" s="29">
        <f>AVERAGE(P222:AA222)</f>
        <v>3.8333333333333335</v>
      </c>
    </row>
    <row r="223" spans="14:30" ht="12">
      <c r="N223" s="166"/>
      <c r="O223" s="44" t="s">
        <v>52</v>
      </c>
      <c r="P223" s="23">
        <v>7.1</v>
      </c>
      <c r="Q223" s="26">
        <v>5.2</v>
      </c>
      <c r="R223" s="26">
        <v>2.9</v>
      </c>
      <c r="S223" s="26">
        <v>8.5</v>
      </c>
      <c r="T223" s="26">
        <v>3.2</v>
      </c>
      <c r="U223" s="26">
        <v>3.2</v>
      </c>
      <c r="V223" s="26">
        <v>3.4</v>
      </c>
      <c r="W223" s="26">
        <v>5.1</v>
      </c>
      <c r="X223" s="26">
        <v>3.2</v>
      </c>
      <c r="Y223" s="26">
        <v>3.2</v>
      </c>
      <c r="Z223" s="26">
        <v>1.9</v>
      </c>
      <c r="AA223" s="30">
        <v>7.5</v>
      </c>
      <c r="AB223" s="23">
        <f>MAX(P223:AA223)</f>
        <v>8.5</v>
      </c>
      <c r="AC223" s="91">
        <f>MIN(P223:AA223)</f>
        <v>1.9</v>
      </c>
      <c r="AD223" s="30">
        <f>AVERAGE(P223:AA223)</f>
        <v>4.533333333333334</v>
      </c>
    </row>
    <row r="224" spans="14:30" ht="12">
      <c r="N224" s="166"/>
      <c r="O224" s="44" t="s">
        <v>39</v>
      </c>
      <c r="P224" s="23">
        <v>6.7</v>
      </c>
      <c r="Q224" s="26">
        <v>6.2</v>
      </c>
      <c r="R224" s="26">
        <v>3.8</v>
      </c>
      <c r="S224" s="26">
        <v>5.1</v>
      </c>
      <c r="T224" s="26">
        <v>2</v>
      </c>
      <c r="U224" s="26">
        <v>1.8</v>
      </c>
      <c r="V224" s="26">
        <v>3</v>
      </c>
      <c r="W224" s="26">
        <v>4.3</v>
      </c>
      <c r="X224" s="26">
        <v>1.9</v>
      </c>
      <c r="Y224" s="26">
        <v>2.9</v>
      </c>
      <c r="Z224" s="26">
        <v>3</v>
      </c>
      <c r="AA224" s="30">
        <v>2</v>
      </c>
      <c r="AB224" s="23">
        <f>MAX(P224:AA224)</f>
        <v>6.7</v>
      </c>
      <c r="AC224" s="26">
        <f>MIN(P224:AA224)</f>
        <v>1.8</v>
      </c>
      <c r="AD224" s="30">
        <f>AVERAGE(P224:AA224)</f>
        <v>3.558333333333333</v>
      </c>
    </row>
    <row r="225" spans="14:30" ht="12.75" thickBot="1">
      <c r="N225" s="167"/>
      <c r="O225" s="45" t="s">
        <v>17</v>
      </c>
      <c r="P225" s="58">
        <v>14</v>
      </c>
      <c r="Q225" s="27">
        <v>3.5</v>
      </c>
      <c r="R225" s="27">
        <v>7.3</v>
      </c>
      <c r="S225" s="59">
        <v>17</v>
      </c>
      <c r="T225" s="14">
        <v>0.14</v>
      </c>
      <c r="U225" s="27">
        <v>7.3</v>
      </c>
      <c r="V225" s="27">
        <v>2.8</v>
      </c>
      <c r="W225" s="27">
        <v>9.3</v>
      </c>
      <c r="X225" s="27">
        <v>2.9</v>
      </c>
      <c r="Y225" s="27">
        <v>4.1</v>
      </c>
      <c r="Z225" s="27">
        <v>3.6</v>
      </c>
      <c r="AA225" s="24">
        <v>2.7</v>
      </c>
      <c r="AB225" s="58">
        <f>MAX(P225:AA225)</f>
        <v>17</v>
      </c>
      <c r="AC225" s="14">
        <f>MIN(P225:AA225)</f>
        <v>0.14</v>
      </c>
      <c r="AD225" s="24">
        <f>AVERAGE(P225:AA225)</f>
        <v>6.219999999999999</v>
      </c>
    </row>
    <row r="226" spans="14:30" ht="12">
      <c r="N226" s="8"/>
      <c r="O226" s="46"/>
      <c r="P226" s="161" t="s">
        <v>62</v>
      </c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81"/>
      <c r="AD226" s="61"/>
    </row>
    <row r="227" spans="14:30" ht="12">
      <c r="N227" s="8"/>
      <c r="O227" s="46"/>
      <c r="P227" s="161" t="s">
        <v>61</v>
      </c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81"/>
      <c r="AD227" s="61"/>
    </row>
    <row r="228" spans="14:30" ht="12">
      <c r="N228" s="8"/>
      <c r="O228" s="46"/>
      <c r="P228" s="161" t="s">
        <v>60</v>
      </c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81"/>
      <c r="AD228" s="61"/>
    </row>
    <row r="229" spans="15:30" ht="12.75" thickBot="1">
      <c r="O229" s="42" t="s">
        <v>49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 t="s">
        <v>27</v>
      </c>
      <c r="AD229" s="62"/>
    </row>
    <row r="230" spans="15:30" ht="12.75" thickBot="1">
      <c r="O230" s="43" t="s">
        <v>29</v>
      </c>
      <c r="P230" s="63" t="s">
        <v>5</v>
      </c>
      <c r="Q230" s="70" t="s">
        <v>6</v>
      </c>
      <c r="R230" s="70" t="s">
        <v>7</v>
      </c>
      <c r="S230" s="70" t="s">
        <v>19</v>
      </c>
      <c r="T230" s="70" t="s">
        <v>8</v>
      </c>
      <c r="U230" s="70" t="s">
        <v>9</v>
      </c>
      <c r="V230" s="89" t="s">
        <v>10</v>
      </c>
      <c r="W230" s="89" t="s">
        <v>11</v>
      </c>
      <c r="X230" s="70" t="s">
        <v>12</v>
      </c>
      <c r="Y230" s="70" t="s">
        <v>13</v>
      </c>
      <c r="Z230" s="70" t="s">
        <v>14</v>
      </c>
      <c r="AA230" s="75" t="s">
        <v>15</v>
      </c>
      <c r="AB230" s="78" t="s">
        <v>2</v>
      </c>
      <c r="AC230" s="122" t="s">
        <v>3</v>
      </c>
      <c r="AD230" s="115" t="s">
        <v>4</v>
      </c>
    </row>
    <row r="231" spans="14:30" ht="12">
      <c r="N231" s="162" t="s">
        <v>20</v>
      </c>
      <c r="O231" s="47" t="s">
        <v>16</v>
      </c>
      <c r="P231" s="64">
        <v>2.7</v>
      </c>
      <c r="Q231" s="20">
        <v>1.7</v>
      </c>
      <c r="R231" s="28">
        <v>0.48</v>
      </c>
      <c r="S231" s="28">
        <v>0.94</v>
      </c>
      <c r="T231" s="18">
        <v>0.072</v>
      </c>
      <c r="U231" s="20">
        <v>1.2</v>
      </c>
      <c r="V231" s="28">
        <v>0.31</v>
      </c>
      <c r="W231" s="20">
        <v>1.8</v>
      </c>
      <c r="X231" s="28">
        <v>0.72</v>
      </c>
      <c r="Y231" s="20">
        <v>2.3</v>
      </c>
      <c r="Z231" s="28">
        <v>0.55</v>
      </c>
      <c r="AA231" s="110">
        <v>0.84</v>
      </c>
      <c r="AB231" s="64">
        <f>MAX(P231:AA231)</f>
        <v>2.7</v>
      </c>
      <c r="AC231" s="18">
        <f>MIN(P231:AA231)</f>
        <v>0.072</v>
      </c>
      <c r="AD231" s="29">
        <f>AVERAGE(P231:AA231)</f>
        <v>1.1343333333333334</v>
      </c>
    </row>
    <row r="232" spans="14:30" ht="12">
      <c r="N232" s="163"/>
      <c r="O232" s="44" t="s">
        <v>0</v>
      </c>
      <c r="P232" s="23">
        <v>1.9</v>
      </c>
      <c r="Q232" s="26">
        <v>1.4</v>
      </c>
      <c r="R232" s="11">
        <v>0.63</v>
      </c>
      <c r="S232" s="11">
        <v>0.46</v>
      </c>
      <c r="T232" s="22">
        <v>0.039</v>
      </c>
      <c r="U232" s="11">
        <v>0.9</v>
      </c>
      <c r="V232" s="11">
        <v>0.23</v>
      </c>
      <c r="W232" s="26">
        <v>2.1</v>
      </c>
      <c r="X232" s="26">
        <v>1</v>
      </c>
      <c r="Y232" s="26">
        <v>1.4</v>
      </c>
      <c r="Z232" s="11">
        <v>0.92</v>
      </c>
      <c r="AA232" s="16">
        <v>0.86</v>
      </c>
      <c r="AB232" s="23">
        <f>MAX(P232:AA232)</f>
        <v>2.1</v>
      </c>
      <c r="AC232" s="22">
        <f>MIN(P232:AA232)</f>
        <v>0.039</v>
      </c>
      <c r="AD232" s="16">
        <f>AVERAGE(P232:AA232)</f>
        <v>0.9865833333333334</v>
      </c>
    </row>
    <row r="233" spans="14:30" ht="12">
      <c r="N233" s="163"/>
      <c r="O233" s="44" t="s">
        <v>1</v>
      </c>
      <c r="P233" s="23">
        <v>3.1</v>
      </c>
      <c r="Q233" s="11">
        <v>0.67</v>
      </c>
      <c r="R233" s="11">
        <v>0.65</v>
      </c>
      <c r="S233" s="11">
        <v>0.73</v>
      </c>
      <c r="T233" s="22">
        <v>0.077</v>
      </c>
      <c r="U233" s="26">
        <v>1.5</v>
      </c>
      <c r="V233" s="11">
        <v>0.36</v>
      </c>
      <c r="W233" s="26">
        <v>1.7</v>
      </c>
      <c r="X233" s="26">
        <v>1.3</v>
      </c>
      <c r="Y233" s="26">
        <v>2.3</v>
      </c>
      <c r="Z233" s="11">
        <v>0.6</v>
      </c>
      <c r="AA233" s="30">
        <v>1.2</v>
      </c>
      <c r="AB233" s="23">
        <f>MAX(P233:AA233)</f>
        <v>3.1</v>
      </c>
      <c r="AC233" s="22">
        <f>MIN(P233:AA233)</f>
        <v>0.077</v>
      </c>
      <c r="AD233" s="30">
        <f>AVERAGE(P233:AA233)</f>
        <v>1.18225</v>
      </c>
    </row>
    <row r="234" spans="14:30" ht="12">
      <c r="N234" s="163"/>
      <c r="O234" s="44" t="s">
        <v>18</v>
      </c>
      <c r="P234" s="23">
        <v>2.3</v>
      </c>
      <c r="Q234" s="26">
        <v>2</v>
      </c>
      <c r="R234" s="11">
        <v>0.5</v>
      </c>
      <c r="S234" s="11">
        <v>0.35</v>
      </c>
      <c r="T234" s="11">
        <v>0.17</v>
      </c>
      <c r="U234" s="26">
        <v>1.3</v>
      </c>
      <c r="V234" s="11">
        <v>0.28</v>
      </c>
      <c r="W234" s="26">
        <v>1.3</v>
      </c>
      <c r="X234" s="11">
        <v>0.4</v>
      </c>
      <c r="Y234" s="26">
        <v>1.3</v>
      </c>
      <c r="Z234" s="11">
        <v>0.58</v>
      </c>
      <c r="AA234" s="16">
        <v>0.91</v>
      </c>
      <c r="AB234" s="23">
        <f>MAX(P234:AA234)</f>
        <v>2.3</v>
      </c>
      <c r="AC234" s="11">
        <f>MIN(P234:AA234)</f>
        <v>0.17</v>
      </c>
      <c r="AD234" s="16">
        <f>AVERAGE(P234:AA234)</f>
        <v>0.9491666666666667</v>
      </c>
    </row>
    <row r="235" spans="14:30" ht="12">
      <c r="N235" s="163"/>
      <c r="O235" s="44" t="s">
        <v>28</v>
      </c>
      <c r="P235" s="23">
        <v>3</v>
      </c>
      <c r="Q235" s="26">
        <v>1.2</v>
      </c>
      <c r="R235" s="26">
        <v>1.3</v>
      </c>
      <c r="S235" s="11">
        <v>0.52</v>
      </c>
      <c r="T235" s="11">
        <v>0.19</v>
      </c>
      <c r="U235" s="26">
        <v>1.3</v>
      </c>
      <c r="V235" s="11">
        <v>0.65</v>
      </c>
      <c r="W235" s="26">
        <v>1.5</v>
      </c>
      <c r="X235" s="11">
        <v>0.54</v>
      </c>
      <c r="Y235" s="26">
        <v>1.8</v>
      </c>
      <c r="Z235" s="11">
        <v>0.63</v>
      </c>
      <c r="AA235" s="30">
        <v>1.2</v>
      </c>
      <c r="AB235" s="23">
        <f>MAX(P235:AA235)</f>
        <v>3</v>
      </c>
      <c r="AC235" s="11">
        <f>MIN(P235:AA235)</f>
        <v>0.19</v>
      </c>
      <c r="AD235" s="30">
        <f>AVERAGE(P235:AA235)</f>
        <v>1.1525</v>
      </c>
    </row>
    <row r="236" spans="14:30" ht="12">
      <c r="N236" s="163"/>
      <c r="O236" s="44" t="s">
        <v>37</v>
      </c>
      <c r="P236" s="23" t="s">
        <v>58</v>
      </c>
      <c r="Q236" s="26" t="s">
        <v>58</v>
      </c>
      <c r="R236" s="26" t="s">
        <v>58</v>
      </c>
      <c r="S236" s="26" t="s">
        <v>58</v>
      </c>
      <c r="T236" s="26" t="s">
        <v>58</v>
      </c>
      <c r="U236" s="26" t="s">
        <v>58</v>
      </c>
      <c r="V236" s="26" t="s">
        <v>58</v>
      </c>
      <c r="W236" s="26" t="s">
        <v>58</v>
      </c>
      <c r="X236" s="26" t="s">
        <v>58</v>
      </c>
      <c r="Y236" s="26" t="s">
        <v>58</v>
      </c>
      <c r="Z236" s="26" t="s">
        <v>58</v>
      </c>
      <c r="AA236" s="30" t="s">
        <v>58</v>
      </c>
      <c r="AB236" s="23" t="s">
        <v>57</v>
      </c>
      <c r="AC236" s="26" t="s">
        <v>57</v>
      </c>
      <c r="AD236" s="30" t="s">
        <v>57</v>
      </c>
    </row>
    <row r="237" spans="14:30" ht="12.75" thickBot="1">
      <c r="N237" s="165"/>
      <c r="O237" s="45" t="s">
        <v>36</v>
      </c>
      <c r="P237" s="111" t="s">
        <v>58</v>
      </c>
      <c r="Q237" s="112" t="s">
        <v>58</v>
      </c>
      <c r="R237" s="112" t="s">
        <v>58</v>
      </c>
      <c r="S237" s="112" t="s">
        <v>58</v>
      </c>
      <c r="T237" s="112" t="s">
        <v>58</v>
      </c>
      <c r="U237" s="27" t="s">
        <v>58</v>
      </c>
      <c r="V237" s="27" t="s">
        <v>58</v>
      </c>
      <c r="W237" s="27" t="s">
        <v>58</v>
      </c>
      <c r="X237" s="27" t="s">
        <v>58</v>
      </c>
      <c r="Y237" s="27" t="s">
        <v>58</v>
      </c>
      <c r="Z237" s="27" t="s">
        <v>58</v>
      </c>
      <c r="AA237" s="24" t="s">
        <v>58</v>
      </c>
      <c r="AB237" s="34" t="s">
        <v>57</v>
      </c>
      <c r="AC237" s="27" t="s">
        <v>57</v>
      </c>
      <c r="AD237" s="24" t="s">
        <v>57</v>
      </c>
    </row>
    <row r="238" spans="14:30" ht="12">
      <c r="N238" s="166" t="s">
        <v>21</v>
      </c>
      <c r="O238" s="47" t="s">
        <v>38</v>
      </c>
      <c r="P238" s="69">
        <v>2.6</v>
      </c>
      <c r="Q238" s="20">
        <v>1.3</v>
      </c>
      <c r="R238" s="28">
        <v>0.54</v>
      </c>
      <c r="S238" s="28">
        <v>0.51</v>
      </c>
      <c r="T238" s="28">
        <v>0.2</v>
      </c>
      <c r="U238" s="20">
        <v>1.3</v>
      </c>
      <c r="V238" s="28">
        <v>0.36</v>
      </c>
      <c r="W238" s="20">
        <v>1.4</v>
      </c>
      <c r="X238" s="28">
        <v>0.98</v>
      </c>
      <c r="Y238" s="20">
        <v>1.5</v>
      </c>
      <c r="Z238" s="28">
        <v>0.71</v>
      </c>
      <c r="AA238" s="29">
        <v>1.1</v>
      </c>
      <c r="AB238" s="64">
        <f>MAX(P238:AA238)</f>
        <v>2.6</v>
      </c>
      <c r="AC238" s="28">
        <f>MIN(P238:AA238)</f>
        <v>0.2</v>
      </c>
      <c r="AD238" s="29">
        <f>AVERAGE(P238:AA238)</f>
        <v>1.0416666666666667</v>
      </c>
    </row>
    <row r="239" spans="14:31" ht="12">
      <c r="N239" s="166"/>
      <c r="O239" s="44" t="s">
        <v>52</v>
      </c>
      <c r="P239" s="23">
        <v>2.3</v>
      </c>
      <c r="Q239" s="26">
        <v>1.9</v>
      </c>
      <c r="R239" s="11">
        <v>0.42</v>
      </c>
      <c r="S239" s="26">
        <v>1.3</v>
      </c>
      <c r="T239" s="11">
        <v>0.27</v>
      </c>
      <c r="U239" s="26">
        <v>1.3</v>
      </c>
      <c r="V239" s="11">
        <v>0.37</v>
      </c>
      <c r="W239" s="26">
        <v>1.2</v>
      </c>
      <c r="X239" s="11">
        <v>0.7</v>
      </c>
      <c r="Y239" s="26">
        <v>1.8</v>
      </c>
      <c r="Z239" s="11">
        <v>0.58</v>
      </c>
      <c r="AA239" s="30">
        <v>1</v>
      </c>
      <c r="AB239" s="23">
        <f>MAX(P239:AA239)</f>
        <v>2.3</v>
      </c>
      <c r="AC239" s="11">
        <f>MIN(P239:AA239)</f>
        <v>0.27</v>
      </c>
      <c r="AD239" s="30">
        <f>AVERAGE(P239:AA239)</f>
        <v>1.095</v>
      </c>
      <c r="AE239" s="7"/>
    </row>
    <row r="240" spans="14:30" ht="12">
      <c r="N240" s="166"/>
      <c r="O240" s="44" t="s">
        <v>39</v>
      </c>
      <c r="P240" s="23">
        <v>2.1</v>
      </c>
      <c r="Q240" s="26">
        <v>1.9</v>
      </c>
      <c r="R240" s="11">
        <v>0.41</v>
      </c>
      <c r="S240" s="11">
        <v>0.46</v>
      </c>
      <c r="T240" s="11">
        <v>0.2</v>
      </c>
      <c r="U240" s="26">
        <v>1.1</v>
      </c>
      <c r="V240" s="11">
        <v>0.32</v>
      </c>
      <c r="W240" s="26">
        <v>1.5</v>
      </c>
      <c r="X240" s="11">
        <v>0.78</v>
      </c>
      <c r="Y240" s="26">
        <v>1.6</v>
      </c>
      <c r="Z240" s="11">
        <v>0.68</v>
      </c>
      <c r="AA240" s="16">
        <v>0.86</v>
      </c>
      <c r="AB240" s="23">
        <f>MAX(P240:AA240)</f>
        <v>2.1</v>
      </c>
      <c r="AC240" s="11">
        <f>MIN(P240:AA240)</f>
        <v>0.2</v>
      </c>
      <c r="AD240" s="16">
        <f>AVERAGE(P240:AA240)</f>
        <v>0.9924999999999998</v>
      </c>
    </row>
    <row r="241" spans="14:30" ht="12.75" thickBot="1">
      <c r="N241" s="167"/>
      <c r="O241" s="45" t="s">
        <v>17</v>
      </c>
      <c r="P241" s="34">
        <v>3.3</v>
      </c>
      <c r="Q241" s="27">
        <v>1.8</v>
      </c>
      <c r="R241" s="14">
        <v>0.59</v>
      </c>
      <c r="S241" s="14">
        <v>0.5</v>
      </c>
      <c r="T241" s="25">
        <v>0.094</v>
      </c>
      <c r="U241" s="27">
        <v>1.2</v>
      </c>
      <c r="V241" s="14">
        <v>0.36</v>
      </c>
      <c r="W241" s="27">
        <v>2.1</v>
      </c>
      <c r="X241" s="14">
        <v>0.92</v>
      </c>
      <c r="Y241" s="27">
        <v>2.5</v>
      </c>
      <c r="Z241" s="14">
        <v>0.65</v>
      </c>
      <c r="AA241" s="31">
        <v>0.97</v>
      </c>
      <c r="AB241" s="34">
        <f>MAX(P241:AA241)</f>
        <v>3.3</v>
      </c>
      <c r="AC241" s="25">
        <f>MIN(P241:AA241)</f>
        <v>0.094</v>
      </c>
      <c r="AD241" s="24">
        <f>AVERAGE(P241:AA241)</f>
        <v>1.2486666666666668</v>
      </c>
    </row>
    <row r="242" spans="14:30" ht="12">
      <c r="N242" s="8"/>
      <c r="O242" s="46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spans="14:30" ht="12">
      <c r="N243" s="8"/>
      <c r="O243" s="46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spans="14:30" ht="12">
      <c r="N244" s="8"/>
      <c r="O244" s="46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spans="15:30" ht="12.75" thickBot="1">
      <c r="O245" s="42" t="s">
        <v>50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 t="s">
        <v>26</v>
      </c>
      <c r="AD245" s="62"/>
    </row>
    <row r="246" spans="15:30" ht="12.75" thickBot="1">
      <c r="O246" s="43" t="s">
        <v>29</v>
      </c>
      <c r="P246" s="63" t="s">
        <v>5</v>
      </c>
      <c r="Q246" s="70" t="s">
        <v>6</v>
      </c>
      <c r="R246" s="70" t="s">
        <v>7</v>
      </c>
      <c r="S246" s="70" t="s">
        <v>19</v>
      </c>
      <c r="T246" s="70" t="s">
        <v>8</v>
      </c>
      <c r="U246" s="70" t="s">
        <v>9</v>
      </c>
      <c r="V246" s="89" t="s">
        <v>10</v>
      </c>
      <c r="W246" s="89" t="s">
        <v>22</v>
      </c>
      <c r="X246" s="70" t="s">
        <v>23</v>
      </c>
      <c r="Y246" s="70" t="s">
        <v>24</v>
      </c>
      <c r="Z246" s="70" t="s">
        <v>25</v>
      </c>
      <c r="AA246" s="75" t="s">
        <v>15</v>
      </c>
      <c r="AB246" s="78" t="s">
        <v>2</v>
      </c>
      <c r="AC246" s="122" t="s">
        <v>3</v>
      </c>
      <c r="AD246" s="115" t="s">
        <v>4</v>
      </c>
    </row>
    <row r="247" spans="14:30" ht="12">
      <c r="N247" s="162" t="s">
        <v>20</v>
      </c>
      <c r="O247" s="47" t="s">
        <v>16</v>
      </c>
      <c r="P247" s="67">
        <v>0.061</v>
      </c>
      <c r="Q247" s="18">
        <v>0.069</v>
      </c>
      <c r="R247" s="18">
        <v>0.077</v>
      </c>
      <c r="S247" s="18">
        <v>0.083</v>
      </c>
      <c r="T247" s="18">
        <v>0.023</v>
      </c>
      <c r="U247" s="18">
        <v>0.072</v>
      </c>
      <c r="V247" s="18">
        <v>0.071</v>
      </c>
      <c r="W247" s="28">
        <v>0.14</v>
      </c>
      <c r="X247" s="18">
        <v>0.04</v>
      </c>
      <c r="Y247" s="18">
        <v>0.058</v>
      </c>
      <c r="Z247" s="18">
        <v>0.072</v>
      </c>
      <c r="AA247" s="123">
        <v>0.094</v>
      </c>
      <c r="AB247" s="48">
        <f aca="true" t="shared" si="6" ref="AB247:AB257">MAX(P247:AA247)</f>
        <v>0.14</v>
      </c>
      <c r="AC247" s="18">
        <f aca="true" t="shared" si="7" ref="AC247:AC257">MIN(P247:AA247)</f>
        <v>0.023</v>
      </c>
      <c r="AD247" s="123">
        <f aca="true" t="shared" si="8" ref="AD247:AD257">AVERAGE(P247:AA247)</f>
        <v>0.07166666666666667</v>
      </c>
    </row>
    <row r="248" spans="14:30" ht="12">
      <c r="N248" s="163"/>
      <c r="O248" s="44" t="s">
        <v>0</v>
      </c>
      <c r="P248" s="9">
        <v>0.05</v>
      </c>
      <c r="Q248" s="22">
        <v>0.034</v>
      </c>
      <c r="R248" s="22">
        <v>0.08</v>
      </c>
      <c r="S248" s="22">
        <v>0.079</v>
      </c>
      <c r="T248" s="22">
        <v>0.056</v>
      </c>
      <c r="U248" s="22">
        <v>0.028</v>
      </c>
      <c r="V248" s="22">
        <v>0.06</v>
      </c>
      <c r="W248" s="22">
        <v>0.092</v>
      </c>
      <c r="X248" s="22">
        <v>0.04</v>
      </c>
      <c r="Y248" s="22">
        <v>0.075</v>
      </c>
      <c r="Z248" s="22">
        <v>0.069</v>
      </c>
      <c r="AA248" s="10">
        <v>0.093</v>
      </c>
      <c r="AB248" s="9">
        <f t="shared" si="6"/>
        <v>0.093</v>
      </c>
      <c r="AC248" s="22">
        <f t="shared" si="7"/>
        <v>0.028</v>
      </c>
      <c r="AD248" s="10">
        <f t="shared" si="8"/>
        <v>0.063</v>
      </c>
    </row>
    <row r="249" spans="14:30" ht="12">
      <c r="N249" s="163"/>
      <c r="O249" s="44" t="s">
        <v>1</v>
      </c>
      <c r="P249" s="9">
        <v>0.099</v>
      </c>
      <c r="Q249" s="22">
        <v>0.063</v>
      </c>
      <c r="R249" s="22">
        <v>0.099</v>
      </c>
      <c r="S249" s="11">
        <v>0.11</v>
      </c>
      <c r="T249" s="22">
        <v>0.036</v>
      </c>
      <c r="U249" s="22">
        <v>0.048</v>
      </c>
      <c r="V249" s="11">
        <v>0.11</v>
      </c>
      <c r="W249" s="11">
        <v>0.13</v>
      </c>
      <c r="X249" s="22">
        <v>0.029</v>
      </c>
      <c r="Y249" s="11">
        <v>0.13</v>
      </c>
      <c r="Z249" s="11">
        <v>0.12</v>
      </c>
      <c r="AA249" s="16">
        <v>0.13</v>
      </c>
      <c r="AB249" s="19">
        <f t="shared" si="6"/>
        <v>0.13</v>
      </c>
      <c r="AC249" s="22">
        <f t="shared" si="7"/>
        <v>0.029</v>
      </c>
      <c r="AD249" s="10">
        <f t="shared" si="8"/>
        <v>0.09200000000000001</v>
      </c>
    </row>
    <row r="250" spans="14:30" ht="12">
      <c r="N250" s="163"/>
      <c r="O250" s="44" t="s">
        <v>18</v>
      </c>
      <c r="P250" s="19">
        <v>0.12</v>
      </c>
      <c r="Q250" s="11">
        <v>0.11</v>
      </c>
      <c r="R250" s="22">
        <v>0.069</v>
      </c>
      <c r="S250" s="22">
        <v>0.096</v>
      </c>
      <c r="T250" s="22">
        <v>0.045</v>
      </c>
      <c r="U250" s="22">
        <v>0.086</v>
      </c>
      <c r="V250" s="22">
        <v>0.076</v>
      </c>
      <c r="W250" s="11">
        <v>0.11</v>
      </c>
      <c r="X250" s="22">
        <v>0.058</v>
      </c>
      <c r="Y250" s="11">
        <v>0.11</v>
      </c>
      <c r="Z250" s="11">
        <v>0.11</v>
      </c>
      <c r="AA250" s="10">
        <v>0.095</v>
      </c>
      <c r="AB250" s="19">
        <f t="shared" si="6"/>
        <v>0.12</v>
      </c>
      <c r="AC250" s="22">
        <f t="shared" si="7"/>
        <v>0.045</v>
      </c>
      <c r="AD250" s="10">
        <f t="shared" si="8"/>
        <v>0.09041666666666666</v>
      </c>
    </row>
    <row r="251" spans="14:30" ht="12">
      <c r="N251" s="163"/>
      <c r="O251" s="44" t="s">
        <v>28</v>
      </c>
      <c r="P251" s="9">
        <v>0.051</v>
      </c>
      <c r="Q251" s="22">
        <v>0.064</v>
      </c>
      <c r="R251" s="22">
        <v>0.066</v>
      </c>
      <c r="S251" s="22">
        <v>0.062</v>
      </c>
      <c r="T251" s="22">
        <v>0.023</v>
      </c>
      <c r="U251" s="22">
        <v>0.057</v>
      </c>
      <c r="V251" s="22">
        <v>0.064</v>
      </c>
      <c r="W251" s="22">
        <v>0.084</v>
      </c>
      <c r="X251" s="22">
        <v>0.024</v>
      </c>
      <c r="Y251" s="22">
        <v>0.059</v>
      </c>
      <c r="Z251" s="22">
        <v>0.049</v>
      </c>
      <c r="AA251" s="16">
        <v>0.11</v>
      </c>
      <c r="AB251" s="19">
        <f t="shared" si="6"/>
        <v>0.11</v>
      </c>
      <c r="AC251" s="22">
        <f t="shared" si="7"/>
        <v>0.023</v>
      </c>
      <c r="AD251" s="10">
        <f t="shared" si="8"/>
        <v>0.05941666666666667</v>
      </c>
    </row>
    <row r="252" spans="14:30" ht="12">
      <c r="N252" s="163"/>
      <c r="O252" s="44" t="s">
        <v>37</v>
      </c>
      <c r="P252" s="19">
        <v>0.16</v>
      </c>
      <c r="Q252" s="11">
        <v>0.23</v>
      </c>
      <c r="R252" s="11">
        <v>0.14</v>
      </c>
      <c r="S252" s="11">
        <v>0.21</v>
      </c>
      <c r="T252" s="11">
        <v>0.19</v>
      </c>
      <c r="U252" s="22">
        <v>0.053</v>
      </c>
      <c r="V252" s="22">
        <v>0.087</v>
      </c>
      <c r="W252" s="11">
        <v>0.18</v>
      </c>
      <c r="X252" s="11">
        <v>0.16</v>
      </c>
      <c r="Y252" s="11">
        <v>0.14</v>
      </c>
      <c r="Z252" s="11">
        <v>0.19</v>
      </c>
      <c r="AA252" s="10">
        <v>0.08</v>
      </c>
      <c r="AB252" s="19">
        <f t="shared" si="6"/>
        <v>0.23</v>
      </c>
      <c r="AC252" s="22">
        <f t="shared" si="7"/>
        <v>0.053</v>
      </c>
      <c r="AD252" s="16">
        <f t="shared" si="8"/>
        <v>0.15166666666666664</v>
      </c>
    </row>
    <row r="253" spans="14:30" ht="12.75" thickBot="1">
      <c r="N253" s="165"/>
      <c r="O253" s="45" t="s">
        <v>36</v>
      </c>
      <c r="P253" s="127">
        <v>0.12</v>
      </c>
      <c r="Q253" s="128">
        <v>0.15</v>
      </c>
      <c r="R253" s="128">
        <v>0.15</v>
      </c>
      <c r="S253" s="128">
        <v>0.15</v>
      </c>
      <c r="T253" s="129">
        <v>0.085</v>
      </c>
      <c r="U253" s="128">
        <v>0.21</v>
      </c>
      <c r="V253" s="128">
        <v>0.22</v>
      </c>
      <c r="W253" s="128">
        <v>0.22</v>
      </c>
      <c r="X253" s="129">
        <v>0.052</v>
      </c>
      <c r="Y253" s="129">
        <v>0.077</v>
      </c>
      <c r="Z253" s="128">
        <v>0.16</v>
      </c>
      <c r="AA253" s="130">
        <v>0.14</v>
      </c>
      <c r="AB253" s="49">
        <f t="shared" si="6"/>
        <v>0.22</v>
      </c>
      <c r="AC253" s="25">
        <f t="shared" si="7"/>
        <v>0.052</v>
      </c>
      <c r="AD253" s="31">
        <f t="shared" si="8"/>
        <v>0.1445</v>
      </c>
    </row>
    <row r="254" spans="14:30" ht="12">
      <c r="N254" s="166" t="s">
        <v>21</v>
      </c>
      <c r="O254" s="47" t="s">
        <v>38</v>
      </c>
      <c r="P254" s="48">
        <v>0.11</v>
      </c>
      <c r="Q254" s="28">
        <v>0.11</v>
      </c>
      <c r="R254" s="18">
        <v>0.06</v>
      </c>
      <c r="S254" s="18">
        <v>0.075</v>
      </c>
      <c r="T254" s="18">
        <v>0.044</v>
      </c>
      <c r="U254" s="18">
        <v>0.044</v>
      </c>
      <c r="V254" s="18">
        <v>0.07</v>
      </c>
      <c r="W254" s="28">
        <v>0.12</v>
      </c>
      <c r="X254" s="18">
        <v>0.068</v>
      </c>
      <c r="Y254" s="28">
        <v>0.11</v>
      </c>
      <c r="Z254" s="28">
        <v>0.11</v>
      </c>
      <c r="AA254" s="110">
        <v>0.11</v>
      </c>
      <c r="AB254" s="48">
        <f t="shared" si="6"/>
        <v>0.12</v>
      </c>
      <c r="AC254" s="18">
        <f t="shared" si="7"/>
        <v>0.044</v>
      </c>
      <c r="AD254" s="123">
        <f t="shared" si="8"/>
        <v>0.08591666666666668</v>
      </c>
    </row>
    <row r="255" spans="14:30" ht="12">
      <c r="N255" s="166"/>
      <c r="O255" s="44" t="s">
        <v>52</v>
      </c>
      <c r="P255" s="19">
        <v>0.22</v>
      </c>
      <c r="Q255" s="11">
        <v>0.14</v>
      </c>
      <c r="R255" s="22">
        <v>0.088</v>
      </c>
      <c r="S255" s="22">
        <v>0.015</v>
      </c>
      <c r="T255" s="22">
        <v>0.086</v>
      </c>
      <c r="U255" s="22">
        <v>0.091</v>
      </c>
      <c r="V255" s="22">
        <v>0.081</v>
      </c>
      <c r="W255" s="11">
        <v>0.2</v>
      </c>
      <c r="X255" s="11">
        <v>0.13</v>
      </c>
      <c r="Y255" s="11">
        <v>0.19</v>
      </c>
      <c r="Z255" s="11">
        <v>0.23</v>
      </c>
      <c r="AA255" s="16">
        <v>0.13</v>
      </c>
      <c r="AB255" s="19">
        <f t="shared" si="6"/>
        <v>0.23</v>
      </c>
      <c r="AC255" s="22">
        <f t="shared" si="7"/>
        <v>0.015</v>
      </c>
      <c r="AD255" s="16">
        <f t="shared" si="8"/>
        <v>0.13341666666666663</v>
      </c>
    </row>
    <row r="256" spans="14:30" ht="12">
      <c r="N256" s="166"/>
      <c r="O256" s="44" t="s">
        <v>39</v>
      </c>
      <c r="P256" s="19">
        <v>0.1</v>
      </c>
      <c r="Q256" s="22">
        <v>0.08</v>
      </c>
      <c r="R256" s="22">
        <v>0.062</v>
      </c>
      <c r="S256" s="22">
        <v>0.067</v>
      </c>
      <c r="T256" s="22">
        <v>0.034</v>
      </c>
      <c r="U256" s="22">
        <v>0.057</v>
      </c>
      <c r="V256" s="22">
        <v>0.063</v>
      </c>
      <c r="W256" s="11">
        <v>0.13</v>
      </c>
      <c r="X256" s="22">
        <v>0.051</v>
      </c>
      <c r="Y256" s="11">
        <v>0.11</v>
      </c>
      <c r="Z256" s="11">
        <v>0.13</v>
      </c>
      <c r="AA256" s="10">
        <v>0.089</v>
      </c>
      <c r="AB256" s="19">
        <f t="shared" si="6"/>
        <v>0.13</v>
      </c>
      <c r="AC256" s="22">
        <f t="shared" si="7"/>
        <v>0.034</v>
      </c>
      <c r="AD256" s="10">
        <f t="shared" si="8"/>
        <v>0.08108333333333333</v>
      </c>
    </row>
    <row r="257" spans="14:30" ht="12.75" thickBot="1">
      <c r="N257" s="167"/>
      <c r="O257" s="45" t="s">
        <v>17</v>
      </c>
      <c r="P257" s="17">
        <v>0.079</v>
      </c>
      <c r="Q257" s="25">
        <v>0.071</v>
      </c>
      <c r="R257" s="25">
        <v>0.087</v>
      </c>
      <c r="S257" s="25">
        <v>0.077</v>
      </c>
      <c r="T257" s="25">
        <v>0.027</v>
      </c>
      <c r="U257" s="25">
        <v>0.05</v>
      </c>
      <c r="V257" s="25">
        <v>0.077</v>
      </c>
      <c r="W257" s="14">
        <v>0.13</v>
      </c>
      <c r="X257" s="25">
        <v>0.04</v>
      </c>
      <c r="Y257" s="14">
        <v>0.1</v>
      </c>
      <c r="Z257" s="25">
        <v>0.073</v>
      </c>
      <c r="AA257" s="77">
        <v>0.084</v>
      </c>
      <c r="AB257" s="49">
        <f t="shared" si="6"/>
        <v>0.13</v>
      </c>
      <c r="AC257" s="25">
        <f t="shared" si="7"/>
        <v>0.027</v>
      </c>
      <c r="AD257" s="77">
        <f t="shared" si="8"/>
        <v>0.07458333333333333</v>
      </c>
    </row>
    <row r="258" spans="14:30" ht="12">
      <c r="N258" s="8"/>
      <c r="O258" s="46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spans="14:30" ht="12">
      <c r="N259" s="8"/>
      <c r="O259" s="46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spans="14:30" ht="12">
      <c r="N260" s="8"/>
      <c r="O260" s="46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spans="15:30" ht="12.75" thickBot="1">
      <c r="O261" s="42" t="s">
        <v>33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 t="s">
        <v>27</v>
      </c>
      <c r="AD261" s="62"/>
    </row>
    <row r="262" spans="15:30" ht="12.75" thickBot="1">
      <c r="O262" s="43" t="s">
        <v>29</v>
      </c>
      <c r="P262" s="63" t="s">
        <v>5</v>
      </c>
      <c r="Q262" s="70" t="s">
        <v>6</v>
      </c>
      <c r="R262" s="70" t="s">
        <v>7</v>
      </c>
      <c r="S262" s="70" t="s">
        <v>19</v>
      </c>
      <c r="T262" s="70" t="s">
        <v>8</v>
      </c>
      <c r="U262" s="70" t="s">
        <v>9</v>
      </c>
      <c r="V262" s="89" t="s">
        <v>10</v>
      </c>
      <c r="W262" s="89" t="s">
        <v>22</v>
      </c>
      <c r="X262" s="89" t="s">
        <v>23</v>
      </c>
      <c r="Y262" s="70" t="s">
        <v>24</v>
      </c>
      <c r="Z262" s="70" t="s">
        <v>25</v>
      </c>
      <c r="AA262" s="75" t="s">
        <v>15</v>
      </c>
      <c r="AB262" s="90" t="s">
        <v>2</v>
      </c>
      <c r="AC262" s="107" t="s">
        <v>3</v>
      </c>
      <c r="AD262" s="95" t="s">
        <v>4</v>
      </c>
    </row>
    <row r="263" spans="14:30" ht="12">
      <c r="N263" s="162" t="s">
        <v>20</v>
      </c>
      <c r="O263" s="47" t="s">
        <v>16</v>
      </c>
      <c r="P263" s="67">
        <v>0.021</v>
      </c>
      <c r="Q263" s="18">
        <v>0.02</v>
      </c>
      <c r="R263" s="101">
        <v>0.0074</v>
      </c>
      <c r="S263" s="101">
        <v>0.0065</v>
      </c>
      <c r="T263" s="149">
        <v>0.004</v>
      </c>
      <c r="U263" s="101">
        <v>0.0098</v>
      </c>
      <c r="V263" s="101">
        <v>0.0047</v>
      </c>
      <c r="W263" s="150">
        <v>0.014</v>
      </c>
      <c r="X263" s="150">
        <v>0.012</v>
      </c>
      <c r="Y263" s="101">
        <v>0.0058</v>
      </c>
      <c r="Z263" s="149">
        <v>0.0011</v>
      </c>
      <c r="AA263" s="131">
        <v>0.0067</v>
      </c>
      <c r="AB263" s="67">
        <f>MAX(P263:AA263)</f>
        <v>0.021</v>
      </c>
      <c r="AC263" s="101">
        <f>MIN(P263:AA263)</f>
        <v>0.0011</v>
      </c>
      <c r="AD263" s="159">
        <f>AVERAGE(P263:AA263)</f>
        <v>0.009416666666666665</v>
      </c>
    </row>
    <row r="264" spans="14:30" ht="12">
      <c r="N264" s="163"/>
      <c r="O264" s="44" t="s">
        <v>0</v>
      </c>
      <c r="P264" s="9">
        <v>0.014</v>
      </c>
      <c r="Q264" s="22">
        <v>0.014</v>
      </c>
      <c r="R264" s="144">
        <v>0.0056</v>
      </c>
      <c r="S264" s="102">
        <v>0.006</v>
      </c>
      <c r="T264" s="102">
        <v>0.0029</v>
      </c>
      <c r="U264" s="144">
        <v>0.0069</v>
      </c>
      <c r="V264" s="102">
        <v>0.0011</v>
      </c>
      <c r="W264" s="22">
        <v>0.018</v>
      </c>
      <c r="X264" s="151">
        <v>0.01</v>
      </c>
      <c r="Y264" s="151">
        <v>0.012</v>
      </c>
      <c r="Z264" s="102">
        <v>0.0032</v>
      </c>
      <c r="AA264" s="106">
        <v>0.0085</v>
      </c>
      <c r="AB264" s="9">
        <f>MAX(P264:AA264)</f>
        <v>0.018</v>
      </c>
      <c r="AC264" s="102">
        <f>MIN(P264:AA264)</f>
        <v>0.0011</v>
      </c>
      <c r="AD264" s="156">
        <f>AVERAGE(P264:AA264)</f>
        <v>0.008516666666666665</v>
      </c>
    </row>
    <row r="265" spans="14:30" ht="12">
      <c r="N265" s="163"/>
      <c r="O265" s="44" t="s">
        <v>1</v>
      </c>
      <c r="P265" s="9">
        <v>0.028</v>
      </c>
      <c r="Q265" s="144">
        <v>0.0083</v>
      </c>
      <c r="R265" s="102">
        <v>0.0067</v>
      </c>
      <c r="S265" s="144">
        <v>0.0085</v>
      </c>
      <c r="T265" s="144">
        <v>0.0062</v>
      </c>
      <c r="U265" s="102">
        <v>0.0082</v>
      </c>
      <c r="V265" s="102">
        <v>0.0031</v>
      </c>
      <c r="W265" s="151">
        <v>0.016</v>
      </c>
      <c r="X265" s="151">
        <v>0.018</v>
      </c>
      <c r="Y265" s="151">
        <v>0.011</v>
      </c>
      <c r="Z265" s="102">
        <v>0.0096</v>
      </c>
      <c r="AA265" s="10">
        <v>0.012</v>
      </c>
      <c r="AB265" s="9">
        <f>MAX(P265:AA265)</f>
        <v>0.028</v>
      </c>
      <c r="AC265" s="102">
        <f>MIN(P265:AA265)</f>
        <v>0.0031</v>
      </c>
      <c r="AD265" s="10">
        <f>AVERAGE(P265:AA265)</f>
        <v>0.0113</v>
      </c>
    </row>
    <row r="266" spans="14:30" ht="12">
      <c r="N266" s="163"/>
      <c r="O266" s="44" t="s">
        <v>18</v>
      </c>
      <c r="P266" s="9">
        <v>0.027</v>
      </c>
      <c r="Q266" s="22">
        <v>0.02</v>
      </c>
      <c r="R266" s="102">
        <v>0.0063</v>
      </c>
      <c r="S266" s="144">
        <v>0.0073</v>
      </c>
      <c r="T266" s="102">
        <v>0.0062</v>
      </c>
      <c r="U266" s="144">
        <v>0.0058</v>
      </c>
      <c r="V266" s="144">
        <v>0.0011</v>
      </c>
      <c r="W266" s="151">
        <v>0.015</v>
      </c>
      <c r="X266" s="102">
        <v>0.0044</v>
      </c>
      <c r="Y266" s="151">
        <v>0.013</v>
      </c>
      <c r="Z266" s="102">
        <v>0.0011</v>
      </c>
      <c r="AA266" s="154">
        <v>0.012</v>
      </c>
      <c r="AB266" s="9">
        <f>MAX(P266:AA266)</f>
        <v>0.027</v>
      </c>
      <c r="AC266" s="102">
        <f>MIN(P266:AA266)</f>
        <v>0.0011</v>
      </c>
      <c r="AD266" s="156">
        <f>AVERAGE(P266:AA266)</f>
        <v>0.009933333333333334</v>
      </c>
    </row>
    <row r="267" spans="14:30" ht="12">
      <c r="N267" s="163"/>
      <c r="O267" s="44" t="s">
        <v>28</v>
      </c>
      <c r="P267" s="19">
        <v>0.24</v>
      </c>
      <c r="Q267" s="22">
        <v>0.022</v>
      </c>
      <c r="R267" s="11">
        <v>0.17</v>
      </c>
      <c r="S267" s="144">
        <v>0.0091</v>
      </c>
      <c r="T267" s="22">
        <v>0.021</v>
      </c>
      <c r="U267" s="22">
        <v>0.036</v>
      </c>
      <c r="V267" s="102">
        <v>0.0044</v>
      </c>
      <c r="W267" s="151">
        <v>0.029</v>
      </c>
      <c r="X267" s="144">
        <v>0.0089</v>
      </c>
      <c r="Y267" s="151">
        <v>0.012</v>
      </c>
      <c r="Z267" s="151">
        <v>0.011</v>
      </c>
      <c r="AA267" s="10">
        <v>0.014</v>
      </c>
      <c r="AB267" s="19">
        <f>MAX(P267:AA267)</f>
        <v>0.24</v>
      </c>
      <c r="AC267" s="102">
        <f>MIN(P267:AA267)</f>
        <v>0.0044</v>
      </c>
      <c r="AD267" s="10">
        <f>AVERAGE(P267:AA267)</f>
        <v>0.048116666666666676</v>
      </c>
    </row>
    <row r="268" spans="14:30" ht="12">
      <c r="N268" s="163"/>
      <c r="O268" s="44" t="s">
        <v>37</v>
      </c>
      <c r="P268" s="23" t="s">
        <v>59</v>
      </c>
      <c r="Q268" s="26" t="s">
        <v>58</v>
      </c>
      <c r="R268" s="26" t="s">
        <v>58</v>
      </c>
      <c r="S268" s="26" t="s">
        <v>58</v>
      </c>
      <c r="T268" s="26" t="s">
        <v>58</v>
      </c>
      <c r="U268" s="26" t="s">
        <v>58</v>
      </c>
      <c r="V268" s="26" t="s">
        <v>58</v>
      </c>
      <c r="W268" s="26" t="s">
        <v>58</v>
      </c>
      <c r="X268" s="26" t="s">
        <v>58</v>
      </c>
      <c r="Y268" s="26" t="s">
        <v>58</v>
      </c>
      <c r="Z268" s="26" t="s">
        <v>58</v>
      </c>
      <c r="AA268" s="30" t="s">
        <v>58</v>
      </c>
      <c r="AB268" s="23" t="s">
        <v>57</v>
      </c>
      <c r="AC268" s="26" t="s">
        <v>57</v>
      </c>
      <c r="AD268" s="30" t="s">
        <v>57</v>
      </c>
    </row>
    <row r="269" spans="14:30" ht="12.75" thickBot="1">
      <c r="N269" s="165"/>
      <c r="O269" s="45" t="s">
        <v>36</v>
      </c>
      <c r="P269" s="111" t="s">
        <v>59</v>
      </c>
      <c r="Q269" s="112" t="s">
        <v>58</v>
      </c>
      <c r="R269" s="112" t="s">
        <v>58</v>
      </c>
      <c r="S269" s="112" t="s">
        <v>58</v>
      </c>
      <c r="T269" s="112" t="s">
        <v>58</v>
      </c>
      <c r="U269" s="27" t="s">
        <v>58</v>
      </c>
      <c r="V269" s="27" t="s">
        <v>58</v>
      </c>
      <c r="W269" s="27" t="s">
        <v>58</v>
      </c>
      <c r="X269" s="27" t="s">
        <v>58</v>
      </c>
      <c r="Y269" s="27" t="s">
        <v>58</v>
      </c>
      <c r="Z269" s="27" t="s">
        <v>58</v>
      </c>
      <c r="AA269" s="24" t="s">
        <v>58</v>
      </c>
      <c r="AB269" s="34" t="s">
        <v>57</v>
      </c>
      <c r="AC269" s="27" t="s">
        <v>57</v>
      </c>
      <c r="AD269" s="24" t="s">
        <v>57</v>
      </c>
    </row>
    <row r="270" spans="14:30" ht="12">
      <c r="N270" s="166" t="s">
        <v>21</v>
      </c>
      <c r="O270" s="47" t="s">
        <v>38</v>
      </c>
      <c r="P270" s="67">
        <v>0.029</v>
      </c>
      <c r="Q270" s="18">
        <v>0.012</v>
      </c>
      <c r="R270" s="101">
        <v>0.0072</v>
      </c>
      <c r="S270" s="149">
        <v>0.004</v>
      </c>
      <c r="T270" s="149">
        <v>0.0077</v>
      </c>
      <c r="U270" s="149">
        <v>0.0065</v>
      </c>
      <c r="V270" s="101">
        <v>0.0031</v>
      </c>
      <c r="W270" s="150">
        <v>0.014</v>
      </c>
      <c r="X270" s="18">
        <v>0.022</v>
      </c>
      <c r="Y270" s="101">
        <v>0.004</v>
      </c>
      <c r="Z270" s="101">
        <v>0.0045</v>
      </c>
      <c r="AA270" s="155">
        <v>0.013</v>
      </c>
      <c r="AB270" s="67">
        <f>MAX(P270:AA270)</f>
        <v>0.029</v>
      </c>
      <c r="AC270" s="101">
        <f>MIN(P270:AA270)</f>
        <v>0.0031</v>
      </c>
      <c r="AD270" s="123">
        <f>AVERAGE(P270:AA270)</f>
        <v>0.010583333333333335</v>
      </c>
    </row>
    <row r="271" spans="14:30" ht="12">
      <c r="N271" s="166"/>
      <c r="O271" s="44" t="s">
        <v>52</v>
      </c>
      <c r="P271" s="9">
        <v>0.04</v>
      </c>
      <c r="Q271" s="37">
        <v>0.025</v>
      </c>
      <c r="R271" s="144">
        <v>0.0085</v>
      </c>
      <c r="S271" s="22">
        <v>0.013</v>
      </c>
      <c r="T271" s="37">
        <v>0.014</v>
      </c>
      <c r="U271" s="144">
        <v>0.0093</v>
      </c>
      <c r="V271" s="102">
        <v>0.0064</v>
      </c>
      <c r="W271" s="151">
        <v>0.01</v>
      </c>
      <c r="X271" s="22">
        <v>0.014</v>
      </c>
      <c r="Y271" s="151">
        <v>0.016</v>
      </c>
      <c r="Z271" s="102">
        <v>0.0038</v>
      </c>
      <c r="AA271" s="154">
        <v>0.011</v>
      </c>
      <c r="AB271" s="9">
        <f>MAX(P271:AA271)</f>
        <v>0.04</v>
      </c>
      <c r="AC271" s="102">
        <f>MIN(P271:AA271)</f>
        <v>0.0038</v>
      </c>
      <c r="AD271" s="10">
        <f>AVERAGE(P271:AA271)</f>
        <v>0.01425</v>
      </c>
    </row>
    <row r="272" spans="14:30" ht="12">
      <c r="N272" s="166"/>
      <c r="O272" s="44" t="s">
        <v>39</v>
      </c>
      <c r="P272" s="9">
        <v>0.028</v>
      </c>
      <c r="Q272" s="37">
        <v>0.023</v>
      </c>
      <c r="R272" s="37">
        <v>0.011</v>
      </c>
      <c r="S272" s="102">
        <v>0.0032</v>
      </c>
      <c r="T272" s="36">
        <v>0.0087</v>
      </c>
      <c r="U272" s="102">
        <v>0.0063</v>
      </c>
      <c r="V272" s="102">
        <v>0.0054</v>
      </c>
      <c r="W272" s="151">
        <v>0.014</v>
      </c>
      <c r="X272" s="22">
        <v>0.014</v>
      </c>
      <c r="Y272" s="151">
        <v>0.012</v>
      </c>
      <c r="Z272" s="144">
        <v>0.0038</v>
      </c>
      <c r="AA272" s="156">
        <v>0.0097</v>
      </c>
      <c r="AB272" s="9">
        <f>MAX(P272:AA272)</f>
        <v>0.028</v>
      </c>
      <c r="AC272" s="102">
        <f>MIN(P272:AA272)</f>
        <v>0.0032</v>
      </c>
      <c r="AD272" s="10">
        <f>AVERAGE(P272:AA272)</f>
        <v>0.011591666666666667</v>
      </c>
    </row>
    <row r="273" spans="14:30" ht="12.75" thickBot="1">
      <c r="N273" s="167"/>
      <c r="O273" s="45" t="s">
        <v>17</v>
      </c>
      <c r="P273" s="17">
        <v>0.093</v>
      </c>
      <c r="Q273" s="38">
        <v>0.024</v>
      </c>
      <c r="R273" s="148">
        <v>0.0087</v>
      </c>
      <c r="S273" s="25">
        <v>0.011</v>
      </c>
      <c r="T273" s="38">
        <v>0.013</v>
      </c>
      <c r="U273" s="25">
        <v>0.02</v>
      </c>
      <c r="V273" s="103">
        <v>0.0052</v>
      </c>
      <c r="W273" s="152">
        <v>0.011</v>
      </c>
      <c r="X273" s="25">
        <v>0.021</v>
      </c>
      <c r="Y273" s="103">
        <v>0.0049</v>
      </c>
      <c r="Z273" s="103">
        <v>0.0011</v>
      </c>
      <c r="AA273" s="157">
        <v>0.0094</v>
      </c>
      <c r="AB273" s="17">
        <f>MAX(P273:AA273)</f>
        <v>0.093</v>
      </c>
      <c r="AC273" s="103">
        <f>MIN(P273:AA273)</f>
        <v>0.0011</v>
      </c>
      <c r="AD273" s="77">
        <f>AVERAGE(P273:AA273)</f>
        <v>0.018524999999999996</v>
      </c>
    </row>
    <row r="274" spans="14:30" ht="12">
      <c r="N274" s="8"/>
      <c r="O274" s="46"/>
      <c r="P274" s="61"/>
      <c r="Q274" s="74"/>
      <c r="R274" s="61"/>
      <c r="S274" s="61"/>
      <c r="T274" s="74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spans="14:30" ht="12">
      <c r="N275" s="8"/>
      <c r="O275" s="46"/>
      <c r="P275" s="61"/>
      <c r="Q275" s="74"/>
      <c r="R275" s="61"/>
      <c r="S275" s="61"/>
      <c r="T275" s="74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spans="14:30" ht="12">
      <c r="N276" s="8"/>
      <c r="O276" s="46"/>
      <c r="P276" s="61"/>
      <c r="Q276" s="74"/>
      <c r="R276" s="61"/>
      <c r="S276" s="61"/>
      <c r="T276" s="74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spans="15:30" ht="12.75" thickBot="1">
      <c r="O277" s="42" t="s">
        <v>51</v>
      </c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 t="s">
        <v>26</v>
      </c>
      <c r="AD277" s="62"/>
    </row>
    <row r="278" spans="15:30" ht="12.75" thickBot="1">
      <c r="O278" s="43" t="s">
        <v>32</v>
      </c>
      <c r="P278" s="63" t="s">
        <v>5</v>
      </c>
      <c r="Q278" s="70" t="s">
        <v>6</v>
      </c>
      <c r="R278" s="70" t="s">
        <v>7</v>
      </c>
      <c r="S278" s="70" t="s">
        <v>19</v>
      </c>
      <c r="T278" s="70" t="s">
        <v>8</v>
      </c>
      <c r="U278" s="70" t="s">
        <v>9</v>
      </c>
      <c r="V278" s="70" t="s">
        <v>10</v>
      </c>
      <c r="W278" s="70" t="s">
        <v>22</v>
      </c>
      <c r="X278" s="70" t="s">
        <v>23</v>
      </c>
      <c r="Y278" s="70" t="s">
        <v>24</v>
      </c>
      <c r="Z278" s="70" t="s">
        <v>25</v>
      </c>
      <c r="AA278" s="75" t="s">
        <v>15</v>
      </c>
      <c r="AB278" s="78" t="s">
        <v>2</v>
      </c>
      <c r="AC278" s="107" t="s">
        <v>3</v>
      </c>
      <c r="AD278" s="95" t="s">
        <v>4</v>
      </c>
    </row>
    <row r="279" spans="14:30" ht="12">
      <c r="N279" s="162" t="s">
        <v>20</v>
      </c>
      <c r="O279" s="47" t="s">
        <v>16</v>
      </c>
      <c r="P279" s="48">
        <v>0.98</v>
      </c>
      <c r="Q279" s="20">
        <v>1.1</v>
      </c>
      <c r="R279" s="28">
        <v>0.42</v>
      </c>
      <c r="S279" s="20">
        <v>1.1</v>
      </c>
      <c r="T279" s="18">
        <v>0.047</v>
      </c>
      <c r="U279" s="28">
        <v>0.56</v>
      </c>
      <c r="V279" s="28">
        <v>0.46</v>
      </c>
      <c r="W279" s="20">
        <v>1.3</v>
      </c>
      <c r="X279" s="28">
        <v>0.39</v>
      </c>
      <c r="Y279" s="20">
        <v>1.1</v>
      </c>
      <c r="Z279" s="28">
        <v>0.71</v>
      </c>
      <c r="AA279" s="29">
        <v>1.2</v>
      </c>
      <c r="AB279" s="64">
        <f aca="true" t="shared" si="9" ref="AB279:AB289">MAX(P279:AA279)</f>
        <v>1.3</v>
      </c>
      <c r="AC279" s="18">
        <f aca="true" t="shared" si="10" ref="AC279:AC289">MIN(P279:AA279)</f>
        <v>0.047</v>
      </c>
      <c r="AD279" s="110">
        <f aca="true" t="shared" si="11" ref="AD279:AD289">AVERAGE(P279:AA279)</f>
        <v>0.7805833333333334</v>
      </c>
    </row>
    <row r="280" spans="14:30" ht="12">
      <c r="N280" s="163"/>
      <c r="O280" s="44" t="s">
        <v>0</v>
      </c>
      <c r="P280" s="19">
        <v>0.74</v>
      </c>
      <c r="Q280" s="11">
        <v>0.68</v>
      </c>
      <c r="R280" s="11">
        <v>0.45</v>
      </c>
      <c r="S280" s="11">
        <v>0.7</v>
      </c>
      <c r="T280" s="11">
        <v>0.28</v>
      </c>
      <c r="U280" s="11">
        <v>0.42</v>
      </c>
      <c r="V280" s="11">
        <v>0.29</v>
      </c>
      <c r="W280" s="11">
        <v>0.92</v>
      </c>
      <c r="X280" s="11">
        <v>0.4</v>
      </c>
      <c r="Y280" s="26">
        <v>1.2</v>
      </c>
      <c r="Z280" s="11">
        <v>0.67</v>
      </c>
      <c r="AA280" s="30">
        <v>1</v>
      </c>
      <c r="AB280" s="23">
        <f t="shared" si="9"/>
        <v>1.2</v>
      </c>
      <c r="AC280" s="11">
        <f t="shared" si="10"/>
        <v>0.28</v>
      </c>
      <c r="AD280" s="16">
        <f t="shared" si="11"/>
        <v>0.6458333333333334</v>
      </c>
    </row>
    <row r="281" spans="14:30" ht="12">
      <c r="N281" s="163"/>
      <c r="O281" s="44" t="s">
        <v>1</v>
      </c>
      <c r="P281" s="23">
        <v>1</v>
      </c>
      <c r="Q281" s="11">
        <v>0.87</v>
      </c>
      <c r="R281" s="11">
        <v>0.5</v>
      </c>
      <c r="S281" s="11">
        <v>0.73</v>
      </c>
      <c r="T281" s="11">
        <v>0.11</v>
      </c>
      <c r="U281" s="11">
        <v>0.58</v>
      </c>
      <c r="V281" s="11">
        <v>0.45</v>
      </c>
      <c r="W281" s="26">
        <v>1.3</v>
      </c>
      <c r="X281" s="11">
        <v>0.45</v>
      </c>
      <c r="Y281" s="26">
        <v>1.5</v>
      </c>
      <c r="Z281" s="11">
        <v>0.88</v>
      </c>
      <c r="AA281" s="30">
        <v>1.3</v>
      </c>
      <c r="AB281" s="23">
        <f t="shared" si="9"/>
        <v>1.5</v>
      </c>
      <c r="AC281" s="11">
        <f t="shared" si="10"/>
        <v>0.11</v>
      </c>
      <c r="AD281" s="16">
        <f t="shared" si="11"/>
        <v>0.8058333333333335</v>
      </c>
    </row>
    <row r="282" spans="14:30" ht="12">
      <c r="N282" s="163"/>
      <c r="O282" s="44" t="s">
        <v>18</v>
      </c>
      <c r="P282" s="23">
        <v>1.1</v>
      </c>
      <c r="Q282" s="26">
        <v>1.2</v>
      </c>
      <c r="R282" s="11">
        <v>0.31</v>
      </c>
      <c r="S282" s="11">
        <v>0.58</v>
      </c>
      <c r="T282" s="11">
        <v>0.18</v>
      </c>
      <c r="U282" s="11">
        <v>0.44</v>
      </c>
      <c r="V282" s="11">
        <v>0.42</v>
      </c>
      <c r="W282" s="11">
        <v>0.91</v>
      </c>
      <c r="X282" s="11">
        <v>0.44</v>
      </c>
      <c r="Y282" s="26">
        <v>1.2</v>
      </c>
      <c r="Z282" s="11">
        <v>0.76</v>
      </c>
      <c r="AA282" s="30">
        <v>1.2</v>
      </c>
      <c r="AB282" s="23">
        <f t="shared" si="9"/>
        <v>1.2</v>
      </c>
      <c r="AC282" s="11">
        <f t="shared" si="10"/>
        <v>0.18</v>
      </c>
      <c r="AD282" s="16">
        <f t="shared" si="11"/>
        <v>0.7283333333333334</v>
      </c>
    </row>
    <row r="283" spans="14:30" ht="12">
      <c r="N283" s="163"/>
      <c r="O283" s="44" t="s">
        <v>28</v>
      </c>
      <c r="P283" s="19">
        <v>0.75</v>
      </c>
      <c r="Q283" s="11">
        <v>0.96</v>
      </c>
      <c r="R283" s="11">
        <v>0.35</v>
      </c>
      <c r="S283" s="11">
        <v>0.43</v>
      </c>
      <c r="T283" s="22">
        <v>0.04</v>
      </c>
      <c r="U283" s="11">
        <v>0.51</v>
      </c>
      <c r="V283" s="11">
        <v>0.3</v>
      </c>
      <c r="W283" s="11">
        <v>0.89</v>
      </c>
      <c r="X283" s="11">
        <v>0.33</v>
      </c>
      <c r="Y283" s="26">
        <v>1.2</v>
      </c>
      <c r="Z283" s="11">
        <v>0.54</v>
      </c>
      <c r="AA283" s="30">
        <v>1.3</v>
      </c>
      <c r="AB283" s="23">
        <f t="shared" si="9"/>
        <v>1.3</v>
      </c>
      <c r="AC283" s="22">
        <f t="shared" si="10"/>
        <v>0.04</v>
      </c>
      <c r="AD283" s="16">
        <f t="shared" si="11"/>
        <v>0.6333333333333333</v>
      </c>
    </row>
    <row r="284" spans="14:30" ht="12">
      <c r="N284" s="163"/>
      <c r="O284" s="44" t="s">
        <v>37</v>
      </c>
      <c r="P284" s="23">
        <v>1.2</v>
      </c>
      <c r="Q284" s="26">
        <v>1.7</v>
      </c>
      <c r="R284" s="11">
        <v>0.63</v>
      </c>
      <c r="S284" s="26">
        <v>1.2</v>
      </c>
      <c r="T284" s="11">
        <v>0.81</v>
      </c>
      <c r="U284" s="11">
        <v>0.35</v>
      </c>
      <c r="V284" s="11">
        <v>0.37</v>
      </c>
      <c r="W284" s="26">
        <v>1.1</v>
      </c>
      <c r="X284" s="11">
        <v>0.87</v>
      </c>
      <c r="Y284" s="26">
        <v>1.3</v>
      </c>
      <c r="Z284" s="11">
        <v>0.92</v>
      </c>
      <c r="AA284" s="16">
        <v>0.88</v>
      </c>
      <c r="AB284" s="23">
        <f t="shared" si="9"/>
        <v>1.7</v>
      </c>
      <c r="AC284" s="11">
        <f t="shared" si="10"/>
        <v>0.35</v>
      </c>
      <c r="AD284" s="16">
        <f t="shared" si="11"/>
        <v>0.9441666666666667</v>
      </c>
    </row>
    <row r="285" spans="14:30" ht="12.75" thickBot="1">
      <c r="N285" s="165"/>
      <c r="O285" s="45" t="s">
        <v>36</v>
      </c>
      <c r="P285" s="113">
        <v>1.6</v>
      </c>
      <c r="Q285" s="114">
        <v>1.4</v>
      </c>
      <c r="R285" s="128">
        <v>0.61</v>
      </c>
      <c r="S285" s="114">
        <v>1</v>
      </c>
      <c r="T285" s="128">
        <v>0.29</v>
      </c>
      <c r="U285" s="114">
        <v>1.3</v>
      </c>
      <c r="V285" s="128">
        <v>0.83</v>
      </c>
      <c r="W285" s="114">
        <v>1.5</v>
      </c>
      <c r="X285" s="128">
        <v>0.39</v>
      </c>
      <c r="Y285" s="114">
        <v>1.2</v>
      </c>
      <c r="Z285" s="128">
        <v>0.93</v>
      </c>
      <c r="AA285" s="132">
        <v>1.3</v>
      </c>
      <c r="AB285" s="34">
        <f t="shared" si="9"/>
        <v>1.6</v>
      </c>
      <c r="AC285" s="14">
        <f t="shared" si="10"/>
        <v>0.29</v>
      </c>
      <c r="AD285" s="24">
        <f t="shared" si="11"/>
        <v>1.0291666666666666</v>
      </c>
    </row>
    <row r="286" spans="14:30" ht="12">
      <c r="N286" s="166" t="s">
        <v>21</v>
      </c>
      <c r="O286" s="47" t="s">
        <v>38</v>
      </c>
      <c r="P286" s="64">
        <v>1.1</v>
      </c>
      <c r="Q286" s="20">
        <v>1.4</v>
      </c>
      <c r="R286" s="28">
        <v>0.44</v>
      </c>
      <c r="S286" s="28">
        <v>0.52</v>
      </c>
      <c r="T286" s="28">
        <v>0.19</v>
      </c>
      <c r="U286" s="28">
        <v>0.56</v>
      </c>
      <c r="V286" s="28">
        <v>0.46</v>
      </c>
      <c r="W286" s="28">
        <v>0.98</v>
      </c>
      <c r="X286" s="28">
        <v>0.62</v>
      </c>
      <c r="Y286" s="20">
        <v>1.5</v>
      </c>
      <c r="Z286" s="28">
        <v>0.86</v>
      </c>
      <c r="AA286" s="29">
        <v>1.3</v>
      </c>
      <c r="AB286" s="64">
        <f t="shared" si="9"/>
        <v>1.5</v>
      </c>
      <c r="AC286" s="28">
        <f t="shared" si="10"/>
        <v>0.19</v>
      </c>
      <c r="AD286" s="110">
        <f t="shared" si="11"/>
        <v>0.8275000000000001</v>
      </c>
    </row>
    <row r="287" spans="14:30" ht="12">
      <c r="N287" s="166"/>
      <c r="O287" s="44" t="s">
        <v>52</v>
      </c>
      <c r="P287" s="23">
        <v>1.7</v>
      </c>
      <c r="Q287" s="26">
        <v>1.4</v>
      </c>
      <c r="R287" s="11">
        <v>0.55</v>
      </c>
      <c r="S287" s="11">
        <v>0.93</v>
      </c>
      <c r="T287" s="11">
        <v>0.41</v>
      </c>
      <c r="U287" s="11">
        <v>0.7</v>
      </c>
      <c r="V287" s="11">
        <v>0.66</v>
      </c>
      <c r="W287" s="26">
        <v>1.3</v>
      </c>
      <c r="X287" s="11">
        <v>0.83</v>
      </c>
      <c r="Y287" s="26">
        <v>1.7</v>
      </c>
      <c r="Z287" s="26">
        <v>1.4</v>
      </c>
      <c r="AA287" s="30">
        <v>1.5</v>
      </c>
      <c r="AB287" s="23">
        <f t="shared" si="9"/>
        <v>1.7</v>
      </c>
      <c r="AC287" s="11">
        <f t="shared" si="10"/>
        <v>0.41</v>
      </c>
      <c r="AD287" s="30">
        <f t="shared" si="11"/>
        <v>1.0899999999999999</v>
      </c>
    </row>
    <row r="288" spans="14:30" ht="12">
      <c r="N288" s="166"/>
      <c r="O288" s="44" t="s">
        <v>39</v>
      </c>
      <c r="P288" s="23">
        <v>1.2</v>
      </c>
      <c r="Q288" s="26">
        <v>1.1</v>
      </c>
      <c r="R288" s="11">
        <v>0.49</v>
      </c>
      <c r="S288" s="11">
        <v>0.7</v>
      </c>
      <c r="T288" s="11">
        <v>0.25</v>
      </c>
      <c r="U288" s="11">
        <v>0.52</v>
      </c>
      <c r="V288" s="11">
        <v>0.43</v>
      </c>
      <c r="W288" s="26">
        <v>1.1</v>
      </c>
      <c r="X288" s="11">
        <v>0.67</v>
      </c>
      <c r="Y288" s="26">
        <v>1.4</v>
      </c>
      <c r="Z288" s="26">
        <v>1.1</v>
      </c>
      <c r="AA288" s="30">
        <v>1.2</v>
      </c>
      <c r="AB288" s="23">
        <f t="shared" si="9"/>
        <v>1.4</v>
      </c>
      <c r="AC288" s="11">
        <f t="shared" si="10"/>
        <v>0.25</v>
      </c>
      <c r="AD288" s="16">
        <f t="shared" si="11"/>
        <v>0.8466666666666666</v>
      </c>
    </row>
    <row r="289" spans="14:30" ht="12.75" thickBot="1">
      <c r="N289" s="167"/>
      <c r="O289" s="45" t="s">
        <v>17</v>
      </c>
      <c r="P289" s="34">
        <v>1.1</v>
      </c>
      <c r="Q289" s="27">
        <v>1.2</v>
      </c>
      <c r="R289" s="14">
        <v>0.55</v>
      </c>
      <c r="S289" s="27">
        <v>1.1</v>
      </c>
      <c r="T289" s="14">
        <v>0.1</v>
      </c>
      <c r="U289" s="14">
        <v>0.85</v>
      </c>
      <c r="V289" s="14">
        <v>0.55</v>
      </c>
      <c r="W289" s="27">
        <v>1.2</v>
      </c>
      <c r="X289" s="14">
        <v>0.56</v>
      </c>
      <c r="Y289" s="27">
        <v>1.5</v>
      </c>
      <c r="Z289" s="14">
        <v>0.76</v>
      </c>
      <c r="AA289" s="24">
        <v>1.2</v>
      </c>
      <c r="AB289" s="34">
        <f t="shared" si="9"/>
        <v>1.5</v>
      </c>
      <c r="AC289" s="14">
        <f t="shared" si="10"/>
        <v>0.1</v>
      </c>
      <c r="AD289" s="31">
        <f t="shared" si="11"/>
        <v>0.8891666666666665</v>
      </c>
    </row>
    <row r="290" spans="14:30" ht="12">
      <c r="N290" s="8"/>
      <c r="O290" s="46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spans="14:30" ht="12">
      <c r="N291" s="8"/>
      <c r="O291" s="46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spans="14:30" ht="12">
      <c r="N292" s="8"/>
      <c r="O292" s="46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spans="15:30" ht="12.75" thickBot="1">
      <c r="O293" s="42" t="s">
        <v>55</v>
      </c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 t="s">
        <v>27</v>
      </c>
      <c r="AD293" s="62"/>
    </row>
    <row r="294" spans="15:30" ht="12.75" thickBot="1">
      <c r="O294" s="43" t="s">
        <v>29</v>
      </c>
      <c r="P294" s="63" t="s">
        <v>5</v>
      </c>
      <c r="Q294" s="70" t="s">
        <v>6</v>
      </c>
      <c r="R294" s="70" t="s">
        <v>7</v>
      </c>
      <c r="S294" s="70" t="s">
        <v>19</v>
      </c>
      <c r="T294" s="70" t="s">
        <v>8</v>
      </c>
      <c r="U294" s="70" t="s">
        <v>9</v>
      </c>
      <c r="V294" s="70" t="s">
        <v>10</v>
      </c>
      <c r="W294" s="89" t="s">
        <v>22</v>
      </c>
      <c r="X294" s="70" t="s">
        <v>23</v>
      </c>
      <c r="Y294" s="70" t="s">
        <v>24</v>
      </c>
      <c r="Z294" s="70" t="s">
        <v>25</v>
      </c>
      <c r="AA294" s="75" t="s">
        <v>15</v>
      </c>
      <c r="AB294" s="78" t="s">
        <v>2</v>
      </c>
      <c r="AC294" s="122" t="s">
        <v>3</v>
      </c>
      <c r="AD294" s="115" t="s">
        <v>4</v>
      </c>
    </row>
    <row r="295" spans="14:30" ht="12">
      <c r="N295" s="162" t="s">
        <v>20</v>
      </c>
      <c r="O295" s="47" t="s">
        <v>16</v>
      </c>
      <c r="P295" s="48">
        <v>0.35</v>
      </c>
      <c r="Q295" s="28">
        <v>0.2</v>
      </c>
      <c r="R295" s="18">
        <v>0.046</v>
      </c>
      <c r="S295" s="28">
        <v>0.33</v>
      </c>
      <c r="T295" s="149">
        <v>0.0035</v>
      </c>
      <c r="U295" s="18">
        <v>0.073</v>
      </c>
      <c r="V295" s="18">
        <v>0.041</v>
      </c>
      <c r="W295" s="28">
        <v>0.23</v>
      </c>
      <c r="X295" s="28">
        <v>0.13</v>
      </c>
      <c r="Y295" s="28">
        <v>0.22</v>
      </c>
      <c r="Z295" s="28">
        <v>0.12</v>
      </c>
      <c r="AA295" s="110">
        <v>0.27</v>
      </c>
      <c r="AB295" s="48">
        <f aca="true" t="shared" si="12" ref="AB295:AB305">MAX(P295:AA295)</f>
        <v>0.35</v>
      </c>
      <c r="AC295" s="149">
        <f aca="true" t="shared" si="13" ref="AC295:AC305">MIN(P295:AA295)</f>
        <v>0.0035</v>
      </c>
      <c r="AD295" s="110">
        <f aca="true" t="shared" si="14" ref="AD295:AD305">AVERAGE(P295:AA295)</f>
        <v>0.16779166666666667</v>
      </c>
    </row>
    <row r="296" spans="14:30" ht="12">
      <c r="N296" s="163"/>
      <c r="O296" s="44" t="s">
        <v>0</v>
      </c>
      <c r="P296" s="19">
        <v>0.16</v>
      </c>
      <c r="Q296" s="11">
        <v>0.14</v>
      </c>
      <c r="R296" s="22">
        <v>0.069</v>
      </c>
      <c r="S296" s="22">
        <v>0.058</v>
      </c>
      <c r="T296" s="144">
        <v>0.0025</v>
      </c>
      <c r="U296" s="22">
        <v>0.032</v>
      </c>
      <c r="V296" s="22">
        <v>0.056</v>
      </c>
      <c r="W296" s="11">
        <v>0.24</v>
      </c>
      <c r="X296" s="11">
        <v>0.16</v>
      </c>
      <c r="Y296" s="11">
        <v>0.21</v>
      </c>
      <c r="Z296" s="11">
        <v>0.23</v>
      </c>
      <c r="AA296" s="16">
        <v>0.22</v>
      </c>
      <c r="AB296" s="19">
        <f t="shared" si="12"/>
        <v>0.24</v>
      </c>
      <c r="AC296" s="144">
        <f t="shared" si="13"/>
        <v>0.0025</v>
      </c>
      <c r="AD296" s="16">
        <f t="shared" si="14"/>
        <v>0.13145833333333334</v>
      </c>
    </row>
    <row r="297" spans="14:30" ht="12">
      <c r="N297" s="163"/>
      <c r="O297" s="44" t="s">
        <v>1</v>
      </c>
      <c r="P297" s="19">
        <v>0.35</v>
      </c>
      <c r="Q297" s="11">
        <v>0.1</v>
      </c>
      <c r="R297" s="11">
        <v>0.1</v>
      </c>
      <c r="S297" s="22">
        <v>0.096</v>
      </c>
      <c r="T297" s="144">
        <v>0.0089</v>
      </c>
      <c r="U297" s="22">
        <v>0.045</v>
      </c>
      <c r="V297" s="22">
        <v>0.046</v>
      </c>
      <c r="W297" s="11">
        <v>0.21</v>
      </c>
      <c r="X297" s="11">
        <v>0.15</v>
      </c>
      <c r="Y297" s="11">
        <v>0.22</v>
      </c>
      <c r="Z297" s="11">
        <v>0.17</v>
      </c>
      <c r="AA297" s="16">
        <v>0.31</v>
      </c>
      <c r="AB297" s="19">
        <f t="shared" si="12"/>
        <v>0.35</v>
      </c>
      <c r="AC297" s="144">
        <f t="shared" si="13"/>
        <v>0.0089</v>
      </c>
      <c r="AD297" s="16">
        <f t="shared" si="14"/>
        <v>0.15049166666666666</v>
      </c>
    </row>
    <row r="298" spans="14:30" ht="12">
      <c r="N298" s="163"/>
      <c r="O298" s="44" t="s">
        <v>18</v>
      </c>
      <c r="P298" s="19">
        <v>0.23</v>
      </c>
      <c r="Q298" s="11">
        <v>0.19</v>
      </c>
      <c r="R298" s="22">
        <v>0.031</v>
      </c>
      <c r="S298" s="11">
        <v>0.12</v>
      </c>
      <c r="T298" s="22">
        <v>0.023</v>
      </c>
      <c r="U298" s="22">
        <v>0.031</v>
      </c>
      <c r="V298" s="22">
        <v>0.035</v>
      </c>
      <c r="W298" s="11">
        <v>0.13</v>
      </c>
      <c r="X298" s="22">
        <v>0.068</v>
      </c>
      <c r="Y298" s="11">
        <v>0.15</v>
      </c>
      <c r="Z298" s="11">
        <v>0.14</v>
      </c>
      <c r="AA298" s="16">
        <v>0.2</v>
      </c>
      <c r="AB298" s="19">
        <f t="shared" si="12"/>
        <v>0.23</v>
      </c>
      <c r="AC298" s="22">
        <f t="shared" si="13"/>
        <v>0.023</v>
      </c>
      <c r="AD298" s="16">
        <f t="shared" si="14"/>
        <v>0.11233333333333334</v>
      </c>
    </row>
    <row r="299" spans="14:30" ht="12">
      <c r="N299" s="163"/>
      <c r="O299" s="44" t="s">
        <v>28</v>
      </c>
      <c r="P299" s="19">
        <v>0.25</v>
      </c>
      <c r="Q299" s="11">
        <v>0.25</v>
      </c>
      <c r="R299" s="22">
        <v>0.076</v>
      </c>
      <c r="S299" s="22">
        <v>0.087</v>
      </c>
      <c r="T299" s="144">
        <v>0.0014</v>
      </c>
      <c r="U299" s="22">
        <v>0.037</v>
      </c>
      <c r="V299" s="22">
        <v>0.033</v>
      </c>
      <c r="W299" s="11">
        <v>0.18</v>
      </c>
      <c r="X299" s="22">
        <v>0.098</v>
      </c>
      <c r="Y299" s="11">
        <v>0.2</v>
      </c>
      <c r="Z299" s="11">
        <v>0.11</v>
      </c>
      <c r="AA299" s="16">
        <v>0.22</v>
      </c>
      <c r="AB299" s="19">
        <f t="shared" si="12"/>
        <v>0.25</v>
      </c>
      <c r="AC299" s="144">
        <f t="shared" si="13"/>
        <v>0.0014</v>
      </c>
      <c r="AD299" s="16">
        <f t="shared" si="14"/>
        <v>0.12853333333333333</v>
      </c>
    </row>
    <row r="300" spans="14:30" ht="12">
      <c r="N300" s="163"/>
      <c r="O300" s="44" t="s">
        <v>37</v>
      </c>
      <c r="P300" s="19">
        <v>0.26</v>
      </c>
      <c r="Q300" s="11">
        <v>0.25</v>
      </c>
      <c r="R300" s="22">
        <v>0.063</v>
      </c>
      <c r="S300" s="11">
        <v>0.19</v>
      </c>
      <c r="T300" s="22">
        <v>0.063</v>
      </c>
      <c r="U300" s="22">
        <v>0.023</v>
      </c>
      <c r="V300" s="22">
        <v>0.036</v>
      </c>
      <c r="W300" s="11">
        <v>0.24</v>
      </c>
      <c r="X300" s="11">
        <v>0.13</v>
      </c>
      <c r="Y300" s="11">
        <v>0.15</v>
      </c>
      <c r="Z300" s="11">
        <v>0.16</v>
      </c>
      <c r="AA300" s="16">
        <v>0.31</v>
      </c>
      <c r="AB300" s="19">
        <f t="shared" si="12"/>
        <v>0.31</v>
      </c>
      <c r="AC300" s="22">
        <f t="shared" si="13"/>
        <v>0.023</v>
      </c>
      <c r="AD300" s="16">
        <f t="shared" si="14"/>
        <v>0.15624999999999997</v>
      </c>
    </row>
    <row r="301" spans="14:30" ht="12.75" thickBot="1">
      <c r="N301" s="165"/>
      <c r="O301" s="45" t="s">
        <v>36</v>
      </c>
      <c r="P301" s="127">
        <v>0.48</v>
      </c>
      <c r="Q301" s="128">
        <v>0.21</v>
      </c>
      <c r="R301" s="129">
        <v>0.068</v>
      </c>
      <c r="S301" s="128">
        <v>0.11</v>
      </c>
      <c r="T301" s="129">
        <v>0.027</v>
      </c>
      <c r="U301" s="129">
        <v>0.088</v>
      </c>
      <c r="V301" s="129">
        <v>0.04</v>
      </c>
      <c r="W301" s="128">
        <v>0.26</v>
      </c>
      <c r="X301" s="128">
        <v>0.13</v>
      </c>
      <c r="Y301" s="128">
        <v>0.23</v>
      </c>
      <c r="Z301" s="153">
        <v>0.2</v>
      </c>
      <c r="AA301" s="130">
        <v>0.29</v>
      </c>
      <c r="AB301" s="49">
        <f t="shared" si="12"/>
        <v>0.48</v>
      </c>
      <c r="AC301" s="152">
        <f t="shared" si="13"/>
        <v>0.027</v>
      </c>
      <c r="AD301" s="31">
        <f t="shared" si="14"/>
        <v>0.17774999999999996</v>
      </c>
    </row>
    <row r="302" spans="14:30" ht="12">
      <c r="N302" s="166" t="s">
        <v>21</v>
      </c>
      <c r="O302" s="47" t="s">
        <v>38</v>
      </c>
      <c r="P302" s="48">
        <v>0.24</v>
      </c>
      <c r="Q302" s="28">
        <v>0.13</v>
      </c>
      <c r="R302" s="18">
        <v>0.041</v>
      </c>
      <c r="S302" s="28">
        <v>0.14</v>
      </c>
      <c r="T302" s="18">
        <v>0.021503844473371336</v>
      </c>
      <c r="U302" s="18">
        <v>0.038</v>
      </c>
      <c r="V302" s="18">
        <v>0.031</v>
      </c>
      <c r="W302" s="28">
        <v>0.22</v>
      </c>
      <c r="X302" s="28">
        <v>0.12</v>
      </c>
      <c r="Y302" s="28">
        <v>0.18</v>
      </c>
      <c r="Z302" s="28">
        <v>0.16</v>
      </c>
      <c r="AA302" s="110">
        <v>0.29</v>
      </c>
      <c r="AB302" s="48">
        <f t="shared" si="12"/>
        <v>0.29</v>
      </c>
      <c r="AC302" s="18">
        <f t="shared" si="13"/>
        <v>0.021503844473371336</v>
      </c>
      <c r="AD302" s="110">
        <f t="shared" si="14"/>
        <v>0.13429198703944759</v>
      </c>
    </row>
    <row r="303" spans="14:30" ht="12">
      <c r="N303" s="166"/>
      <c r="O303" s="44" t="s">
        <v>52</v>
      </c>
      <c r="P303" s="19">
        <v>0.25</v>
      </c>
      <c r="Q303" s="11">
        <v>0.16</v>
      </c>
      <c r="R303" s="22">
        <v>0.047</v>
      </c>
      <c r="S303" s="11">
        <v>0.12</v>
      </c>
      <c r="T303" s="22">
        <v>0.026970248402805545</v>
      </c>
      <c r="U303" s="22">
        <v>0.031</v>
      </c>
      <c r="V303" s="22">
        <v>0.038</v>
      </c>
      <c r="W303" s="11">
        <v>0.18</v>
      </c>
      <c r="X303" s="11">
        <v>0.1</v>
      </c>
      <c r="Y303" s="11">
        <v>0.19</v>
      </c>
      <c r="Z303" s="11">
        <v>0.17</v>
      </c>
      <c r="AA303" s="16">
        <v>0.21</v>
      </c>
      <c r="AB303" s="19">
        <f t="shared" si="12"/>
        <v>0.25</v>
      </c>
      <c r="AC303" s="22">
        <f t="shared" si="13"/>
        <v>0.026970248402805545</v>
      </c>
      <c r="AD303" s="16">
        <f t="shared" si="14"/>
        <v>0.12691418736690047</v>
      </c>
    </row>
    <row r="304" spans="14:30" ht="12">
      <c r="N304" s="166"/>
      <c r="O304" s="44" t="s">
        <v>39</v>
      </c>
      <c r="P304" s="19">
        <v>0.26</v>
      </c>
      <c r="Q304" s="11">
        <v>0.17</v>
      </c>
      <c r="R304" s="22">
        <v>0.039</v>
      </c>
      <c r="S304" s="11">
        <v>0.12</v>
      </c>
      <c r="T304" s="22">
        <v>0.011757058818948058</v>
      </c>
      <c r="U304" s="22">
        <v>0.028</v>
      </c>
      <c r="V304" s="22">
        <v>0.034</v>
      </c>
      <c r="W304" s="11">
        <v>0.14</v>
      </c>
      <c r="X304" s="11">
        <v>0.14</v>
      </c>
      <c r="Y304" s="11">
        <v>0.18</v>
      </c>
      <c r="Z304" s="11">
        <v>0.13</v>
      </c>
      <c r="AA304" s="16">
        <v>0.2</v>
      </c>
      <c r="AB304" s="19">
        <f t="shared" si="12"/>
        <v>0.26</v>
      </c>
      <c r="AC304" s="22">
        <f t="shared" si="13"/>
        <v>0.011757058818948058</v>
      </c>
      <c r="AD304" s="16">
        <f t="shared" si="14"/>
        <v>0.12106308823491235</v>
      </c>
    </row>
    <row r="305" spans="14:30" ht="12.75" thickBot="1">
      <c r="N305" s="167"/>
      <c r="O305" s="45" t="s">
        <v>17</v>
      </c>
      <c r="P305" s="49">
        <v>0.34</v>
      </c>
      <c r="Q305" s="14">
        <v>0.26</v>
      </c>
      <c r="R305" s="25">
        <v>0.061</v>
      </c>
      <c r="S305" s="25">
        <v>0.085</v>
      </c>
      <c r="T305" s="148">
        <v>0.002</v>
      </c>
      <c r="U305" s="14">
        <v>0.1</v>
      </c>
      <c r="V305" s="25">
        <v>0.066</v>
      </c>
      <c r="W305" s="14">
        <v>0.19</v>
      </c>
      <c r="X305" s="14">
        <v>0.13</v>
      </c>
      <c r="Y305" s="14">
        <v>0.26</v>
      </c>
      <c r="Z305" s="14">
        <v>0.15</v>
      </c>
      <c r="AA305" s="31">
        <v>0.24</v>
      </c>
      <c r="AB305" s="49">
        <f t="shared" si="12"/>
        <v>0.34</v>
      </c>
      <c r="AC305" s="148">
        <f t="shared" si="13"/>
        <v>0.002</v>
      </c>
      <c r="AD305" s="31">
        <f t="shared" si="14"/>
        <v>0.157</v>
      </c>
    </row>
    <row r="306" spans="14:30" ht="12">
      <c r="N306" s="8"/>
      <c r="O306" s="46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spans="14:30" ht="12">
      <c r="N307" s="8"/>
      <c r="O307" s="46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spans="14:30" ht="12">
      <c r="N308" s="8"/>
      <c r="O308" s="46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spans="15:30" ht="12.75" thickBot="1">
      <c r="O309" s="42" t="s">
        <v>56</v>
      </c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 t="s">
        <v>26</v>
      </c>
      <c r="AD309" s="62"/>
    </row>
    <row r="310" spans="15:30" ht="12.75" thickBot="1">
      <c r="O310" s="43" t="s">
        <v>32</v>
      </c>
      <c r="P310" s="63" t="s">
        <v>5</v>
      </c>
      <c r="Q310" s="70" t="s">
        <v>6</v>
      </c>
      <c r="R310" s="70" t="s">
        <v>7</v>
      </c>
      <c r="S310" s="70" t="s">
        <v>19</v>
      </c>
      <c r="T310" s="70" t="s">
        <v>8</v>
      </c>
      <c r="U310" s="70" t="s">
        <v>9</v>
      </c>
      <c r="V310" s="89" t="s">
        <v>10</v>
      </c>
      <c r="W310" s="70" t="s">
        <v>22</v>
      </c>
      <c r="X310" s="89" t="s">
        <v>23</v>
      </c>
      <c r="Y310" s="70" t="s">
        <v>24</v>
      </c>
      <c r="Z310" s="70" t="s">
        <v>25</v>
      </c>
      <c r="AA310" s="75" t="s">
        <v>15</v>
      </c>
      <c r="AB310" s="90" t="s">
        <v>2</v>
      </c>
      <c r="AC310" s="80" t="s">
        <v>3</v>
      </c>
      <c r="AD310" s="93" t="s">
        <v>4</v>
      </c>
    </row>
    <row r="311" spans="14:30" ht="12">
      <c r="N311" s="168" t="s">
        <v>20</v>
      </c>
      <c r="O311" s="47" t="s">
        <v>16</v>
      </c>
      <c r="P311" s="64">
        <v>3.8</v>
      </c>
      <c r="Q311" s="20">
        <v>4.4</v>
      </c>
      <c r="R311" s="20">
        <v>4.3</v>
      </c>
      <c r="S311" s="20">
        <v>3.7</v>
      </c>
      <c r="T311" s="20">
        <v>2.4</v>
      </c>
      <c r="U311" s="20">
        <v>4</v>
      </c>
      <c r="V311" s="20">
        <v>2</v>
      </c>
      <c r="W311" s="20">
        <v>3</v>
      </c>
      <c r="X311" s="28">
        <v>0.74</v>
      </c>
      <c r="Y311" s="20">
        <v>1.2</v>
      </c>
      <c r="Z311" s="20">
        <v>1.4</v>
      </c>
      <c r="AA311" s="76">
        <v>1.5</v>
      </c>
      <c r="AB311" s="64">
        <f aca="true" t="shared" si="15" ref="AB311:AB321">MAX(P311:AA311)</f>
        <v>4.4</v>
      </c>
      <c r="AC311" s="28">
        <f aca="true" t="shared" si="16" ref="AC311:AC321">MIN(P311:AA311)</f>
        <v>0.74</v>
      </c>
      <c r="AD311" s="29">
        <f aca="true" t="shared" si="17" ref="AD311:AD321">AVERAGE(P311:AA311)</f>
        <v>2.703333333333333</v>
      </c>
    </row>
    <row r="312" spans="14:30" ht="12">
      <c r="N312" s="166"/>
      <c r="O312" s="44" t="s">
        <v>0</v>
      </c>
      <c r="P312" s="23">
        <v>3.3</v>
      </c>
      <c r="Q312" s="26">
        <v>3.9</v>
      </c>
      <c r="R312" s="26">
        <v>4.3</v>
      </c>
      <c r="S312" s="26">
        <v>5</v>
      </c>
      <c r="T312" s="26">
        <v>2.2</v>
      </c>
      <c r="U312" s="26">
        <v>4.3</v>
      </c>
      <c r="V312" s="26">
        <v>2.2</v>
      </c>
      <c r="W312" s="26">
        <v>2.7</v>
      </c>
      <c r="X312" s="26">
        <v>1.1</v>
      </c>
      <c r="Y312" s="26">
        <v>1.5</v>
      </c>
      <c r="Z312" s="26">
        <v>1.2</v>
      </c>
      <c r="AA312" s="30">
        <v>1.7</v>
      </c>
      <c r="AB312" s="23">
        <f t="shared" si="15"/>
        <v>5</v>
      </c>
      <c r="AC312" s="26">
        <f t="shared" si="16"/>
        <v>1.1</v>
      </c>
      <c r="AD312" s="30">
        <f t="shared" si="17"/>
        <v>2.783333333333333</v>
      </c>
    </row>
    <row r="313" spans="14:30" ht="12">
      <c r="N313" s="166"/>
      <c r="O313" s="44" t="s">
        <v>1</v>
      </c>
      <c r="P313" s="23">
        <v>3.9</v>
      </c>
      <c r="Q313" s="26">
        <v>4.5</v>
      </c>
      <c r="R313" s="26">
        <v>5.7</v>
      </c>
      <c r="S313" s="26">
        <v>5.4</v>
      </c>
      <c r="T313" s="26">
        <v>2.9</v>
      </c>
      <c r="U313" s="26">
        <v>3.7</v>
      </c>
      <c r="V313" s="26">
        <v>2.4</v>
      </c>
      <c r="W313" s="26">
        <v>3.8</v>
      </c>
      <c r="X313" s="26">
        <v>1.5</v>
      </c>
      <c r="Y313" s="26">
        <v>1.8</v>
      </c>
      <c r="Z313" s="26">
        <v>1.6</v>
      </c>
      <c r="AA313" s="30">
        <v>1.7</v>
      </c>
      <c r="AB313" s="139">
        <f t="shared" si="15"/>
        <v>5.7</v>
      </c>
      <c r="AC313" s="26">
        <f t="shared" si="16"/>
        <v>1.5</v>
      </c>
      <c r="AD313" s="30">
        <f t="shared" si="17"/>
        <v>3.2416666666666667</v>
      </c>
    </row>
    <row r="314" spans="14:30" ht="12">
      <c r="N314" s="166"/>
      <c r="O314" s="138" t="s">
        <v>18</v>
      </c>
      <c r="P314" s="79">
        <v>3.9</v>
      </c>
      <c r="Q314" s="32">
        <v>4.1</v>
      </c>
      <c r="R314" s="32">
        <v>3.5</v>
      </c>
      <c r="S314" s="32">
        <v>4.5</v>
      </c>
      <c r="T314" s="32">
        <v>3.7</v>
      </c>
      <c r="U314" s="32">
        <v>3.2</v>
      </c>
      <c r="V314" s="32">
        <v>2.2</v>
      </c>
      <c r="W314" s="136">
        <v>2.9</v>
      </c>
      <c r="X314" s="136">
        <v>1.2</v>
      </c>
      <c r="Y314" s="136">
        <v>1.3</v>
      </c>
      <c r="Z314" s="136">
        <v>1.6</v>
      </c>
      <c r="AA314" s="137">
        <v>1.2</v>
      </c>
      <c r="AB314" s="79">
        <f t="shared" si="15"/>
        <v>4.5</v>
      </c>
      <c r="AC314" s="32">
        <f t="shared" si="16"/>
        <v>1.2</v>
      </c>
      <c r="AD314" s="158">
        <f t="shared" si="17"/>
        <v>2.775</v>
      </c>
    </row>
    <row r="315" spans="14:30" ht="12">
      <c r="N315" s="166"/>
      <c r="O315" s="44" t="s">
        <v>28</v>
      </c>
      <c r="P315" s="23">
        <v>3.3</v>
      </c>
      <c r="Q315" s="26">
        <v>3.8</v>
      </c>
      <c r="R315" s="26">
        <v>3</v>
      </c>
      <c r="S315" s="26">
        <v>3</v>
      </c>
      <c r="T315" s="26">
        <v>2.5</v>
      </c>
      <c r="U315" s="26">
        <v>3.8</v>
      </c>
      <c r="V315" s="26">
        <v>2.3</v>
      </c>
      <c r="W315" s="26">
        <v>3</v>
      </c>
      <c r="X315" s="11">
        <v>0.86</v>
      </c>
      <c r="Y315" s="26">
        <v>1.8</v>
      </c>
      <c r="Z315" s="11">
        <v>0.63</v>
      </c>
      <c r="AA315" s="12">
        <v>1.7</v>
      </c>
      <c r="AB315" s="23">
        <f t="shared" si="15"/>
        <v>3.8</v>
      </c>
      <c r="AC315" s="11">
        <f t="shared" si="16"/>
        <v>0.63</v>
      </c>
      <c r="AD315" s="30">
        <f t="shared" si="17"/>
        <v>2.4741666666666666</v>
      </c>
    </row>
    <row r="316" spans="14:30" ht="12">
      <c r="N316" s="166"/>
      <c r="O316" s="44" t="s">
        <v>37</v>
      </c>
      <c r="P316" s="23">
        <v>4.1</v>
      </c>
      <c r="Q316" s="26">
        <v>4.8</v>
      </c>
      <c r="R316" s="26">
        <v>3.5</v>
      </c>
      <c r="S316" s="26">
        <v>4.4</v>
      </c>
      <c r="T316" s="26">
        <v>4.9</v>
      </c>
      <c r="U316" s="26">
        <v>3.3</v>
      </c>
      <c r="V316" s="26">
        <v>2</v>
      </c>
      <c r="W316" s="26">
        <v>3.3</v>
      </c>
      <c r="X316" s="26">
        <v>1.8</v>
      </c>
      <c r="Y316" s="26">
        <v>1.9</v>
      </c>
      <c r="Z316" s="26">
        <v>1.3</v>
      </c>
      <c r="AA316" s="30">
        <v>2.4</v>
      </c>
      <c r="AB316" s="23">
        <f t="shared" si="15"/>
        <v>4.9</v>
      </c>
      <c r="AC316" s="26">
        <f t="shared" si="16"/>
        <v>1.3</v>
      </c>
      <c r="AD316" s="30">
        <f t="shared" si="17"/>
        <v>3.1416666666666657</v>
      </c>
    </row>
    <row r="317" spans="14:30" ht="12.75" thickBot="1">
      <c r="N317" s="167"/>
      <c r="O317" s="45" t="s">
        <v>36</v>
      </c>
      <c r="P317" s="113">
        <v>4.5</v>
      </c>
      <c r="Q317" s="114">
        <v>4.7</v>
      </c>
      <c r="R317" s="114">
        <v>6</v>
      </c>
      <c r="S317" s="114">
        <v>3.9</v>
      </c>
      <c r="T317" s="114">
        <v>3.1</v>
      </c>
      <c r="U317" s="114">
        <v>5.3</v>
      </c>
      <c r="V317" s="114">
        <v>3.1</v>
      </c>
      <c r="W317" s="114">
        <v>3.7</v>
      </c>
      <c r="X317" s="128">
        <v>0.94</v>
      </c>
      <c r="Y317" s="114">
        <v>1.3</v>
      </c>
      <c r="Z317" s="114">
        <v>1.5</v>
      </c>
      <c r="AA317" s="134">
        <v>1.6</v>
      </c>
      <c r="AB317" s="34">
        <f t="shared" si="15"/>
        <v>6</v>
      </c>
      <c r="AC317" s="14">
        <f t="shared" si="16"/>
        <v>0.94</v>
      </c>
      <c r="AD317" s="24">
        <f t="shared" si="17"/>
        <v>3.3033333333333332</v>
      </c>
    </row>
    <row r="318" spans="14:30" ht="12">
      <c r="N318" s="166" t="s">
        <v>21</v>
      </c>
      <c r="O318" s="41" t="s">
        <v>38</v>
      </c>
      <c r="P318" s="79">
        <v>3.8</v>
      </c>
      <c r="Q318" s="32">
        <v>4.8</v>
      </c>
      <c r="R318" s="32">
        <v>3.8</v>
      </c>
      <c r="S318" s="32">
        <v>3.8</v>
      </c>
      <c r="T318" s="32">
        <v>3.6</v>
      </c>
      <c r="U318" s="32">
        <v>4.6</v>
      </c>
      <c r="V318" s="32">
        <v>2.3</v>
      </c>
      <c r="W318" s="32">
        <v>3.5</v>
      </c>
      <c r="X318" s="32">
        <v>2.4</v>
      </c>
      <c r="Y318" s="32">
        <v>1.8</v>
      </c>
      <c r="Z318" s="32">
        <v>1.8</v>
      </c>
      <c r="AA318" s="21">
        <v>1.1</v>
      </c>
      <c r="AB318" s="79">
        <f t="shared" si="15"/>
        <v>4.8</v>
      </c>
      <c r="AC318" s="32">
        <f t="shared" si="16"/>
        <v>1.1</v>
      </c>
      <c r="AD318" s="158">
        <f t="shared" si="17"/>
        <v>3.108333333333333</v>
      </c>
    </row>
    <row r="319" spans="14:30" ht="12">
      <c r="N319" s="166"/>
      <c r="O319" s="39" t="s">
        <v>52</v>
      </c>
      <c r="P319" s="23">
        <v>4.4</v>
      </c>
      <c r="Q319" s="26">
        <v>4.9</v>
      </c>
      <c r="R319" s="26">
        <v>3.2</v>
      </c>
      <c r="S319" s="26">
        <v>4.9</v>
      </c>
      <c r="T319" s="26">
        <v>3.7</v>
      </c>
      <c r="U319" s="26">
        <v>3.8</v>
      </c>
      <c r="V319" s="26">
        <v>2.3</v>
      </c>
      <c r="W319" s="26">
        <v>3.1</v>
      </c>
      <c r="X319" s="26">
        <v>1.3</v>
      </c>
      <c r="Y319" s="26">
        <v>1.6</v>
      </c>
      <c r="Z319" s="26">
        <v>1.7</v>
      </c>
      <c r="AA319" s="12">
        <v>1.5</v>
      </c>
      <c r="AB319" s="23">
        <f t="shared" si="15"/>
        <v>4.9</v>
      </c>
      <c r="AC319" s="26">
        <f t="shared" si="16"/>
        <v>1.3</v>
      </c>
      <c r="AD319" s="30">
        <f t="shared" si="17"/>
        <v>3.0333333333333337</v>
      </c>
    </row>
    <row r="320" spans="14:30" ht="12">
      <c r="N320" s="166"/>
      <c r="O320" s="135" t="s">
        <v>39</v>
      </c>
      <c r="P320" s="79">
        <v>3.8</v>
      </c>
      <c r="Q320" s="136">
        <v>4.4</v>
      </c>
      <c r="R320" s="136">
        <v>3.2</v>
      </c>
      <c r="S320" s="136">
        <v>4</v>
      </c>
      <c r="T320" s="136">
        <v>3.5</v>
      </c>
      <c r="U320" s="136">
        <v>3.5</v>
      </c>
      <c r="V320" s="136">
        <v>1.8</v>
      </c>
      <c r="W320" s="136">
        <v>2.7</v>
      </c>
      <c r="X320" s="136">
        <v>1.4</v>
      </c>
      <c r="Y320" s="136">
        <v>1.6</v>
      </c>
      <c r="Z320" s="136">
        <v>1.3</v>
      </c>
      <c r="AA320" s="137">
        <v>1.4</v>
      </c>
      <c r="AB320" s="79">
        <f t="shared" si="15"/>
        <v>4.4</v>
      </c>
      <c r="AC320" s="32">
        <f t="shared" si="16"/>
        <v>1.3</v>
      </c>
      <c r="AD320" s="158">
        <f t="shared" si="17"/>
        <v>2.716666666666667</v>
      </c>
    </row>
    <row r="321" spans="14:30" ht="12.75" thickBot="1">
      <c r="N321" s="167"/>
      <c r="O321" s="40" t="s">
        <v>17</v>
      </c>
      <c r="P321" s="34">
        <v>3.6</v>
      </c>
      <c r="Q321" s="27">
        <v>3.8</v>
      </c>
      <c r="R321" s="27">
        <v>2.7</v>
      </c>
      <c r="S321" s="27">
        <v>3.3</v>
      </c>
      <c r="T321" s="27">
        <v>2.4</v>
      </c>
      <c r="U321" s="27">
        <v>4.6</v>
      </c>
      <c r="V321" s="27">
        <v>2.3</v>
      </c>
      <c r="W321" s="27">
        <v>2.5</v>
      </c>
      <c r="X321" s="14">
        <v>0.97</v>
      </c>
      <c r="Y321" s="27">
        <v>1.4</v>
      </c>
      <c r="Z321" s="27">
        <v>1.3</v>
      </c>
      <c r="AA321" s="15">
        <v>1.4</v>
      </c>
      <c r="AB321" s="34">
        <f t="shared" si="15"/>
        <v>4.6</v>
      </c>
      <c r="AC321" s="14">
        <f t="shared" si="16"/>
        <v>0.97</v>
      </c>
      <c r="AD321" s="24">
        <f t="shared" si="17"/>
        <v>2.5225</v>
      </c>
    </row>
    <row r="322" spans="14:30" ht="12">
      <c r="N322" s="8"/>
      <c r="O322" s="46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spans="14:30" ht="12">
      <c r="N323" s="8"/>
      <c r="O323" s="46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spans="14:30" ht="12">
      <c r="N324" s="8"/>
      <c r="O324" s="46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spans="15:30" ht="12.75" thickBot="1">
      <c r="O325" s="42" t="s">
        <v>34</v>
      </c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 t="s">
        <v>27</v>
      </c>
      <c r="AD325" s="62"/>
    </row>
    <row r="326" spans="15:30" ht="12.75" thickBot="1">
      <c r="O326" s="43" t="s">
        <v>32</v>
      </c>
      <c r="P326" s="63" t="s">
        <v>5</v>
      </c>
      <c r="Q326" s="70" t="s">
        <v>6</v>
      </c>
      <c r="R326" s="70" t="s">
        <v>7</v>
      </c>
      <c r="S326" s="70" t="s">
        <v>19</v>
      </c>
      <c r="T326" s="70" t="s">
        <v>8</v>
      </c>
      <c r="U326" s="70" t="s">
        <v>9</v>
      </c>
      <c r="V326" s="70" t="s">
        <v>10</v>
      </c>
      <c r="W326" s="70" t="s">
        <v>22</v>
      </c>
      <c r="X326" s="70" t="s">
        <v>23</v>
      </c>
      <c r="Y326" s="70" t="s">
        <v>24</v>
      </c>
      <c r="Z326" s="70" t="s">
        <v>25</v>
      </c>
      <c r="AA326" s="75" t="s">
        <v>15</v>
      </c>
      <c r="AB326" s="78" t="s">
        <v>2</v>
      </c>
      <c r="AC326" s="80" t="s">
        <v>3</v>
      </c>
      <c r="AD326" s="82" t="s">
        <v>4</v>
      </c>
    </row>
    <row r="327" spans="14:30" ht="12">
      <c r="N327" s="168" t="s">
        <v>20</v>
      </c>
      <c r="O327" s="47" t="s">
        <v>16</v>
      </c>
      <c r="P327" s="68">
        <v>37</v>
      </c>
      <c r="Q327" s="51">
        <v>31</v>
      </c>
      <c r="R327" s="51">
        <v>10</v>
      </c>
      <c r="S327" s="51">
        <v>18</v>
      </c>
      <c r="T327" s="20">
        <v>2.5</v>
      </c>
      <c r="U327" s="51">
        <v>21</v>
      </c>
      <c r="V327" s="51">
        <v>10</v>
      </c>
      <c r="W327" s="51">
        <v>43</v>
      </c>
      <c r="X327" s="51">
        <v>23</v>
      </c>
      <c r="Y327" s="51">
        <v>15</v>
      </c>
      <c r="Z327" s="20">
        <v>9.9</v>
      </c>
      <c r="AA327" s="52">
        <v>11</v>
      </c>
      <c r="AB327" s="68">
        <f>MAX(P327:AA327)</f>
        <v>43</v>
      </c>
      <c r="AC327" s="20">
        <f>MIN(P327:AA327)</f>
        <v>2.5</v>
      </c>
      <c r="AD327" s="57">
        <f>AVERAGE(P327:AA327)</f>
        <v>19.283333333333335</v>
      </c>
    </row>
    <row r="328" spans="14:30" ht="12">
      <c r="N328" s="166"/>
      <c r="O328" s="44" t="s">
        <v>0</v>
      </c>
      <c r="P328" s="54">
        <v>17</v>
      </c>
      <c r="Q328" s="53">
        <v>15</v>
      </c>
      <c r="R328" s="53">
        <v>11</v>
      </c>
      <c r="S328" s="53">
        <v>14</v>
      </c>
      <c r="T328" s="11">
        <v>0.68</v>
      </c>
      <c r="U328" s="53">
        <v>14</v>
      </c>
      <c r="V328" s="26">
        <v>5.3</v>
      </c>
      <c r="W328" s="53">
        <v>35</v>
      </c>
      <c r="X328" s="53">
        <v>12</v>
      </c>
      <c r="Y328" s="53">
        <v>17</v>
      </c>
      <c r="Z328" s="53">
        <v>20</v>
      </c>
      <c r="AA328" s="30">
        <v>9</v>
      </c>
      <c r="AB328" s="54">
        <f>MAX(P328:AA328)</f>
        <v>35</v>
      </c>
      <c r="AC328" s="11">
        <f>MIN(P328:AA328)</f>
        <v>0.68</v>
      </c>
      <c r="AD328" s="56">
        <f>AVERAGE(P328:AA328)</f>
        <v>14.165000000000001</v>
      </c>
    </row>
    <row r="329" spans="14:30" ht="12">
      <c r="N329" s="166"/>
      <c r="O329" s="44" t="s">
        <v>1</v>
      </c>
      <c r="P329" s="54">
        <v>38</v>
      </c>
      <c r="Q329" s="26">
        <v>6</v>
      </c>
      <c r="R329" s="53">
        <v>12</v>
      </c>
      <c r="S329" s="53">
        <v>20</v>
      </c>
      <c r="T329" s="26">
        <v>2.6</v>
      </c>
      <c r="U329" s="53">
        <v>18</v>
      </c>
      <c r="V329" s="26">
        <v>7.8</v>
      </c>
      <c r="W329" s="53">
        <v>31</v>
      </c>
      <c r="X329" s="53">
        <v>24</v>
      </c>
      <c r="Y329" s="53">
        <v>15</v>
      </c>
      <c r="Z329" s="26">
        <v>9.5</v>
      </c>
      <c r="AA329" s="56">
        <v>13</v>
      </c>
      <c r="AB329" s="142">
        <f>MAX(P329:AA329)</f>
        <v>38</v>
      </c>
      <c r="AC329" s="26">
        <f>MIN(P329:AA329)</f>
        <v>2.6</v>
      </c>
      <c r="AD329" s="56">
        <f>AVERAGE(P329:AA329)</f>
        <v>16.40833333333333</v>
      </c>
    </row>
    <row r="330" spans="14:30" ht="12">
      <c r="N330" s="166"/>
      <c r="O330" s="138" t="s">
        <v>18</v>
      </c>
      <c r="P330" s="85">
        <v>50</v>
      </c>
      <c r="Q330" s="73">
        <v>32</v>
      </c>
      <c r="R330" s="73">
        <v>13</v>
      </c>
      <c r="S330" s="73">
        <v>17</v>
      </c>
      <c r="T330" s="73">
        <v>11</v>
      </c>
      <c r="U330" s="73">
        <v>24</v>
      </c>
      <c r="V330" s="32">
        <v>5.6</v>
      </c>
      <c r="W330" s="140">
        <v>29</v>
      </c>
      <c r="X330" s="136">
        <v>8.8</v>
      </c>
      <c r="Y330" s="140">
        <v>12</v>
      </c>
      <c r="Z330" s="136">
        <v>8.1</v>
      </c>
      <c r="AA330" s="141">
        <v>17</v>
      </c>
      <c r="AB330" s="85">
        <f>MAX(P330:AA330)</f>
        <v>50</v>
      </c>
      <c r="AC330" s="32">
        <f>MIN(P330:AA330)</f>
        <v>5.6</v>
      </c>
      <c r="AD330" s="160">
        <f>AVERAGE(P330:AA330)</f>
        <v>18.958333333333332</v>
      </c>
    </row>
    <row r="331" spans="14:30" ht="12">
      <c r="N331" s="166"/>
      <c r="O331" s="44" t="s">
        <v>28</v>
      </c>
      <c r="P331" s="54">
        <v>120</v>
      </c>
      <c r="Q331" s="53">
        <v>16</v>
      </c>
      <c r="R331" s="53">
        <v>71</v>
      </c>
      <c r="S331" s="53">
        <v>21</v>
      </c>
      <c r="T331" s="26">
        <v>9</v>
      </c>
      <c r="U331" s="53">
        <v>34</v>
      </c>
      <c r="V331" s="53">
        <v>17</v>
      </c>
      <c r="W331" s="53">
        <v>28</v>
      </c>
      <c r="X331" s="26">
        <v>9.1</v>
      </c>
      <c r="Y331" s="26">
        <v>8.6</v>
      </c>
      <c r="Z331" s="53">
        <v>13</v>
      </c>
      <c r="AA331" s="55">
        <v>17</v>
      </c>
      <c r="AB331" s="54">
        <f>MAX(P331:AA331)</f>
        <v>120</v>
      </c>
      <c r="AC331" s="26">
        <f>MIN(P331:AA331)</f>
        <v>8.6</v>
      </c>
      <c r="AD331" s="56">
        <f>AVERAGE(P331:AA331)</f>
        <v>30.308333333333337</v>
      </c>
    </row>
    <row r="332" spans="14:30" ht="12">
      <c r="N332" s="166"/>
      <c r="O332" s="44" t="s">
        <v>37</v>
      </c>
      <c r="P332" s="23" t="s">
        <v>58</v>
      </c>
      <c r="Q332" s="26" t="s">
        <v>58</v>
      </c>
      <c r="R332" s="26" t="s">
        <v>58</v>
      </c>
      <c r="S332" s="26" t="s">
        <v>58</v>
      </c>
      <c r="T332" s="26" t="s">
        <v>58</v>
      </c>
      <c r="U332" s="26" t="s">
        <v>58</v>
      </c>
      <c r="V332" s="26" t="s">
        <v>58</v>
      </c>
      <c r="W332" s="26" t="s">
        <v>58</v>
      </c>
      <c r="X332" s="26" t="s">
        <v>58</v>
      </c>
      <c r="Y332" s="26" t="s">
        <v>58</v>
      </c>
      <c r="Z332" s="26" t="s">
        <v>58</v>
      </c>
      <c r="AA332" s="12" t="s">
        <v>58</v>
      </c>
      <c r="AB332" s="23" t="s">
        <v>57</v>
      </c>
      <c r="AC332" s="26" t="s">
        <v>57</v>
      </c>
      <c r="AD332" s="30" t="s">
        <v>57</v>
      </c>
    </row>
    <row r="333" spans="14:30" ht="12.75" thickBot="1">
      <c r="N333" s="167"/>
      <c r="O333" s="45" t="s">
        <v>36</v>
      </c>
      <c r="P333" s="111" t="s">
        <v>58</v>
      </c>
      <c r="Q333" s="112" t="s">
        <v>58</v>
      </c>
      <c r="R333" s="112" t="s">
        <v>58</v>
      </c>
      <c r="S333" s="112" t="s">
        <v>58</v>
      </c>
      <c r="T333" s="112" t="s">
        <v>58</v>
      </c>
      <c r="U333" s="27" t="s">
        <v>58</v>
      </c>
      <c r="V333" s="27" t="s">
        <v>58</v>
      </c>
      <c r="W333" s="27" t="s">
        <v>58</v>
      </c>
      <c r="X333" s="27" t="s">
        <v>58</v>
      </c>
      <c r="Y333" s="27" t="s">
        <v>58</v>
      </c>
      <c r="Z333" s="27" t="s">
        <v>58</v>
      </c>
      <c r="AA333" s="15" t="s">
        <v>58</v>
      </c>
      <c r="AB333" s="34" t="s">
        <v>57</v>
      </c>
      <c r="AC333" s="27" t="s">
        <v>57</v>
      </c>
      <c r="AD333" s="24" t="s">
        <v>57</v>
      </c>
    </row>
    <row r="334" spans="14:30" ht="12">
      <c r="N334" s="166" t="s">
        <v>21</v>
      </c>
      <c r="O334" s="41" t="s">
        <v>38</v>
      </c>
      <c r="P334" s="85">
        <v>53</v>
      </c>
      <c r="Q334" s="73">
        <v>24</v>
      </c>
      <c r="R334" s="73">
        <v>16</v>
      </c>
      <c r="S334" s="73">
        <v>20</v>
      </c>
      <c r="T334" s="73">
        <v>10</v>
      </c>
      <c r="U334" s="73">
        <v>20</v>
      </c>
      <c r="V334" s="73">
        <v>13</v>
      </c>
      <c r="W334" s="73">
        <v>31</v>
      </c>
      <c r="X334" s="73">
        <v>43</v>
      </c>
      <c r="Y334" s="73">
        <v>17</v>
      </c>
      <c r="Z334" s="73">
        <v>11</v>
      </c>
      <c r="AA334" s="83">
        <v>20</v>
      </c>
      <c r="AB334" s="85">
        <f>MAX(P334:AA334)</f>
        <v>53</v>
      </c>
      <c r="AC334" s="73">
        <f>MIN(P334:AA334)</f>
        <v>10</v>
      </c>
      <c r="AD334" s="160">
        <f>AVERAGE(P334:AA334)</f>
        <v>23.166666666666668</v>
      </c>
    </row>
    <row r="335" spans="14:30" ht="12">
      <c r="N335" s="166"/>
      <c r="O335" s="39" t="s">
        <v>52</v>
      </c>
      <c r="P335" s="54">
        <v>57</v>
      </c>
      <c r="Q335" s="53">
        <v>31</v>
      </c>
      <c r="R335" s="53">
        <v>15</v>
      </c>
      <c r="S335" s="53">
        <v>22</v>
      </c>
      <c r="T335" s="53">
        <v>16</v>
      </c>
      <c r="U335" s="53">
        <v>13</v>
      </c>
      <c r="V335" s="53">
        <v>16</v>
      </c>
      <c r="W335" s="53">
        <v>24</v>
      </c>
      <c r="X335" s="53">
        <v>22</v>
      </c>
      <c r="Y335" s="53">
        <v>15</v>
      </c>
      <c r="Z335" s="53">
        <v>13</v>
      </c>
      <c r="AA335" s="55">
        <v>17</v>
      </c>
      <c r="AB335" s="54">
        <f>MAX(P335:AA335)</f>
        <v>57</v>
      </c>
      <c r="AC335" s="53">
        <f>MIN(P335:AA335)</f>
        <v>13</v>
      </c>
      <c r="AD335" s="56">
        <f>AVERAGE(P335:AA335)</f>
        <v>21.75</v>
      </c>
    </row>
    <row r="336" spans="14:30" ht="12">
      <c r="N336" s="166"/>
      <c r="O336" s="135" t="s">
        <v>39</v>
      </c>
      <c r="P336" s="85">
        <v>43</v>
      </c>
      <c r="Q336" s="140">
        <v>31</v>
      </c>
      <c r="R336" s="140">
        <v>17</v>
      </c>
      <c r="S336" s="140">
        <v>17</v>
      </c>
      <c r="T336" s="140">
        <v>10</v>
      </c>
      <c r="U336" s="136">
        <v>8.9</v>
      </c>
      <c r="V336" s="136">
        <v>9.8</v>
      </c>
      <c r="W336" s="140">
        <v>29</v>
      </c>
      <c r="X336" s="140">
        <v>19</v>
      </c>
      <c r="Y336" s="140">
        <v>10</v>
      </c>
      <c r="Z336" s="140">
        <v>11</v>
      </c>
      <c r="AA336" s="141">
        <v>11</v>
      </c>
      <c r="AB336" s="85">
        <f>MAX(P336:AA336)</f>
        <v>43</v>
      </c>
      <c r="AC336" s="32">
        <f>MIN(P336:AA336)</f>
        <v>8.9</v>
      </c>
      <c r="AD336" s="160">
        <f>AVERAGE(P336:AA336)</f>
        <v>18.058333333333334</v>
      </c>
    </row>
    <row r="337" spans="14:30" ht="12.75" thickBot="1">
      <c r="N337" s="167"/>
      <c r="O337" s="40" t="s">
        <v>17</v>
      </c>
      <c r="P337" s="58">
        <v>120</v>
      </c>
      <c r="Q337" s="59">
        <v>39</v>
      </c>
      <c r="R337" s="27">
        <v>9.9</v>
      </c>
      <c r="S337" s="59">
        <v>25</v>
      </c>
      <c r="T337" s="27">
        <v>5.6</v>
      </c>
      <c r="U337" s="59">
        <v>29</v>
      </c>
      <c r="V337" s="59">
        <v>15</v>
      </c>
      <c r="W337" s="59">
        <v>34</v>
      </c>
      <c r="X337" s="59">
        <v>19</v>
      </c>
      <c r="Y337" s="59">
        <v>22</v>
      </c>
      <c r="Z337" s="59">
        <v>12</v>
      </c>
      <c r="AA337" s="84">
        <v>14</v>
      </c>
      <c r="AB337" s="58">
        <f>MAX(P337:AA337)</f>
        <v>120</v>
      </c>
      <c r="AC337" s="27">
        <f>MIN(P337:AA337)</f>
        <v>5.6</v>
      </c>
      <c r="AD337" s="60">
        <f>AVERAGE(P337:AA337)</f>
        <v>28.708333333333332</v>
      </c>
    </row>
    <row r="338" spans="14:30" ht="12">
      <c r="N338" s="8"/>
      <c r="O338" s="46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spans="14:30" ht="12">
      <c r="N339" s="8"/>
      <c r="O339" s="46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</sheetData>
  <sheetProtection/>
  <mergeCells count="42"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167:N173"/>
    <mergeCell ref="N174:N177"/>
    <mergeCell ref="N183:N189"/>
    <mergeCell ref="N190:N193"/>
    <mergeCell ref="N199:N205"/>
    <mergeCell ref="N206:N209"/>
    <mergeCell ref="N119:N125"/>
    <mergeCell ref="N126:N129"/>
    <mergeCell ref="N135:N141"/>
    <mergeCell ref="N142:N145"/>
    <mergeCell ref="N151:N157"/>
    <mergeCell ref="N158:N161"/>
    <mergeCell ref="N55:N61"/>
    <mergeCell ref="N62:N65"/>
    <mergeCell ref="N87:N93"/>
    <mergeCell ref="N94:N97"/>
    <mergeCell ref="N103:N109"/>
    <mergeCell ref="N110:N113"/>
    <mergeCell ref="N7:N13"/>
    <mergeCell ref="N14:N17"/>
    <mergeCell ref="N23:N29"/>
    <mergeCell ref="N30:N33"/>
    <mergeCell ref="N39:N45"/>
    <mergeCell ref="N46:N49"/>
  </mergeCells>
  <conditionalFormatting sqref="P263:AD269">
    <cfRule type="cellIs" priority="1" dxfId="35" operator="lessThan" stopIfTrue="1">
      <formula>'H26グラフ'!#REF!</formula>
    </cfRule>
  </conditionalFormatting>
  <conditionalFormatting sqref="P39:AD52 P55:AD67 P84:AD84">
    <cfRule type="cellIs" priority="2" dxfId="35" operator="lessThan" stopIfTrue="1">
      <formula>'H26グラフ'!#REF!</formula>
    </cfRule>
  </conditionalFormatting>
  <conditionalFormatting sqref="P7:AD20">
    <cfRule type="cellIs" priority="3" dxfId="35" operator="lessThan" stopIfTrue="1">
      <formula>'H26グラフ'!#REF!</formula>
    </cfRule>
  </conditionalFormatting>
  <conditionalFormatting sqref="P270:AD276">
    <cfRule type="cellIs" priority="4" dxfId="35" operator="lessThan" stopIfTrue="1">
      <formula>'H26グラフ'!#REF!</formula>
    </cfRule>
  </conditionalFormatting>
  <conditionalFormatting sqref="P215:AA216 P218:AA220">
    <cfRule type="cellIs" priority="5" dxfId="35" operator="lessThan" stopIfTrue="1">
      <formula>'H26グラフ'!#REF!</formula>
    </cfRule>
  </conditionalFormatting>
  <conditionalFormatting sqref="P222:AA228">
    <cfRule type="cellIs" priority="6" dxfId="35" operator="lessThan" stopIfTrue="1">
      <formula>'H26グラフ'!#REF!</formula>
    </cfRule>
  </conditionalFormatting>
  <conditionalFormatting sqref="P231:AA232 P234:AA236">
    <cfRule type="cellIs" priority="7" dxfId="35" operator="lessThan" stopIfTrue="1">
      <formula>'H26グラフ'!#REF!</formula>
    </cfRule>
  </conditionalFormatting>
  <conditionalFormatting sqref="P238:AA244">
    <cfRule type="cellIs" priority="8" dxfId="35" operator="lessThan" stopIfTrue="1">
      <formula>'H26グラフ'!#REF!</formula>
    </cfRule>
  </conditionalFormatting>
  <conditionalFormatting sqref="P247:AA253">
    <cfRule type="cellIs" priority="9" dxfId="35" operator="lessThan" stopIfTrue="1">
      <formula>'H26グラフ'!#REF!</formula>
    </cfRule>
  </conditionalFormatting>
  <conditionalFormatting sqref="P254:AA260">
    <cfRule type="cellIs" priority="10" dxfId="35" operator="lessThan" stopIfTrue="1">
      <formula>'H26グラフ'!#REF!</formula>
    </cfRule>
  </conditionalFormatting>
  <conditionalFormatting sqref="P279:AA285">
    <cfRule type="cellIs" priority="11" dxfId="35" operator="lessThan" stopIfTrue="1">
      <formula>'H26グラフ'!#REF!</formula>
    </cfRule>
  </conditionalFormatting>
  <conditionalFormatting sqref="P286:AA292">
    <cfRule type="cellIs" priority="12" dxfId="35" operator="lessThan" stopIfTrue="1">
      <formula>'H26グラフ'!#REF!</formula>
    </cfRule>
  </conditionalFormatting>
  <conditionalFormatting sqref="P295:AA301">
    <cfRule type="cellIs" priority="13" dxfId="35" operator="lessThan" stopIfTrue="1">
      <formula>'H26グラフ'!#REF!</formula>
    </cfRule>
  </conditionalFormatting>
  <conditionalFormatting sqref="P302:AA308">
    <cfRule type="cellIs" priority="14" dxfId="35" operator="lessThan" stopIfTrue="1">
      <formula>'H26グラフ'!#REF!</formula>
    </cfRule>
  </conditionalFormatting>
  <conditionalFormatting sqref="P311:AA317">
    <cfRule type="cellIs" priority="15" dxfId="35" operator="lessThan" stopIfTrue="1">
      <formula>'H26グラフ'!#REF!</formula>
    </cfRule>
  </conditionalFormatting>
  <conditionalFormatting sqref="P318:AA324">
    <cfRule type="cellIs" priority="16" dxfId="35" operator="lessThan" stopIfTrue="1">
      <formula>'H26グラフ'!#REF!</formula>
    </cfRule>
  </conditionalFormatting>
  <conditionalFormatting sqref="P327:AA328 P330:AA332">
    <cfRule type="cellIs" priority="17" dxfId="35" operator="lessThan" stopIfTrue="1">
      <formula>'H26グラフ'!#REF!</formula>
    </cfRule>
  </conditionalFormatting>
  <conditionalFormatting sqref="P334:AA339 P68:AA68">
    <cfRule type="cellIs" priority="18" dxfId="35" operator="lessThan" stopIfTrue="1">
      <formula>'H26グラフ'!#REF!</formula>
    </cfRule>
  </conditionalFormatting>
  <conditionalFormatting sqref="P71:AA72 P74:AA76">
    <cfRule type="cellIs" priority="19" dxfId="35" operator="lessThan" stopIfTrue="1">
      <formula>'H26グラフ'!#REF!</formula>
    </cfRule>
  </conditionalFormatting>
  <conditionalFormatting sqref="P78:AA81">
    <cfRule type="cellIs" priority="20" dxfId="35" operator="lessThan" stopIfTrue="1">
      <formula>'H26グラフ'!#REF!</formula>
    </cfRule>
  </conditionalFormatting>
  <conditionalFormatting sqref="P94:AA100">
    <cfRule type="cellIs" priority="21" dxfId="35" operator="lessThan" stopIfTrue="1">
      <formula>'H26グラフ'!#REF!</formula>
    </cfRule>
  </conditionalFormatting>
  <conditionalFormatting sqref="P103:AA104 P106:AA108">
    <cfRule type="cellIs" priority="22" dxfId="35" operator="lessThan" stopIfTrue="1">
      <formula>'H26グラフ'!#REF!</formula>
    </cfRule>
  </conditionalFormatting>
  <conditionalFormatting sqref="P110:AA116">
    <cfRule type="cellIs" priority="23" dxfId="35" operator="lessThan" stopIfTrue="1">
      <formula>'H26グラフ'!#REF!</formula>
    </cfRule>
  </conditionalFormatting>
  <conditionalFormatting sqref="P119:AA120 P122:AA124">
    <cfRule type="cellIs" priority="24" dxfId="35" operator="lessThan" stopIfTrue="1">
      <formula>'H26グラフ'!#REF!</formula>
    </cfRule>
  </conditionalFormatting>
  <conditionalFormatting sqref="P126:AA132">
    <cfRule type="cellIs" priority="25" dxfId="35" operator="lessThan" stopIfTrue="1">
      <formula>'H26グラフ'!#REF!</formula>
    </cfRule>
  </conditionalFormatting>
  <conditionalFormatting sqref="P135:AA136 P138:AA140">
    <cfRule type="cellIs" priority="26" dxfId="35" operator="lessThan" stopIfTrue="1">
      <formula>'H26グラフ'!#REF!</formula>
    </cfRule>
  </conditionalFormatting>
  <conditionalFormatting sqref="P142:AA148">
    <cfRule type="cellIs" priority="27" dxfId="35" operator="lessThan" stopIfTrue="1">
      <formula>'H26グラフ'!#REF!</formula>
    </cfRule>
  </conditionalFormatting>
  <conditionalFormatting sqref="P151:AA152 P154:AA156">
    <cfRule type="cellIs" priority="28" dxfId="35" operator="lessThan" stopIfTrue="1">
      <formula>'H26グラフ'!#REF!</formula>
    </cfRule>
  </conditionalFormatting>
  <conditionalFormatting sqref="P158:AA164">
    <cfRule type="cellIs" priority="29" dxfId="35" operator="lessThan" stopIfTrue="1">
      <formula>'H26グラフ'!#REF!</formula>
    </cfRule>
  </conditionalFormatting>
  <conditionalFormatting sqref="P167:AA168 P170:AA172">
    <cfRule type="cellIs" priority="30" dxfId="35" operator="lessThan" stopIfTrue="1">
      <formula>'H26グラフ'!#REF!</formula>
    </cfRule>
  </conditionalFormatting>
  <conditionalFormatting sqref="P174:AA180">
    <cfRule type="cellIs" priority="31" dxfId="35" operator="lessThan" stopIfTrue="1">
      <formula>'H26グラフ'!#REF!</formula>
    </cfRule>
  </conditionalFormatting>
  <conditionalFormatting sqref="P183:AA184 P186:AA188 P199:AA200 P202:AA204">
    <cfRule type="cellIs" priority="32" dxfId="35" operator="lessThan" stopIfTrue="1">
      <formula>'H26グラフ'!#REF!</formula>
    </cfRule>
  </conditionalFormatting>
  <conditionalFormatting sqref="P190:AA197 P206:AA212">
    <cfRule type="cellIs" priority="33" dxfId="35" operator="lessThan" stopIfTrue="1">
      <formula>'H26グラフ'!#REF!</formula>
    </cfRule>
  </conditionalFormatting>
  <conditionalFormatting sqref="P23:AA29">
    <cfRule type="cellIs" priority="34" dxfId="35" operator="lessThan" stopIfTrue="1">
      <formula>'H26グラフ'!#REF!</formula>
    </cfRule>
  </conditionalFormatting>
  <conditionalFormatting sqref="P30:AA36">
    <cfRule type="cellIs" priority="35" dxfId="35" operator="lessThan" stopIfTrue="1">
      <formula>'H26グラフ'!#REF!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geOrder="overThenDown" paperSize="9" scale="65" r:id="rId2"/>
  <rowBreaks count="3" manualBreakCount="3">
    <brk id="99" max="30" man="1"/>
    <brk id="195" max="30" man="1"/>
    <brk id="291" max="30" man="1"/>
  </rowBreaks>
  <colBreaks count="1" manualBreakCount="1">
    <brk id="13" max="3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2021-06-24T06:28:11Z</dcterms:created>
  <dcterms:modified xsi:type="dcterms:W3CDTF">2023-07-27T06:07:28Z</dcterms:modified>
  <cp:category/>
  <cp:version/>
  <cp:contentType/>
  <cp:contentStatus/>
</cp:coreProperties>
</file>