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7680" windowHeight="9135" tabRatio="831" activeTab="0"/>
  </bookViews>
  <sheets>
    <sheet name="Sheet1" sheetId="1" r:id="rId1"/>
  </sheets>
  <definedNames>
    <definedName name="_xlnm.Print_Area" localSheetId="0">'Sheet1'!$A$2:$L$97</definedName>
  </definedNames>
  <calcPr fullCalcOnLoad="1"/>
</workbook>
</file>

<file path=xl/sharedStrings.xml><?xml version="1.0" encoding="utf-8"?>
<sst xmlns="http://schemas.openxmlformats.org/spreadsheetml/2006/main" count="287" uniqueCount="261">
  <si>
    <t>構成比</t>
  </si>
  <si>
    <t>％</t>
  </si>
  <si>
    <t>産  業  分  類</t>
  </si>
  <si>
    <t>組合数</t>
  </si>
  <si>
    <t>組合員計</t>
  </si>
  <si>
    <t>男子計</t>
  </si>
  <si>
    <t>女子計</t>
  </si>
  <si>
    <t>構成比</t>
  </si>
  <si>
    <t>増減</t>
  </si>
  <si>
    <t>通信　　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</si>
  <si>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</si>
  <si>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</si>
  <si>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</si>
  <si>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</si>
  <si>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</si>
  <si>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</si>
  <si>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</si>
  <si>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</si>
  <si>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</si>
  <si>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</si>
  <si>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</si>
  <si>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宿泊業</t>
  </si>
  <si>
    <t>医療業</t>
  </si>
  <si>
    <t>保険衛生</t>
  </si>
  <si>
    <t>学校教育</t>
  </si>
  <si>
    <t>郵便局</t>
  </si>
  <si>
    <t>協同組合</t>
  </si>
  <si>
    <t>事業関連等サービス業</t>
  </si>
  <si>
    <t>生活関連サービス業</t>
  </si>
  <si>
    <t>娯楽業</t>
  </si>
  <si>
    <t>廃棄物処理業</t>
  </si>
  <si>
    <t>外国公務</t>
  </si>
  <si>
    <t>情報通　信　業</t>
  </si>
  <si>
    <t>社会保険・社会福祉・介護事業</t>
  </si>
  <si>
    <t>［注］　構成比は、小数点第２位を四捨五入しているため、合計と一致しない場合がある。（以下各表とも同じ）</t>
  </si>
  <si>
    <t>人</t>
  </si>
  <si>
    <t>組合</t>
  </si>
  <si>
    <t>［注］　増減の欄は、組合数及び組合員数について、前年結果と比較した場合の増減を示す。</t>
  </si>
  <si>
    <t>Ａ</t>
  </si>
  <si>
    <t>Ｂ</t>
  </si>
  <si>
    <t>Ｃ</t>
  </si>
  <si>
    <t>Ｄ</t>
  </si>
  <si>
    <t>製　　造　　業</t>
  </si>
  <si>
    <t>０９</t>
  </si>
  <si>
    <t>食　料　品　製　造　業</t>
  </si>
  <si>
    <t>１０</t>
  </si>
  <si>
    <t>飲料・たばこ・飼料製造業</t>
  </si>
  <si>
    <t>１１</t>
  </si>
  <si>
    <t>繊　維　工　業</t>
  </si>
  <si>
    <t>１２</t>
  </si>
  <si>
    <t>１３</t>
  </si>
  <si>
    <t>１４</t>
  </si>
  <si>
    <t>１５</t>
  </si>
  <si>
    <t>パルプ・紙・紙加工品製造業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</si>
  <si>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</si>
  <si>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</si>
  <si>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</si>
  <si>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</si>
  <si>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</si>
  <si>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</si>
  <si>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</si>
  <si>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</si>
  <si>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</si>
  <si>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</si>
  <si>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</si>
  <si>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</si>
  <si>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</si>
  <si>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</si>
  <si>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</si>
  <si>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</si>
  <si>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</si>
  <si>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その他の製造業</t>
  </si>
  <si>
    <t>電気・ガス・熱供給・水道業</t>
  </si>
  <si>
    <t>３３</t>
  </si>
  <si>
    <t>電　　気　　業</t>
  </si>
  <si>
    <t>３４</t>
  </si>
  <si>
    <t>ガ　　ス　　業</t>
  </si>
  <si>
    <t>３５</t>
  </si>
  <si>
    <t>熱　供　給　業</t>
  </si>
  <si>
    <t>３６</t>
  </si>
  <si>
    <t>水　　道　　業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</si>
  <si>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</si>
  <si>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</si>
  <si>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</si>
  <si>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</si>
  <si>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</si>
  <si>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</si>
  <si>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</si>
  <si>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</si>
  <si>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</si>
  <si>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</si>
  <si>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</si>
  <si>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</si>
  <si>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卸　　売　　業</t>
  </si>
  <si>
    <t>小　　売　　業</t>
  </si>
  <si>
    <t>金　　融　　業</t>
  </si>
  <si>
    <t>６５</t>
  </si>
  <si>
    <t>６７</t>
  </si>
  <si>
    <t>保　　険　　業</t>
  </si>
  <si>
    <t>分類不能の産業</t>
  </si>
  <si>
    <t>合                     計</t>
  </si>
  <si>
    <t>％</t>
  </si>
  <si>
    <t>人</t>
  </si>
  <si>
    <t>漁業</t>
  </si>
  <si>
    <t>建設業</t>
  </si>
  <si>
    <t>Ｅ</t>
  </si>
  <si>
    <t>木材・木製品製造業</t>
  </si>
  <si>
    <t>家具・装飾品製造業</t>
  </si>
  <si>
    <t>印刷・同関連事業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</si>
  <si>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</si>
  <si>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</si>
  <si>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</si>
  <si>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</si>
  <si>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</si>
  <si>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</si>
  <si>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</si>
  <si>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</si>
  <si>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</si>
  <si>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</si>
  <si>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</si>
  <si>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</si>
  <si>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</si>
  <si>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</si>
  <si>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</si>
  <si>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</si>
  <si>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Ｆ</t>
  </si>
  <si>
    <t>Ｇ</t>
  </si>
  <si>
    <t>Ｈ</t>
  </si>
  <si>
    <t>４９</t>
  </si>
  <si>
    <t>Ｉ</t>
  </si>
  <si>
    <t>５０～５５</t>
  </si>
  <si>
    <t>５６～６１</t>
  </si>
  <si>
    <t>Ｊ</t>
  </si>
  <si>
    <t>62～64,66</t>
  </si>
  <si>
    <t>金融商品取引、商品先物取引業</t>
  </si>
  <si>
    <t>Ｋ</t>
  </si>
  <si>
    <t>不動産業</t>
  </si>
  <si>
    <t>物品賃貸業</t>
  </si>
  <si>
    <t>Ｌ</t>
  </si>
  <si>
    <t>７１</t>
  </si>
  <si>
    <t>学術・開発研究機関</t>
  </si>
  <si>
    <t>72～74</t>
  </si>
  <si>
    <t>専門・技術サービス業</t>
  </si>
  <si>
    <t>Ｍ</t>
  </si>
  <si>
    <t>７５</t>
  </si>
  <si>
    <t>７６，７７</t>
  </si>
  <si>
    <t>飲食サービス業</t>
  </si>
  <si>
    <t>Ｎ</t>
  </si>
  <si>
    <t>７８，７９</t>
  </si>
  <si>
    <t>８０</t>
  </si>
  <si>
    <t>Ｏ</t>
  </si>
  <si>
    <t>８１</t>
  </si>
  <si>
    <t>８２</t>
  </si>
  <si>
    <t>その他の教育・学習支援業</t>
  </si>
  <si>
    <t>Ｐ</t>
  </si>
  <si>
    <t>８３</t>
  </si>
  <si>
    <t>８４</t>
  </si>
  <si>
    <t>８５</t>
  </si>
  <si>
    <t>Ｑ</t>
  </si>
  <si>
    <t>８６</t>
  </si>
  <si>
    <t>８７</t>
  </si>
  <si>
    <t>Ｒ</t>
  </si>
  <si>
    <t>８８</t>
  </si>
  <si>
    <t>８９，９０</t>
  </si>
  <si>
    <t>自動車整備・機械等修理業</t>
  </si>
  <si>
    <t>９１</t>
  </si>
  <si>
    <t>職業紹介・労働者派遣業</t>
  </si>
  <si>
    <t>92～95</t>
  </si>
  <si>
    <t>９６</t>
  </si>
  <si>
    <t>Ｓ</t>
  </si>
  <si>
    <t>公務</t>
  </si>
  <si>
    <t>９７</t>
  </si>
  <si>
    <t>国家公務</t>
  </si>
  <si>
    <t>９８</t>
  </si>
  <si>
    <t>地方公務</t>
  </si>
  <si>
    <t>Ｔ</t>
  </si>
  <si>
    <t>６８，６９</t>
  </si>
  <si>
    <t>７０</t>
  </si>
  <si>
    <t>複合サービス事業</t>
  </si>
  <si>
    <t>サービス業</t>
  </si>
  <si>
    <t>卸売業、小売業</t>
  </si>
  <si>
    <t xml:space="preserve"> </t>
  </si>
  <si>
    <t xml:space="preserve"> </t>
  </si>
  <si>
    <t>農業、林業</t>
  </si>
  <si>
    <t>鉱業、採石業、砂利採取業</t>
  </si>
  <si>
    <t>運輸業、郵便業</t>
  </si>
  <si>
    <t>郵便業（信書便事業を含む）</t>
  </si>
  <si>
    <t>金　融　業　、　保　険　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</si>
  <si>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</si>
  <si>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</si>
  <si>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</si>
  <si>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</si>
  <si>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</si>
  <si>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</si>
  <si>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△41</t>
  </si>
  <si>
    <t>△13</t>
  </si>
  <si>
    <t>△2</t>
  </si>
  <si>
    <t>△1</t>
  </si>
  <si>
    <t>△1</t>
  </si>
  <si>
    <t>△4</t>
  </si>
  <si>
    <t>△7</t>
  </si>
  <si>
    <t>△5</t>
  </si>
  <si>
    <t>△10</t>
  </si>
  <si>
    <t>△8</t>
  </si>
  <si>
    <t>△25</t>
  </si>
  <si>
    <t>△3</t>
  </si>
  <si>
    <t>△22</t>
  </si>
  <si>
    <t>△6</t>
  </si>
  <si>
    <t>△4</t>
  </si>
  <si>
    <t>△848</t>
  </si>
  <si>
    <t>△355</t>
  </si>
  <si>
    <t>△33</t>
  </si>
  <si>
    <t>△63</t>
  </si>
  <si>
    <t>△35</t>
  </si>
  <si>
    <t>△114</t>
  </si>
  <si>
    <t>△53</t>
  </si>
  <si>
    <t>△202</t>
  </si>
  <si>
    <t>△92</t>
  </si>
  <si>
    <t>△297</t>
  </si>
  <si>
    <t>△95</t>
  </si>
  <si>
    <t>△44</t>
  </si>
  <si>
    <t>△75</t>
  </si>
  <si>
    <t>△3</t>
  </si>
  <si>
    <t>△57</t>
  </si>
  <si>
    <t>△143</t>
  </si>
  <si>
    <t>△641</t>
  </si>
  <si>
    <t>△716</t>
  </si>
  <si>
    <t>△491</t>
  </si>
  <si>
    <t>△8</t>
  </si>
  <si>
    <t>△199</t>
  </si>
  <si>
    <t>△325</t>
  </si>
  <si>
    <t>△1,246</t>
  </si>
  <si>
    <t>△1,831</t>
  </si>
  <si>
    <t>△2,885</t>
  </si>
  <si>
    <t>△150</t>
  </si>
  <si>
    <t>△78</t>
  </si>
  <si>
    <t>△55</t>
  </si>
  <si>
    <t>△23</t>
  </si>
  <si>
    <t>△63</t>
  </si>
  <si>
    <t>△453</t>
  </si>
  <si>
    <t>△34</t>
  </si>
  <si>
    <t>△419</t>
  </si>
  <si>
    <t>△1,025</t>
  </si>
  <si>
    <t>△1,006</t>
  </si>
  <si>
    <t>△19</t>
  </si>
  <si>
    <t>△50</t>
  </si>
  <si>
    <t>△344</t>
  </si>
  <si>
    <t>△176</t>
  </si>
  <si>
    <t>△347</t>
  </si>
  <si>
    <t>△777</t>
  </si>
  <si>
    <t>△492</t>
  </si>
  <si>
    <t>△285</t>
  </si>
  <si>
    <t>＋2,805</t>
  </si>
  <si>
    <t>＋3,170</t>
  </si>
  <si>
    <t>＋1,813</t>
  </si>
  <si>
    <t>＋1,526</t>
  </si>
  <si>
    <t>＋1,145</t>
  </si>
  <si>
    <t>＋2,897</t>
  </si>
  <si>
    <t>＋1,477</t>
  </si>
  <si>
    <t>+3,282</t>
  </si>
  <si>
    <t>+1,639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</si>
</sst>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0_ "/>
    <numFmt numFmtId="180" formatCode="#,##0_);[Red]\(#,##0\)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  <numFmt numFmtId="187" formatCode="#,##0;&quot;△ &quot;#,##0"/>
    <numFmt numFmtId="188" formatCode="&quot;△&quot;\ #,##0;&quot;▲&quot;\ #,##0"/>
    <numFmt numFmtId="189" formatCode="\+#;&quot;△&quot;#;0"/>
    <numFmt numFmtId="190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tted"/>
      <bottom style="thin"/>
    </border>
    <border>
      <left style="double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uble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49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distributed"/>
    </xf>
    <xf numFmtId="49" fontId="5" fillId="0" borderId="18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/>
    </xf>
    <xf numFmtId="181" fontId="3" fillId="0" borderId="20" xfId="42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81" fontId="3" fillId="0" borderId="24" xfId="42" applyNumberFormat="1" applyFont="1" applyBorder="1" applyAlignment="1">
      <alignment/>
    </xf>
    <xf numFmtId="49" fontId="5" fillId="0" borderId="25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distributed"/>
    </xf>
    <xf numFmtId="181" fontId="3" fillId="0" borderId="20" xfId="42" applyNumberFormat="1" applyFont="1" applyBorder="1" applyAlignment="1" quotePrefix="1">
      <alignment horizontal="right"/>
    </xf>
    <xf numFmtId="181" fontId="3" fillId="0" borderId="20" xfId="42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distributed" vertical="center"/>
    </xf>
    <xf numFmtId="176" fontId="9" fillId="0" borderId="29" xfId="0" applyNumberFormat="1" applyFont="1" applyBorder="1" applyAlignment="1">
      <alignment/>
    </xf>
    <xf numFmtId="181" fontId="9" fillId="0" borderId="30" xfId="42" applyNumberFormat="1" applyFon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176" fontId="9" fillId="0" borderId="33" xfId="0" applyNumberFormat="1" applyFont="1" applyBorder="1" applyAlignment="1">
      <alignment/>
    </xf>
    <xf numFmtId="49" fontId="5" fillId="0" borderId="34" xfId="0" applyNumberFormat="1" applyFont="1" applyBorder="1" applyAlignment="1">
      <alignment horizontal="distributed" vertical="center"/>
    </xf>
    <xf numFmtId="176" fontId="9" fillId="0" borderId="35" xfId="0" applyNumberFormat="1" applyFont="1" applyBorder="1" applyAlignment="1">
      <alignment/>
    </xf>
    <xf numFmtId="181" fontId="9" fillId="0" borderId="36" xfId="42" applyNumberFormat="1" applyFont="1" applyBorder="1" applyAlignment="1">
      <alignment/>
    </xf>
    <xf numFmtId="176" fontId="9" fillId="0" borderId="37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176" fontId="9" fillId="0" borderId="38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81" fontId="9" fillId="0" borderId="39" xfId="42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181" fontId="9" fillId="0" borderId="36" xfId="42" applyNumberFormat="1" applyFont="1" applyBorder="1" applyAlignment="1">
      <alignment horizontal="right"/>
    </xf>
    <xf numFmtId="49" fontId="5" fillId="0" borderId="40" xfId="0" applyNumberFormat="1" applyFont="1" applyBorder="1" applyAlignment="1">
      <alignment/>
    </xf>
    <xf numFmtId="49" fontId="5" fillId="0" borderId="41" xfId="0" applyNumberFormat="1" applyFont="1" applyBorder="1" applyAlignment="1">
      <alignment horizontal="distributed" vertical="center"/>
    </xf>
    <xf numFmtId="176" fontId="9" fillId="0" borderId="42" xfId="0" applyNumberFormat="1" applyFont="1" applyBorder="1" applyAlignment="1">
      <alignment/>
    </xf>
    <xf numFmtId="176" fontId="9" fillId="0" borderId="43" xfId="0" applyNumberFormat="1" applyFont="1" applyBorder="1" applyAlignment="1">
      <alignment/>
    </xf>
    <xf numFmtId="176" fontId="9" fillId="0" borderId="44" xfId="0" applyNumberFormat="1" applyFont="1" applyBorder="1" applyAlignment="1">
      <alignment/>
    </xf>
    <xf numFmtId="49" fontId="5" fillId="0" borderId="45" xfId="0" applyNumberFormat="1" applyFont="1" applyBorder="1" applyAlignment="1">
      <alignment horizontal="distributed" vertical="center"/>
    </xf>
    <xf numFmtId="176" fontId="9" fillId="0" borderId="46" xfId="0" applyNumberFormat="1" applyFont="1" applyBorder="1" applyAlignment="1">
      <alignment/>
    </xf>
    <xf numFmtId="176" fontId="9" fillId="0" borderId="47" xfId="0" applyNumberFormat="1" applyFont="1" applyBorder="1" applyAlignment="1">
      <alignment/>
    </xf>
    <xf numFmtId="176" fontId="9" fillId="0" borderId="48" xfId="0" applyNumberFormat="1" applyFont="1" applyBorder="1" applyAlignment="1">
      <alignment/>
    </xf>
    <xf numFmtId="49" fontId="5" fillId="0" borderId="49" xfId="0" applyNumberFormat="1" applyFont="1" applyBorder="1" applyAlignment="1">
      <alignment/>
    </xf>
    <xf numFmtId="49" fontId="5" fillId="0" borderId="50" xfId="0" applyNumberFormat="1" applyFont="1" applyBorder="1" applyAlignment="1">
      <alignment/>
    </xf>
    <xf numFmtId="181" fontId="9" fillId="0" borderId="51" xfId="42" applyNumberFormat="1" applyFont="1" applyBorder="1" applyAlignment="1">
      <alignment/>
    </xf>
    <xf numFmtId="49" fontId="5" fillId="0" borderId="52" xfId="0" applyNumberFormat="1" applyFont="1" applyBorder="1" applyAlignment="1">
      <alignment/>
    </xf>
    <xf numFmtId="49" fontId="5" fillId="0" borderId="53" xfId="0" applyNumberFormat="1" applyFont="1" applyBorder="1" applyAlignment="1">
      <alignment/>
    </xf>
    <xf numFmtId="176" fontId="3" fillId="0" borderId="54" xfId="0" applyNumberFormat="1" applyFont="1" applyBorder="1" applyAlignment="1">
      <alignment/>
    </xf>
    <xf numFmtId="181" fontId="3" fillId="0" borderId="55" xfId="42" applyNumberFormat="1" applyFont="1" applyBorder="1" applyAlignment="1">
      <alignment/>
    </xf>
    <xf numFmtId="176" fontId="3" fillId="0" borderId="56" xfId="0" applyNumberFormat="1" applyFont="1" applyBorder="1" applyAlignment="1">
      <alignment/>
    </xf>
    <xf numFmtId="176" fontId="3" fillId="0" borderId="57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6" fontId="3" fillId="0" borderId="59" xfId="0" applyNumberFormat="1" applyFont="1" applyBorder="1" applyAlignment="1">
      <alignment/>
    </xf>
    <xf numFmtId="49" fontId="0" fillId="0" borderId="60" xfId="0" applyNumberFormat="1" applyBorder="1" applyAlignment="1">
      <alignment/>
    </xf>
    <xf numFmtId="49" fontId="3" fillId="0" borderId="61" xfId="0" applyNumberFormat="1" applyFont="1" applyBorder="1" applyAlignment="1">
      <alignment horizontal="right" vertical="top"/>
    </xf>
    <xf numFmtId="49" fontId="5" fillId="0" borderId="62" xfId="0" applyNumberFormat="1" applyFont="1" applyBorder="1" applyAlignment="1">
      <alignment/>
    </xf>
    <xf numFmtId="49" fontId="5" fillId="0" borderId="62" xfId="0" applyNumberFormat="1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49" fontId="5" fillId="0" borderId="63" xfId="0" applyNumberFormat="1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49" fontId="5" fillId="0" borderId="64" xfId="0" applyNumberFormat="1" applyFont="1" applyBorder="1" applyAlignment="1">
      <alignment/>
    </xf>
    <xf numFmtId="176" fontId="9" fillId="0" borderId="65" xfId="0" applyNumberFormat="1" applyFont="1" applyBorder="1" applyAlignment="1">
      <alignment/>
    </xf>
    <xf numFmtId="176" fontId="9" fillId="0" borderId="66" xfId="0" applyNumberFormat="1" applyFont="1" applyBorder="1" applyAlignment="1">
      <alignment/>
    </xf>
    <xf numFmtId="176" fontId="9" fillId="0" borderId="67" xfId="0" applyNumberFormat="1" applyFont="1" applyBorder="1" applyAlignment="1">
      <alignment/>
    </xf>
    <xf numFmtId="176" fontId="9" fillId="0" borderId="68" xfId="0" applyNumberFormat="1" applyFont="1" applyBorder="1" applyAlignment="1">
      <alignment/>
    </xf>
    <xf numFmtId="181" fontId="9" fillId="0" borderId="20" xfId="42" applyNumberFormat="1" applyFont="1" applyBorder="1" applyAlignment="1">
      <alignment/>
    </xf>
    <xf numFmtId="176" fontId="9" fillId="0" borderId="69" xfId="0" applyNumberFormat="1" applyFont="1" applyBorder="1" applyAlignment="1">
      <alignment/>
    </xf>
    <xf numFmtId="176" fontId="9" fillId="0" borderId="70" xfId="0" applyNumberFormat="1" applyFont="1" applyBorder="1" applyAlignment="1">
      <alignment/>
    </xf>
    <xf numFmtId="176" fontId="3" fillId="0" borderId="71" xfId="0" applyNumberFormat="1" applyFont="1" applyBorder="1" applyAlignment="1">
      <alignment/>
    </xf>
    <xf numFmtId="176" fontId="3" fillId="0" borderId="72" xfId="0" applyNumberFormat="1" applyFont="1" applyBorder="1" applyAlignment="1">
      <alignment/>
    </xf>
    <xf numFmtId="181" fontId="3" fillId="0" borderId="36" xfId="42" applyNumberFormat="1" applyFont="1" applyBorder="1" applyAlignment="1">
      <alignment horizontal="right"/>
    </xf>
    <xf numFmtId="176" fontId="9" fillId="0" borderId="73" xfId="0" applyNumberFormat="1" applyFont="1" applyBorder="1" applyAlignment="1">
      <alignment/>
    </xf>
    <xf numFmtId="181" fontId="9" fillId="0" borderId="74" xfId="42" applyNumberFormat="1" applyFont="1" applyBorder="1" applyAlignment="1">
      <alignment/>
    </xf>
    <xf numFmtId="176" fontId="9" fillId="0" borderId="75" xfId="0" applyNumberFormat="1" applyFont="1" applyBorder="1" applyAlignment="1">
      <alignment/>
    </xf>
    <xf numFmtId="176" fontId="9" fillId="0" borderId="76" xfId="0" applyNumberFormat="1" applyFont="1" applyBorder="1" applyAlignment="1">
      <alignment/>
    </xf>
    <xf numFmtId="189" fontId="2" fillId="0" borderId="0" xfId="0" applyNumberFormat="1" applyFont="1" applyAlignment="1">
      <alignment horizontal="center"/>
    </xf>
    <xf numFmtId="189" fontId="5" fillId="0" borderId="60" xfId="0" applyNumberFormat="1" applyFont="1" applyBorder="1" applyAlignment="1">
      <alignment/>
    </xf>
    <xf numFmtId="189" fontId="5" fillId="0" borderId="0" xfId="0" applyNumberFormat="1" applyFont="1" applyBorder="1" applyAlignment="1">
      <alignment horizontal="center" vertical="center"/>
    </xf>
    <xf numFmtId="189" fontId="5" fillId="0" borderId="77" xfId="0" applyNumberFormat="1" applyFont="1" applyBorder="1" applyAlignment="1">
      <alignment horizontal="center" vertical="center"/>
    </xf>
    <xf numFmtId="189" fontId="3" fillId="0" borderId="78" xfId="0" applyNumberFormat="1" applyFont="1" applyBorder="1" applyAlignment="1">
      <alignment horizontal="right" vertical="top"/>
    </xf>
    <xf numFmtId="189" fontId="6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3" fillId="0" borderId="79" xfId="42" applyNumberFormat="1" applyFont="1" applyBorder="1" applyAlignment="1">
      <alignment horizontal="right"/>
    </xf>
    <xf numFmtId="189" fontId="3" fillId="0" borderId="80" xfId="42" applyNumberFormat="1" applyFont="1" applyBorder="1" applyAlignment="1">
      <alignment horizontal="right"/>
    </xf>
    <xf numFmtId="189" fontId="3" fillId="0" borderId="81" xfId="42" applyNumberFormat="1" applyFont="1" applyBorder="1" applyAlignment="1">
      <alignment horizontal="right"/>
    </xf>
    <xf numFmtId="176" fontId="9" fillId="0" borderId="82" xfId="0" applyNumberFormat="1" applyFont="1" applyBorder="1" applyAlignment="1">
      <alignment/>
    </xf>
    <xf numFmtId="176" fontId="9" fillId="0" borderId="83" xfId="0" applyNumberFormat="1" applyFont="1" applyBorder="1" applyAlignment="1">
      <alignment/>
    </xf>
    <xf numFmtId="176" fontId="9" fillId="0" borderId="84" xfId="0" applyNumberFormat="1" applyFont="1" applyBorder="1" applyAlignment="1">
      <alignment/>
    </xf>
    <xf numFmtId="176" fontId="9" fillId="0" borderId="85" xfId="0" applyNumberFormat="1" applyFont="1" applyBorder="1" applyAlignment="1">
      <alignment/>
    </xf>
    <xf numFmtId="176" fontId="9" fillId="0" borderId="86" xfId="0" applyNumberFormat="1" applyFont="1" applyBorder="1" applyAlignment="1">
      <alignment/>
    </xf>
    <xf numFmtId="176" fontId="9" fillId="0" borderId="87" xfId="0" applyNumberFormat="1" applyFont="1" applyBorder="1" applyAlignment="1">
      <alignment/>
    </xf>
    <xf numFmtId="189" fontId="3" fillId="0" borderId="88" xfId="42" applyNumberFormat="1" applyFont="1" applyBorder="1" applyAlignment="1">
      <alignment horizontal="right"/>
    </xf>
    <xf numFmtId="189" fontId="3" fillId="0" borderId="89" xfId="42" applyNumberFormat="1" applyFont="1" applyBorder="1" applyAlignment="1">
      <alignment horizontal="right"/>
    </xf>
    <xf numFmtId="49" fontId="3" fillId="0" borderId="89" xfId="42" applyNumberFormat="1" applyFont="1" applyBorder="1" applyAlignment="1">
      <alignment horizontal="right"/>
    </xf>
    <xf numFmtId="49" fontId="3" fillId="0" borderId="81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5" fillId="0" borderId="15" xfId="0" applyNumberFormat="1" applyFont="1" applyBorder="1" applyAlignment="1">
      <alignment/>
    </xf>
    <xf numFmtId="181" fontId="3" fillId="0" borderId="16" xfId="0" applyNumberFormat="1" applyFont="1" applyBorder="1" applyAlignment="1">
      <alignment horizontal="right" vertical="top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14" xfId="0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5" fillId="0" borderId="90" xfId="0" applyNumberFormat="1" applyFont="1" applyBorder="1" applyAlignment="1">
      <alignment horizontal="left" vertical="center"/>
    </xf>
    <xf numFmtId="181" fontId="5" fillId="0" borderId="91" xfId="0" applyNumberFormat="1" applyFont="1" applyBorder="1" applyAlignment="1">
      <alignment horizontal="center" vertical="center"/>
    </xf>
    <xf numFmtId="181" fontId="5" fillId="0" borderId="92" xfId="0" applyNumberFormat="1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90" xfId="0" applyFont="1" applyBorder="1" applyAlignment="1">
      <alignment horizontal="left" vertical="center"/>
    </xf>
    <xf numFmtId="49" fontId="5" fillId="0" borderId="43" xfId="0" applyNumberFormat="1" applyFont="1" applyBorder="1" applyAlignment="1">
      <alignment horizontal="left" vertical="center"/>
    </xf>
    <xf numFmtId="0" fontId="5" fillId="0" borderId="103" xfId="0" applyFont="1" applyBorder="1" applyAlignment="1">
      <alignment horizontal="left" vertical="center"/>
    </xf>
    <xf numFmtId="49" fontId="5" fillId="0" borderId="32" xfId="0" applyNumberFormat="1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49" fontId="5" fillId="0" borderId="47" xfId="0" applyNumberFormat="1" applyFont="1" applyBorder="1" applyAlignment="1">
      <alignment horizontal="left" vertical="center"/>
    </xf>
    <xf numFmtId="0" fontId="5" fillId="0" borderId="104" xfId="0" applyFont="1" applyBorder="1" applyAlignment="1">
      <alignment horizontal="left" vertical="center"/>
    </xf>
    <xf numFmtId="49" fontId="5" fillId="0" borderId="32" xfId="0" applyNumberFormat="1" applyFont="1" applyBorder="1" applyAlignment="1">
      <alignment/>
    </xf>
    <xf numFmtId="0" fontId="5" fillId="0" borderId="90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43" xfId="0" applyNumberFormat="1" applyFont="1" applyBorder="1" applyAlignment="1">
      <alignment/>
    </xf>
    <xf numFmtId="0" fontId="5" fillId="0" borderId="103" xfId="0" applyFont="1" applyBorder="1" applyAlignment="1">
      <alignment/>
    </xf>
    <xf numFmtId="49" fontId="5" fillId="0" borderId="53" xfId="0" applyNumberFormat="1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49" fontId="5" fillId="0" borderId="105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3" fillId="33" borderId="79" xfId="42" applyNumberFormat="1" applyFont="1" applyFill="1" applyBorder="1" applyAlignment="1" applyProtection="1">
      <alignment horizontal="right"/>
      <protection locked="0"/>
    </xf>
    <xf numFmtId="49" fontId="3" fillId="0" borderId="80" xfId="42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97"/>
  <sheetViews>
    <sheetView tabSelected="1" zoomScalePageLayoutView="0" workbookViewId="0" topLeftCell="A1">
      <selection activeCell="O58" sqref="O58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6.00390625" style="0" customWidth="1"/>
    <col min="4" max="4" width="29.00390625" style="0" customWidth="1"/>
    <col min="5" max="5" width="9.50390625" style="0" customWidth="1"/>
    <col min="6" max="6" width="6.875" style="0" customWidth="1"/>
    <col min="7" max="7" width="6.875" style="92" customWidth="1"/>
    <col min="8" max="8" width="9.50390625" style="0" customWidth="1"/>
    <col min="9" max="10" width="8.75390625" style="0" customWidth="1"/>
    <col min="11" max="11" width="8.125" style="106" customWidth="1"/>
    <col min="12" max="12" width="8.75390625" style="3" customWidth="1"/>
  </cols>
  <sheetData>
    <row r="1" spans="3:7" ht="39.75" customHeight="1" thickBot="1">
      <c r="C1" s="2"/>
      <c r="F1" s="1"/>
      <c r="G1" s="86"/>
    </row>
    <row r="2" spans="1:12" ht="10.5" customHeight="1">
      <c r="A2" s="118" t="s">
        <v>2</v>
      </c>
      <c r="B2" s="119"/>
      <c r="C2" s="119"/>
      <c r="D2" s="119"/>
      <c r="E2" s="134" t="s">
        <v>3</v>
      </c>
      <c r="F2" s="9"/>
      <c r="G2" s="87"/>
      <c r="H2" s="137" t="s">
        <v>4</v>
      </c>
      <c r="I2" s="9"/>
      <c r="J2" s="9"/>
      <c r="K2" s="107"/>
      <c r="L2" s="64"/>
    </row>
    <row r="3" spans="1:12" ht="20.25" customHeight="1" thickBot="1">
      <c r="A3" s="120"/>
      <c r="B3" s="121"/>
      <c r="C3" s="121"/>
      <c r="D3" s="121"/>
      <c r="E3" s="135"/>
      <c r="F3" s="140" t="s">
        <v>0</v>
      </c>
      <c r="G3" s="88" t="s">
        <v>8</v>
      </c>
      <c r="H3" s="138"/>
      <c r="I3" s="130" t="s">
        <v>5</v>
      </c>
      <c r="J3" s="132" t="s">
        <v>6</v>
      </c>
      <c r="K3" s="116" t="s">
        <v>7</v>
      </c>
      <c r="L3" s="159" t="s">
        <v>8</v>
      </c>
    </row>
    <row r="4" spans="1:12" ht="2.25" customHeight="1" hidden="1" thickBot="1">
      <c r="A4" s="122"/>
      <c r="B4" s="123"/>
      <c r="C4" s="123"/>
      <c r="D4" s="123"/>
      <c r="E4" s="136"/>
      <c r="F4" s="141"/>
      <c r="G4" s="89"/>
      <c r="H4" s="139"/>
      <c r="I4" s="131"/>
      <c r="J4" s="133"/>
      <c r="K4" s="117"/>
      <c r="L4" s="160"/>
    </row>
    <row r="5" spans="1:12" ht="14.25" customHeight="1" thickTop="1">
      <c r="A5" s="124" t="s">
        <v>100</v>
      </c>
      <c r="B5" s="125"/>
      <c r="C5" s="125"/>
      <c r="D5" s="125"/>
      <c r="E5" s="12" t="s">
        <v>36</v>
      </c>
      <c r="F5" s="10" t="s">
        <v>101</v>
      </c>
      <c r="G5" s="90" t="s">
        <v>36</v>
      </c>
      <c r="H5" s="6" t="s">
        <v>102</v>
      </c>
      <c r="I5" s="4" t="s">
        <v>102</v>
      </c>
      <c r="J5" s="5" t="s">
        <v>102</v>
      </c>
      <c r="K5" s="108" t="s">
        <v>1</v>
      </c>
      <c r="L5" s="65" t="s">
        <v>35</v>
      </c>
    </row>
    <row r="6" spans="1:12" ht="17.25" customHeight="1">
      <c r="A6" s="126"/>
      <c r="B6" s="127"/>
      <c r="C6" s="127"/>
      <c r="D6" s="127"/>
      <c r="E6" s="60">
        <v>4736</v>
      </c>
      <c r="F6" s="16">
        <v>1</v>
      </c>
      <c r="G6" s="103" t="s">
        <v>194</v>
      </c>
      <c r="H6" s="61">
        <v>764859</v>
      </c>
      <c r="I6" s="62">
        <v>529231</v>
      </c>
      <c r="J6" s="63">
        <v>235628</v>
      </c>
      <c r="K6" s="16">
        <v>1</v>
      </c>
      <c r="L6" s="104" t="s">
        <v>257</v>
      </c>
    </row>
    <row r="7" spans="1:12" ht="12.75" customHeight="1">
      <c r="A7" s="14" t="s">
        <v>38</v>
      </c>
      <c r="B7" s="13"/>
      <c r="C7" s="128" t="s">
        <v>183</v>
      </c>
      <c r="D7" s="129"/>
      <c r="E7" s="15">
        <v>1</v>
      </c>
      <c r="F7" s="16">
        <v>0</v>
      </c>
      <c r="G7" s="103">
        <v>0</v>
      </c>
      <c r="H7" s="17">
        <v>11</v>
      </c>
      <c r="I7" s="18">
        <v>11</v>
      </c>
      <c r="J7" s="19">
        <v>0</v>
      </c>
      <c r="K7" s="20">
        <f>ROUND(H7/764859,3)</f>
        <v>0</v>
      </c>
      <c r="L7" s="103">
        <v>3</v>
      </c>
    </row>
    <row r="8" spans="1:12" ht="12.75" customHeight="1">
      <c r="A8" s="21" t="s">
        <v>39</v>
      </c>
      <c r="B8" s="22"/>
      <c r="C8" s="111" t="s">
        <v>103</v>
      </c>
      <c r="D8" s="112"/>
      <c r="E8" s="15"/>
      <c r="F8" s="23"/>
      <c r="G8" s="103"/>
      <c r="H8" s="17"/>
      <c r="I8" s="18"/>
      <c r="J8" s="19"/>
      <c r="K8" s="23"/>
      <c r="L8" s="103"/>
    </row>
    <row r="9" spans="1:12" ht="12.75" customHeight="1">
      <c r="A9" s="21" t="s">
        <v>40</v>
      </c>
      <c r="B9" s="22"/>
      <c r="C9" s="111" t="s">
        <v>184</v>
      </c>
      <c r="D9" s="112"/>
      <c r="E9" s="15">
        <v>1</v>
      </c>
      <c r="F9" s="16">
        <v>0</v>
      </c>
      <c r="G9" s="103">
        <v>0</v>
      </c>
      <c r="H9" s="17">
        <v>17</v>
      </c>
      <c r="I9" s="18">
        <v>11</v>
      </c>
      <c r="J9" s="19">
        <v>6</v>
      </c>
      <c r="K9" s="24">
        <f>ROUND(H9/764859,3)</f>
        <v>0</v>
      </c>
      <c r="L9" s="103">
        <v>1</v>
      </c>
    </row>
    <row r="10" spans="1:12" ht="12.75" customHeight="1">
      <c r="A10" s="21" t="s">
        <v>41</v>
      </c>
      <c r="B10" s="22"/>
      <c r="C10" s="111" t="s">
        <v>104</v>
      </c>
      <c r="D10" s="112"/>
      <c r="E10" s="15">
        <v>189</v>
      </c>
      <c r="F10" s="23">
        <v>0.04</v>
      </c>
      <c r="G10" s="103">
        <v>3</v>
      </c>
      <c r="H10" s="17">
        <v>41544</v>
      </c>
      <c r="I10" s="18">
        <v>38295</v>
      </c>
      <c r="J10" s="19">
        <v>3249</v>
      </c>
      <c r="K10" s="23">
        <f>ROUND(H10/764859,3)</f>
        <v>0.054</v>
      </c>
      <c r="L10" s="103" t="s">
        <v>209</v>
      </c>
    </row>
    <row r="11" spans="1:12" ht="12.75" customHeight="1">
      <c r="A11" s="25" t="s">
        <v>105</v>
      </c>
      <c r="B11" s="22"/>
      <c r="C11" s="111" t="s">
        <v>42</v>
      </c>
      <c r="D11" s="112"/>
      <c r="E11" s="15">
        <v>1347</v>
      </c>
      <c r="F11" s="16">
        <v>0.284</v>
      </c>
      <c r="G11" s="103" t="s">
        <v>195</v>
      </c>
      <c r="H11" s="17">
        <v>201395</v>
      </c>
      <c r="I11" s="18">
        <v>162294</v>
      </c>
      <c r="J11" s="19">
        <v>39101</v>
      </c>
      <c r="K11" s="16">
        <v>0.263</v>
      </c>
      <c r="L11" s="104" t="s">
        <v>252</v>
      </c>
    </row>
    <row r="12" spans="1:12" ht="12" customHeight="1">
      <c r="A12" s="14"/>
      <c r="B12" s="114" t="s">
        <v>43</v>
      </c>
      <c r="C12" s="115"/>
      <c r="D12" s="26" t="s">
        <v>44</v>
      </c>
      <c r="E12" s="27">
        <v>90</v>
      </c>
      <c r="F12" s="28">
        <v>0.019</v>
      </c>
      <c r="G12" s="94" t="s">
        <v>196</v>
      </c>
      <c r="H12" s="29">
        <v>12949</v>
      </c>
      <c r="I12" s="30">
        <v>9624</v>
      </c>
      <c r="J12" s="31">
        <v>3325</v>
      </c>
      <c r="K12" s="28">
        <f aca="true" t="shared" si="0" ref="K12:K22">ROUND(H12/764859,3)</f>
        <v>0.017</v>
      </c>
      <c r="L12" s="94">
        <v>824</v>
      </c>
    </row>
    <row r="13" spans="1:12" ht="12" customHeight="1">
      <c r="A13" s="14"/>
      <c r="B13" s="109" t="s">
        <v>45</v>
      </c>
      <c r="C13" s="110"/>
      <c r="D13" s="32" t="s">
        <v>46</v>
      </c>
      <c r="E13" s="33">
        <v>27</v>
      </c>
      <c r="F13" s="34">
        <v>0.006</v>
      </c>
      <c r="G13" s="93" t="s">
        <v>196</v>
      </c>
      <c r="H13" s="35">
        <v>4540</v>
      </c>
      <c r="I13" s="36">
        <v>3539</v>
      </c>
      <c r="J13" s="37">
        <v>1001</v>
      </c>
      <c r="K13" s="34">
        <f t="shared" si="0"/>
        <v>0.006</v>
      </c>
      <c r="L13" s="93">
        <v>9</v>
      </c>
    </row>
    <row r="14" spans="1:12" ht="12" customHeight="1">
      <c r="A14" s="14"/>
      <c r="B14" s="109" t="s">
        <v>47</v>
      </c>
      <c r="C14" s="110"/>
      <c r="D14" s="32" t="s">
        <v>48</v>
      </c>
      <c r="E14" s="33">
        <v>106</v>
      </c>
      <c r="F14" s="34">
        <v>0.022</v>
      </c>
      <c r="G14" s="93" t="s">
        <v>197</v>
      </c>
      <c r="H14" s="35">
        <v>8212</v>
      </c>
      <c r="I14" s="36">
        <v>5005</v>
      </c>
      <c r="J14" s="37">
        <v>3207</v>
      </c>
      <c r="K14" s="34">
        <f t="shared" si="0"/>
        <v>0.011</v>
      </c>
      <c r="L14" s="93" t="s">
        <v>210</v>
      </c>
    </row>
    <row r="15" spans="1:12" ht="12" customHeight="1">
      <c r="A15" s="14"/>
      <c r="B15" s="109" t="s">
        <v>49</v>
      </c>
      <c r="C15" s="110"/>
      <c r="D15" s="32" t="s">
        <v>106</v>
      </c>
      <c r="E15" s="33">
        <v>10</v>
      </c>
      <c r="F15" s="34">
        <v>0.002</v>
      </c>
      <c r="G15" s="93" t="s">
        <v>198</v>
      </c>
      <c r="H15" s="35">
        <v>1144</v>
      </c>
      <c r="I15" s="36">
        <v>1036</v>
      </c>
      <c r="J15" s="37">
        <v>108</v>
      </c>
      <c r="K15" s="34">
        <f t="shared" si="0"/>
        <v>0.001</v>
      </c>
      <c r="L15" s="93" t="s">
        <v>211</v>
      </c>
    </row>
    <row r="16" spans="1:12" ht="12" customHeight="1">
      <c r="A16" s="14"/>
      <c r="B16" s="109" t="s">
        <v>50</v>
      </c>
      <c r="C16" s="110"/>
      <c r="D16" s="32" t="s">
        <v>107</v>
      </c>
      <c r="E16" s="33">
        <v>9</v>
      </c>
      <c r="F16" s="34">
        <v>0.002</v>
      </c>
      <c r="G16" s="93">
        <v>0</v>
      </c>
      <c r="H16" s="35">
        <v>787</v>
      </c>
      <c r="I16" s="36">
        <v>671</v>
      </c>
      <c r="J16" s="37">
        <v>116</v>
      </c>
      <c r="K16" s="34">
        <f t="shared" si="0"/>
        <v>0.001</v>
      </c>
      <c r="L16" s="93" t="s">
        <v>212</v>
      </c>
    </row>
    <row r="17" spans="1:12" ht="12" customHeight="1">
      <c r="A17" s="38"/>
      <c r="B17" s="109" t="s">
        <v>51</v>
      </c>
      <c r="C17" s="110"/>
      <c r="D17" s="32" t="s">
        <v>53</v>
      </c>
      <c r="E17" s="33">
        <v>54</v>
      </c>
      <c r="F17" s="34">
        <v>0.011</v>
      </c>
      <c r="G17" s="93">
        <v>2</v>
      </c>
      <c r="H17" s="35">
        <v>3905</v>
      </c>
      <c r="I17" s="36">
        <v>3162</v>
      </c>
      <c r="J17" s="37">
        <v>743</v>
      </c>
      <c r="K17" s="34">
        <f t="shared" si="0"/>
        <v>0.005</v>
      </c>
      <c r="L17" s="93">
        <v>296</v>
      </c>
    </row>
    <row r="18" spans="1:12" ht="12" customHeight="1">
      <c r="A18" s="38"/>
      <c r="B18" s="109" t="s">
        <v>52</v>
      </c>
      <c r="C18" s="110"/>
      <c r="D18" s="32" t="s">
        <v>108</v>
      </c>
      <c r="E18" s="33">
        <v>67</v>
      </c>
      <c r="F18" s="34">
        <v>0.014</v>
      </c>
      <c r="G18" s="93" t="s">
        <v>196</v>
      </c>
      <c r="H18" s="35">
        <v>5434</v>
      </c>
      <c r="I18" s="36">
        <v>4709</v>
      </c>
      <c r="J18" s="37">
        <v>725</v>
      </c>
      <c r="K18" s="34">
        <f t="shared" si="0"/>
        <v>0.007</v>
      </c>
      <c r="L18" s="93">
        <v>394</v>
      </c>
    </row>
    <row r="19" spans="1:12" ht="12" customHeight="1">
      <c r="A19" s="38"/>
      <c r="B19" s="109" t="s">
        <v>54</v>
      </c>
      <c r="C19" s="110"/>
      <c r="D19" s="32" t="s">
        <v>109</v>
      </c>
      <c r="E19" s="33">
        <v>240</v>
      </c>
      <c r="F19" s="34">
        <v>0.051</v>
      </c>
      <c r="G19" s="93">
        <v>0</v>
      </c>
      <c r="H19" s="35">
        <v>35823</v>
      </c>
      <c r="I19" s="36">
        <v>24626</v>
      </c>
      <c r="J19" s="37">
        <v>11197</v>
      </c>
      <c r="K19" s="34">
        <f t="shared" si="0"/>
        <v>0.047</v>
      </c>
      <c r="L19" s="93">
        <v>874</v>
      </c>
    </row>
    <row r="20" spans="1:12" ht="12" customHeight="1">
      <c r="A20" s="38"/>
      <c r="B20" s="109" t="s">
        <v>55</v>
      </c>
      <c r="C20" s="110"/>
      <c r="D20" s="32" t="s">
        <v>110</v>
      </c>
      <c r="E20" s="33">
        <v>17</v>
      </c>
      <c r="F20" s="34">
        <v>0.004</v>
      </c>
      <c r="G20" s="93">
        <v>1</v>
      </c>
      <c r="H20" s="35">
        <v>1478</v>
      </c>
      <c r="I20" s="36">
        <v>1346</v>
      </c>
      <c r="J20" s="37">
        <v>132</v>
      </c>
      <c r="K20" s="34">
        <f t="shared" si="0"/>
        <v>0.002</v>
      </c>
      <c r="L20" s="93">
        <v>0</v>
      </c>
    </row>
    <row r="21" spans="1:12" ht="12" customHeight="1">
      <c r="A21" s="38"/>
      <c r="B21" s="109" t="s">
        <v>56</v>
      </c>
      <c r="C21" s="110"/>
      <c r="D21" s="32" t="s">
        <v>111</v>
      </c>
      <c r="E21" s="33">
        <v>21</v>
      </c>
      <c r="F21" s="34">
        <v>0.004</v>
      </c>
      <c r="G21" s="93">
        <v>0</v>
      </c>
      <c r="H21" s="35">
        <v>1724</v>
      </c>
      <c r="I21" s="36">
        <v>1493</v>
      </c>
      <c r="J21" s="37">
        <v>231</v>
      </c>
      <c r="K21" s="34">
        <f t="shared" si="0"/>
        <v>0.002</v>
      </c>
      <c r="L21" s="93" t="s">
        <v>213</v>
      </c>
    </row>
    <row r="22" spans="1:12" ht="12" customHeight="1">
      <c r="A22" s="38"/>
      <c r="B22" s="109" t="s">
        <v>57</v>
      </c>
      <c r="C22" s="110"/>
      <c r="D22" s="32" t="s">
        <v>112</v>
      </c>
      <c r="E22" s="33">
        <v>17</v>
      </c>
      <c r="F22" s="34">
        <v>0.004</v>
      </c>
      <c r="G22" s="93">
        <v>0</v>
      </c>
      <c r="H22" s="35">
        <v>2360</v>
      </c>
      <c r="I22" s="36">
        <v>1993</v>
      </c>
      <c r="J22" s="37">
        <v>367</v>
      </c>
      <c r="K22" s="34">
        <f t="shared" si="0"/>
        <v>0.003</v>
      </c>
      <c r="L22" s="93" t="s">
        <v>214</v>
      </c>
    </row>
    <row r="23" spans="1:12" ht="12" customHeight="1">
      <c r="A23" s="38"/>
      <c r="B23" s="109" t="s">
        <v>58</v>
      </c>
      <c r="C23" s="110"/>
      <c r="D23" s="32" t="s">
        <v>113</v>
      </c>
      <c r="E23" s="33"/>
      <c r="F23" s="34"/>
      <c r="G23" s="93"/>
      <c r="H23" s="35"/>
      <c r="I23" s="36"/>
      <c r="J23" s="37"/>
      <c r="K23" s="34"/>
      <c r="L23" s="93"/>
    </row>
    <row r="24" spans="1:12" ht="12" customHeight="1">
      <c r="A24" s="38"/>
      <c r="B24" s="109" t="s">
        <v>59</v>
      </c>
      <c r="C24" s="110"/>
      <c r="D24" s="32" t="s">
        <v>114</v>
      </c>
      <c r="E24" s="33">
        <v>57</v>
      </c>
      <c r="F24" s="34">
        <v>0.012</v>
      </c>
      <c r="G24" s="93" t="s">
        <v>199</v>
      </c>
      <c r="H24" s="35">
        <v>1318</v>
      </c>
      <c r="I24" s="36">
        <v>1131</v>
      </c>
      <c r="J24" s="37">
        <v>187</v>
      </c>
      <c r="K24" s="34">
        <f>ROUND(H24/764859,3)</f>
        <v>0.002</v>
      </c>
      <c r="L24" s="93" t="s">
        <v>215</v>
      </c>
    </row>
    <row r="25" spans="1:12" ht="12" customHeight="1">
      <c r="A25" s="38"/>
      <c r="B25" s="109" t="s">
        <v>60</v>
      </c>
      <c r="C25" s="110"/>
      <c r="D25" s="32" t="s">
        <v>115</v>
      </c>
      <c r="E25" s="33">
        <v>75</v>
      </c>
      <c r="F25" s="34">
        <v>0.016</v>
      </c>
      <c r="G25" s="93" t="s">
        <v>198</v>
      </c>
      <c r="H25" s="35">
        <v>10164</v>
      </c>
      <c r="I25" s="36">
        <v>9346</v>
      </c>
      <c r="J25" s="37">
        <v>818</v>
      </c>
      <c r="K25" s="34">
        <f>ROUND(H25/764859,3)</f>
        <v>0.013</v>
      </c>
      <c r="L25" s="93" t="s">
        <v>216</v>
      </c>
    </row>
    <row r="26" spans="1:12" ht="12" customHeight="1">
      <c r="A26" s="38"/>
      <c r="B26" s="109" t="s">
        <v>61</v>
      </c>
      <c r="C26" s="110"/>
      <c r="D26" s="32" t="s">
        <v>116</v>
      </c>
      <c r="E26" s="33">
        <v>47</v>
      </c>
      <c r="F26" s="34">
        <v>0.01</v>
      </c>
      <c r="G26" s="93">
        <v>1</v>
      </c>
      <c r="H26" s="35">
        <v>6939</v>
      </c>
      <c r="I26" s="36">
        <v>5956</v>
      </c>
      <c r="J26" s="37">
        <v>983</v>
      </c>
      <c r="K26" s="34">
        <f>ROUND(H26/764859,3)</f>
        <v>0.009</v>
      </c>
      <c r="L26" s="93" t="s">
        <v>217</v>
      </c>
    </row>
    <row r="27" spans="1:12" ht="12" customHeight="1">
      <c r="A27" s="38"/>
      <c r="B27" s="109" t="s">
        <v>62</v>
      </c>
      <c r="C27" s="110"/>
      <c r="D27" s="32" t="s">
        <v>117</v>
      </c>
      <c r="E27" s="33">
        <v>147</v>
      </c>
      <c r="F27" s="34">
        <v>0.031</v>
      </c>
      <c r="G27" s="93" t="s">
        <v>200</v>
      </c>
      <c r="H27" s="35">
        <v>9768</v>
      </c>
      <c r="I27" s="36">
        <v>8449</v>
      </c>
      <c r="J27" s="37">
        <v>1319</v>
      </c>
      <c r="K27" s="34">
        <f>ROUND(H27/764859,3)</f>
        <v>0.013</v>
      </c>
      <c r="L27" s="93" t="s">
        <v>218</v>
      </c>
    </row>
    <row r="28" spans="1:12" ht="12" customHeight="1">
      <c r="A28" s="38"/>
      <c r="B28" s="109" t="s">
        <v>63</v>
      </c>
      <c r="C28" s="110"/>
      <c r="D28" s="32" t="s">
        <v>118</v>
      </c>
      <c r="E28" s="33">
        <v>98</v>
      </c>
      <c r="F28" s="34">
        <v>0.021</v>
      </c>
      <c r="G28" s="93">
        <v>2</v>
      </c>
      <c r="H28" s="35">
        <v>16778</v>
      </c>
      <c r="I28" s="36">
        <v>14684</v>
      </c>
      <c r="J28" s="37">
        <v>2094</v>
      </c>
      <c r="K28" s="34">
        <f>ROUND(H28/764859,3)</f>
        <v>0.022</v>
      </c>
      <c r="L28" s="93">
        <v>143</v>
      </c>
    </row>
    <row r="29" spans="1:12" ht="12" customHeight="1">
      <c r="A29" s="38"/>
      <c r="B29" s="109" t="s">
        <v>64</v>
      </c>
      <c r="C29" s="110"/>
      <c r="D29" s="32" t="s">
        <v>119</v>
      </c>
      <c r="E29" s="33">
        <v>49</v>
      </c>
      <c r="F29" s="34">
        <v>0.01</v>
      </c>
      <c r="G29" s="93">
        <v>1</v>
      </c>
      <c r="H29" s="35">
        <v>8732</v>
      </c>
      <c r="I29" s="36">
        <v>8016</v>
      </c>
      <c r="J29" s="37">
        <v>716</v>
      </c>
      <c r="K29" s="34">
        <v>0.011</v>
      </c>
      <c r="L29" s="93">
        <v>92</v>
      </c>
    </row>
    <row r="30" spans="1:12" ht="12" customHeight="1">
      <c r="A30" s="38"/>
      <c r="B30" s="109" t="s">
        <v>65</v>
      </c>
      <c r="C30" s="110"/>
      <c r="D30" s="32" t="s">
        <v>120</v>
      </c>
      <c r="E30" s="33">
        <v>23</v>
      </c>
      <c r="F30" s="34">
        <v>0.005</v>
      </c>
      <c r="G30" s="93" t="s">
        <v>196</v>
      </c>
      <c r="H30" s="35">
        <v>6182</v>
      </c>
      <c r="I30" s="36">
        <v>5260</v>
      </c>
      <c r="J30" s="37">
        <v>922</v>
      </c>
      <c r="K30" s="34">
        <f>ROUND(H30/764859,3)</f>
        <v>0.008</v>
      </c>
      <c r="L30" s="93" t="s">
        <v>219</v>
      </c>
    </row>
    <row r="31" spans="1:12" ht="12" customHeight="1">
      <c r="A31" s="38"/>
      <c r="B31" s="109" t="s">
        <v>66</v>
      </c>
      <c r="C31" s="110"/>
      <c r="D31" s="32" t="s">
        <v>121</v>
      </c>
      <c r="E31" s="33">
        <v>20</v>
      </c>
      <c r="F31" s="34">
        <v>0.004</v>
      </c>
      <c r="G31" s="93">
        <v>2</v>
      </c>
      <c r="H31" s="35">
        <v>3932</v>
      </c>
      <c r="I31" s="36">
        <v>3339</v>
      </c>
      <c r="J31" s="37">
        <v>593</v>
      </c>
      <c r="K31" s="34">
        <f>ROUND(H31/764859,3)</f>
        <v>0.005</v>
      </c>
      <c r="L31" s="93">
        <v>399</v>
      </c>
    </row>
    <row r="32" spans="1:12" ht="12" customHeight="1">
      <c r="A32" s="38"/>
      <c r="B32" s="109" t="s">
        <v>67</v>
      </c>
      <c r="C32" s="110"/>
      <c r="D32" s="32" t="s">
        <v>122</v>
      </c>
      <c r="E32" s="33">
        <v>87</v>
      </c>
      <c r="F32" s="34">
        <v>0.018</v>
      </c>
      <c r="G32" s="93">
        <v>0</v>
      </c>
      <c r="H32" s="35">
        <v>35466</v>
      </c>
      <c r="I32" s="36">
        <v>28942</v>
      </c>
      <c r="J32" s="37">
        <v>6524</v>
      </c>
      <c r="K32" s="34">
        <v>0.046</v>
      </c>
      <c r="L32" s="93">
        <v>971</v>
      </c>
    </row>
    <row r="33" spans="1:12" ht="12" customHeight="1">
      <c r="A33" s="38"/>
      <c r="B33" s="109" t="s">
        <v>68</v>
      </c>
      <c r="C33" s="110"/>
      <c r="D33" s="32" t="s">
        <v>123</v>
      </c>
      <c r="E33" s="33">
        <v>7</v>
      </c>
      <c r="F33" s="34">
        <v>0.001</v>
      </c>
      <c r="G33" s="93">
        <v>0</v>
      </c>
      <c r="H33" s="35">
        <v>1686</v>
      </c>
      <c r="I33" s="36">
        <v>1430</v>
      </c>
      <c r="J33" s="37">
        <v>256</v>
      </c>
      <c r="K33" s="34">
        <f>ROUND(H33/764859,3)</f>
        <v>0.002</v>
      </c>
      <c r="L33" s="93" t="s">
        <v>220</v>
      </c>
    </row>
    <row r="34" spans="1:12" ht="12" customHeight="1">
      <c r="A34" s="38"/>
      <c r="B34" s="109" t="s">
        <v>69</v>
      </c>
      <c r="C34" s="110"/>
      <c r="D34" s="32" t="s">
        <v>124</v>
      </c>
      <c r="E34" s="33">
        <v>48</v>
      </c>
      <c r="F34" s="34">
        <v>0.01</v>
      </c>
      <c r="G34" s="93">
        <v>1</v>
      </c>
      <c r="H34" s="35">
        <v>15082</v>
      </c>
      <c r="I34" s="36">
        <v>13393</v>
      </c>
      <c r="J34" s="37">
        <v>1689</v>
      </c>
      <c r="K34" s="34">
        <f>ROUND(H34/764859,3)</f>
        <v>0.02</v>
      </c>
      <c r="L34" s="93" t="s">
        <v>221</v>
      </c>
    </row>
    <row r="35" spans="1:12" ht="12" customHeight="1">
      <c r="A35" s="38"/>
      <c r="B35" s="109" t="s">
        <v>70</v>
      </c>
      <c r="C35" s="110"/>
      <c r="D35" s="32" t="s">
        <v>71</v>
      </c>
      <c r="E35" s="33">
        <v>31</v>
      </c>
      <c r="F35" s="39">
        <v>0.007</v>
      </c>
      <c r="G35" s="95" t="s">
        <v>198</v>
      </c>
      <c r="H35" s="35">
        <v>6992</v>
      </c>
      <c r="I35" s="36">
        <v>5144</v>
      </c>
      <c r="J35" s="37">
        <v>1848</v>
      </c>
      <c r="K35" s="39">
        <f>ROUND(H35/764859,3)</f>
        <v>0.009</v>
      </c>
      <c r="L35" s="95">
        <v>291</v>
      </c>
    </row>
    <row r="36" spans="1:12" ht="12.75" customHeight="1">
      <c r="A36" s="40" t="s">
        <v>125</v>
      </c>
      <c r="B36" s="41"/>
      <c r="C36" s="142" t="s">
        <v>72</v>
      </c>
      <c r="D36" s="143"/>
      <c r="E36" s="15">
        <v>61</v>
      </c>
      <c r="F36" s="16">
        <v>0.013</v>
      </c>
      <c r="G36" s="103">
        <v>1</v>
      </c>
      <c r="H36" s="17">
        <v>16815</v>
      </c>
      <c r="I36" s="18">
        <v>14832</v>
      </c>
      <c r="J36" s="19">
        <v>1983</v>
      </c>
      <c r="K36" s="16">
        <v>0.022</v>
      </c>
      <c r="L36" s="103" t="s">
        <v>222</v>
      </c>
    </row>
    <row r="37" spans="1:12" ht="12" customHeight="1">
      <c r="A37" s="38"/>
      <c r="B37" s="114" t="s">
        <v>73</v>
      </c>
      <c r="C37" s="144"/>
      <c r="D37" s="26" t="s">
        <v>74</v>
      </c>
      <c r="E37" s="27">
        <v>22</v>
      </c>
      <c r="F37" s="28">
        <v>0.005</v>
      </c>
      <c r="G37" s="94">
        <v>0</v>
      </c>
      <c r="H37" s="96">
        <v>7112</v>
      </c>
      <c r="I37" s="30">
        <v>6190</v>
      </c>
      <c r="J37" s="31">
        <v>922</v>
      </c>
      <c r="K37" s="28">
        <f>ROUND(H37/764859,3)</f>
        <v>0.009</v>
      </c>
      <c r="L37" s="94">
        <v>5</v>
      </c>
    </row>
    <row r="38" spans="1:12" ht="12" customHeight="1">
      <c r="A38" s="38"/>
      <c r="B38" s="109" t="s">
        <v>75</v>
      </c>
      <c r="C38" s="113"/>
      <c r="D38" s="32" t="s">
        <v>76</v>
      </c>
      <c r="E38" s="33">
        <v>16</v>
      </c>
      <c r="F38" s="34">
        <v>0.003</v>
      </c>
      <c r="G38" s="93">
        <v>0</v>
      </c>
      <c r="H38" s="97">
        <v>4117</v>
      </c>
      <c r="I38" s="36">
        <v>3407</v>
      </c>
      <c r="J38" s="37">
        <v>710</v>
      </c>
      <c r="K38" s="34">
        <f>ROUND(H38/764859,3)</f>
        <v>0.005</v>
      </c>
      <c r="L38" s="93">
        <v>49</v>
      </c>
    </row>
    <row r="39" spans="1:12" ht="12" customHeight="1">
      <c r="A39" s="38"/>
      <c r="B39" s="109" t="s">
        <v>77</v>
      </c>
      <c r="C39" s="113"/>
      <c r="D39" s="32" t="s">
        <v>78</v>
      </c>
      <c r="E39" s="33"/>
      <c r="F39" s="42"/>
      <c r="G39" s="93"/>
      <c r="H39" s="97"/>
      <c r="I39" s="36"/>
      <c r="J39" s="37"/>
      <c r="K39" s="42"/>
      <c r="L39" s="93"/>
    </row>
    <row r="40" spans="1:12" ht="12" customHeight="1">
      <c r="A40" s="43"/>
      <c r="B40" s="145" t="s">
        <v>79</v>
      </c>
      <c r="C40" s="146"/>
      <c r="D40" s="44" t="s">
        <v>80</v>
      </c>
      <c r="E40" s="45">
        <v>23</v>
      </c>
      <c r="F40" s="39">
        <v>0.005</v>
      </c>
      <c r="G40" s="95">
        <v>1</v>
      </c>
      <c r="H40" s="98">
        <v>5586</v>
      </c>
      <c r="I40" s="46">
        <v>5235</v>
      </c>
      <c r="J40" s="47">
        <v>351</v>
      </c>
      <c r="K40" s="39">
        <f>ROUND(H40/764859,3)</f>
        <v>0.007</v>
      </c>
      <c r="L40" s="95" t="s">
        <v>223</v>
      </c>
    </row>
    <row r="41" spans="1:12" ht="12.75" customHeight="1">
      <c r="A41" s="40" t="s">
        <v>126</v>
      </c>
      <c r="B41" s="41"/>
      <c r="C41" s="142" t="s">
        <v>32</v>
      </c>
      <c r="D41" s="143"/>
      <c r="E41" s="15">
        <v>140</v>
      </c>
      <c r="F41" s="16">
        <v>0.03</v>
      </c>
      <c r="G41" s="103" t="s">
        <v>201</v>
      </c>
      <c r="H41" s="17">
        <v>40268</v>
      </c>
      <c r="I41" s="18">
        <v>32496</v>
      </c>
      <c r="J41" s="19">
        <v>7772</v>
      </c>
      <c r="K41" s="16">
        <v>0.053</v>
      </c>
      <c r="L41" s="104" t="s">
        <v>253</v>
      </c>
    </row>
    <row r="42" spans="1:12" ht="12" customHeight="1">
      <c r="A42" s="38"/>
      <c r="B42" s="114" t="s">
        <v>81</v>
      </c>
      <c r="C42" s="144"/>
      <c r="D42" s="26" t="s">
        <v>9</v>
      </c>
      <c r="E42" s="27">
        <v>32</v>
      </c>
      <c r="F42" s="28">
        <v>0.007</v>
      </c>
      <c r="G42" s="94" t="s">
        <v>196</v>
      </c>
      <c r="H42" s="96">
        <v>20566</v>
      </c>
      <c r="I42" s="30">
        <v>17042</v>
      </c>
      <c r="J42" s="31">
        <v>3524</v>
      </c>
      <c r="K42" s="28">
        <f>ROUND(H42/764859,3)</f>
        <v>0.027</v>
      </c>
      <c r="L42" s="94">
        <v>21</v>
      </c>
    </row>
    <row r="43" spans="1:12" ht="12" customHeight="1">
      <c r="A43" s="38"/>
      <c r="B43" s="109" t="s">
        <v>82</v>
      </c>
      <c r="C43" s="113"/>
      <c r="D43" s="32" t="s">
        <v>10</v>
      </c>
      <c r="E43" s="33">
        <v>16</v>
      </c>
      <c r="F43" s="34">
        <v>0.003</v>
      </c>
      <c r="G43" s="93">
        <v>0</v>
      </c>
      <c r="H43" s="97">
        <v>1851</v>
      </c>
      <c r="I43" s="36">
        <v>1471</v>
      </c>
      <c r="J43" s="37">
        <v>380</v>
      </c>
      <c r="K43" s="34">
        <v>0.002</v>
      </c>
      <c r="L43" s="93">
        <v>10</v>
      </c>
    </row>
    <row r="44" spans="1:12" ht="12" customHeight="1">
      <c r="A44" s="38"/>
      <c r="B44" s="109" t="s">
        <v>83</v>
      </c>
      <c r="C44" s="113"/>
      <c r="D44" s="32" t="s">
        <v>11</v>
      </c>
      <c r="E44" s="49">
        <v>44</v>
      </c>
      <c r="F44" s="54">
        <v>0.009</v>
      </c>
      <c r="G44" s="93" t="s">
        <v>198</v>
      </c>
      <c r="H44" s="99">
        <v>13268</v>
      </c>
      <c r="I44" s="50">
        <v>10203</v>
      </c>
      <c r="J44" s="51">
        <v>3065</v>
      </c>
      <c r="K44" s="54">
        <f>ROUND(H44/764859,3)</f>
        <v>0.017</v>
      </c>
      <c r="L44" s="161" t="s">
        <v>259</v>
      </c>
    </row>
    <row r="45" spans="1:12" ht="12" customHeight="1">
      <c r="A45" s="38"/>
      <c r="B45" s="109" t="s">
        <v>84</v>
      </c>
      <c r="C45" s="113"/>
      <c r="D45" s="32" t="s">
        <v>12</v>
      </c>
      <c r="E45" s="33"/>
      <c r="F45" s="81"/>
      <c r="G45" s="93"/>
      <c r="H45" s="97"/>
      <c r="I45" s="36"/>
      <c r="J45" s="37"/>
      <c r="K45" s="81"/>
      <c r="L45" s="93"/>
    </row>
    <row r="46" spans="1:12" ht="12" customHeight="1">
      <c r="A46" s="38"/>
      <c r="B46" s="109" t="s">
        <v>85</v>
      </c>
      <c r="C46" s="113"/>
      <c r="D46" s="32" t="s">
        <v>13</v>
      </c>
      <c r="E46" s="75">
        <v>48</v>
      </c>
      <c r="F46" s="76">
        <v>0.01</v>
      </c>
      <c r="G46" s="95" t="s">
        <v>196</v>
      </c>
      <c r="H46" s="100">
        <v>4583</v>
      </c>
      <c r="I46" s="77">
        <v>3780</v>
      </c>
      <c r="J46" s="78">
        <v>803</v>
      </c>
      <c r="K46" s="76">
        <f>ROUND(H46/764859,3)</f>
        <v>0.006</v>
      </c>
      <c r="L46" s="95" t="s">
        <v>224</v>
      </c>
    </row>
    <row r="47" spans="1:12" ht="12.75" customHeight="1">
      <c r="A47" s="40" t="s">
        <v>127</v>
      </c>
      <c r="B47" s="41"/>
      <c r="C47" s="142" t="s">
        <v>185</v>
      </c>
      <c r="D47" s="143"/>
      <c r="E47" s="15">
        <v>996</v>
      </c>
      <c r="F47" s="16">
        <v>0.21</v>
      </c>
      <c r="G47" s="103" t="s">
        <v>202</v>
      </c>
      <c r="H47" s="17">
        <v>102312</v>
      </c>
      <c r="I47" s="18">
        <v>90503</v>
      </c>
      <c r="J47" s="19">
        <v>11809</v>
      </c>
      <c r="K47" s="16">
        <v>0.134</v>
      </c>
      <c r="L47" s="103" t="s">
        <v>232</v>
      </c>
    </row>
    <row r="48" spans="1:12" ht="12" customHeight="1">
      <c r="A48" s="38"/>
      <c r="B48" s="114" t="s">
        <v>86</v>
      </c>
      <c r="C48" s="144"/>
      <c r="D48" s="26" t="s">
        <v>14</v>
      </c>
      <c r="E48" s="27">
        <v>143</v>
      </c>
      <c r="F48" s="28">
        <v>0.03</v>
      </c>
      <c r="G48" s="94">
        <v>1</v>
      </c>
      <c r="H48" s="96">
        <v>28664</v>
      </c>
      <c r="I48" s="30">
        <v>26949</v>
      </c>
      <c r="J48" s="31">
        <v>1715</v>
      </c>
      <c r="K48" s="28">
        <v>0.037</v>
      </c>
      <c r="L48" s="94" t="s">
        <v>225</v>
      </c>
    </row>
    <row r="49" spans="1:12" ht="12" customHeight="1">
      <c r="A49" s="38"/>
      <c r="B49" s="109" t="s">
        <v>87</v>
      </c>
      <c r="C49" s="113"/>
      <c r="D49" s="32" t="s">
        <v>15</v>
      </c>
      <c r="E49" s="33">
        <v>154</v>
      </c>
      <c r="F49" s="34">
        <v>0.033</v>
      </c>
      <c r="G49" s="93" t="s">
        <v>203</v>
      </c>
      <c r="H49" s="97">
        <v>17224</v>
      </c>
      <c r="I49" s="36">
        <v>16892</v>
      </c>
      <c r="J49" s="37">
        <v>332</v>
      </c>
      <c r="K49" s="34">
        <f aca="true" t="shared" si="1" ref="K49:K55">ROUND(H49/764859,3)</f>
        <v>0.023</v>
      </c>
      <c r="L49" s="93" t="s">
        <v>226</v>
      </c>
    </row>
    <row r="50" spans="1:12" ht="12" customHeight="1">
      <c r="A50" s="38"/>
      <c r="B50" s="109" t="s">
        <v>88</v>
      </c>
      <c r="C50" s="113"/>
      <c r="D50" s="32" t="s">
        <v>16</v>
      </c>
      <c r="E50" s="33">
        <v>447</v>
      </c>
      <c r="F50" s="34">
        <v>0.094</v>
      </c>
      <c r="G50" s="93" t="s">
        <v>203</v>
      </c>
      <c r="H50" s="97">
        <v>22383</v>
      </c>
      <c r="I50" s="36">
        <v>20525</v>
      </c>
      <c r="J50" s="37">
        <v>1858</v>
      </c>
      <c r="K50" s="34">
        <f t="shared" si="1"/>
        <v>0.029</v>
      </c>
      <c r="L50" s="93" t="s">
        <v>227</v>
      </c>
    </row>
    <row r="51" spans="1:12" ht="12" customHeight="1">
      <c r="A51" s="38"/>
      <c r="B51" s="109" t="s">
        <v>89</v>
      </c>
      <c r="C51" s="113"/>
      <c r="D51" s="32" t="s">
        <v>17</v>
      </c>
      <c r="E51" s="33">
        <v>10</v>
      </c>
      <c r="F51" s="34">
        <v>0.002</v>
      </c>
      <c r="G51" s="93" t="s">
        <v>198</v>
      </c>
      <c r="H51" s="97">
        <v>1904</v>
      </c>
      <c r="I51" s="36">
        <v>1721</v>
      </c>
      <c r="J51" s="37">
        <v>183</v>
      </c>
      <c r="K51" s="34">
        <f t="shared" si="1"/>
        <v>0.002</v>
      </c>
      <c r="L51" s="93" t="s">
        <v>228</v>
      </c>
    </row>
    <row r="52" spans="1:12" ht="12" customHeight="1">
      <c r="A52" s="38"/>
      <c r="B52" s="109" t="s">
        <v>90</v>
      </c>
      <c r="C52" s="113"/>
      <c r="D52" s="32" t="s">
        <v>18</v>
      </c>
      <c r="E52" s="33">
        <v>42</v>
      </c>
      <c r="F52" s="34">
        <v>0.009</v>
      </c>
      <c r="G52" s="93">
        <v>3</v>
      </c>
      <c r="H52" s="97">
        <v>3876</v>
      </c>
      <c r="I52" s="36">
        <v>2604</v>
      </c>
      <c r="J52" s="37">
        <v>1272</v>
      </c>
      <c r="K52" s="34">
        <f t="shared" si="1"/>
        <v>0.005</v>
      </c>
      <c r="L52" s="93" t="s">
        <v>229</v>
      </c>
    </row>
    <row r="53" spans="1:12" ht="12" customHeight="1">
      <c r="A53" s="38"/>
      <c r="B53" s="109" t="s">
        <v>91</v>
      </c>
      <c r="C53" s="113"/>
      <c r="D53" s="32" t="s">
        <v>19</v>
      </c>
      <c r="E53" s="33">
        <v>40</v>
      </c>
      <c r="F53" s="34">
        <v>0.008</v>
      </c>
      <c r="G53" s="93">
        <v>1</v>
      </c>
      <c r="H53" s="97">
        <v>1544</v>
      </c>
      <c r="I53" s="36">
        <v>1187</v>
      </c>
      <c r="J53" s="37">
        <v>357</v>
      </c>
      <c r="K53" s="34">
        <f t="shared" si="1"/>
        <v>0.002</v>
      </c>
      <c r="L53" s="93">
        <v>100</v>
      </c>
    </row>
    <row r="54" spans="1:12" ht="12" customHeight="1">
      <c r="A54" s="38"/>
      <c r="B54" s="109" t="s">
        <v>92</v>
      </c>
      <c r="C54" s="113"/>
      <c r="D54" s="48" t="s">
        <v>20</v>
      </c>
      <c r="E54" s="33">
        <v>128</v>
      </c>
      <c r="F54" s="34">
        <v>0.027</v>
      </c>
      <c r="G54" s="93">
        <v>6</v>
      </c>
      <c r="H54" s="97">
        <v>10109</v>
      </c>
      <c r="I54" s="36">
        <v>8231</v>
      </c>
      <c r="J54" s="37">
        <v>1878</v>
      </c>
      <c r="K54" s="34">
        <f t="shared" si="1"/>
        <v>0.013</v>
      </c>
      <c r="L54" s="93" t="s">
        <v>230</v>
      </c>
    </row>
    <row r="55" spans="1:12" ht="12" customHeight="1">
      <c r="A55" s="38"/>
      <c r="B55" s="109" t="s">
        <v>128</v>
      </c>
      <c r="C55" s="113"/>
      <c r="D55" s="48" t="s">
        <v>186</v>
      </c>
      <c r="E55" s="72">
        <v>32</v>
      </c>
      <c r="F55" s="76">
        <v>0.007</v>
      </c>
      <c r="G55" s="95">
        <v>0</v>
      </c>
      <c r="H55" s="101">
        <v>16608</v>
      </c>
      <c r="I55" s="73">
        <v>12394</v>
      </c>
      <c r="J55" s="74">
        <v>4214</v>
      </c>
      <c r="K55" s="76">
        <f t="shared" si="1"/>
        <v>0.022</v>
      </c>
      <c r="L55" s="95">
        <v>449</v>
      </c>
    </row>
    <row r="56" spans="1:12" ht="12.75" customHeight="1">
      <c r="A56" s="40" t="s">
        <v>129</v>
      </c>
      <c r="B56" s="41"/>
      <c r="C56" s="142" t="s">
        <v>180</v>
      </c>
      <c r="D56" s="143"/>
      <c r="E56" s="15">
        <v>536</v>
      </c>
      <c r="F56" s="16">
        <v>0.113</v>
      </c>
      <c r="G56" s="103" t="s">
        <v>204</v>
      </c>
      <c r="H56" s="17">
        <v>109567</v>
      </c>
      <c r="I56" s="18">
        <v>63878</v>
      </c>
      <c r="J56" s="19">
        <v>45689</v>
      </c>
      <c r="K56" s="16">
        <v>0.143</v>
      </c>
      <c r="L56" s="103" t="s">
        <v>231</v>
      </c>
    </row>
    <row r="57" spans="1:12" ht="12" customHeight="1">
      <c r="A57" s="38"/>
      <c r="B57" s="147" t="s">
        <v>130</v>
      </c>
      <c r="C57" s="148"/>
      <c r="D57" s="26" t="s">
        <v>93</v>
      </c>
      <c r="E57" s="27">
        <v>208</v>
      </c>
      <c r="F57" s="28">
        <v>0.044</v>
      </c>
      <c r="G57" s="94" t="s">
        <v>205</v>
      </c>
      <c r="H57" s="96">
        <v>27937</v>
      </c>
      <c r="I57" s="30">
        <v>18712</v>
      </c>
      <c r="J57" s="31">
        <v>9225</v>
      </c>
      <c r="K57" s="28">
        <f>ROUND(H57/764859,3)</f>
        <v>0.037</v>
      </c>
      <c r="L57" s="162" t="s">
        <v>260</v>
      </c>
    </row>
    <row r="58" spans="1:12" ht="12" customHeight="1">
      <c r="A58" s="38"/>
      <c r="B58" s="149" t="s">
        <v>131</v>
      </c>
      <c r="C58" s="150"/>
      <c r="D58" s="48" t="s">
        <v>94</v>
      </c>
      <c r="E58" s="33">
        <v>328</v>
      </c>
      <c r="F58" s="39">
        <v>0.069</v>
      </c>
      <c r="G58" s="95" t="s">
        <v>206</v>
      </c>
      <c r="H58" s="97">
        <v>81630</v>
      </c>
      <c r="I58" s="36">
        <v>45166</v>
      </c>
      <c r="J58" s="37">
        <v>36464</v>
      </c>
      <c r="K58" s="39">
        <f>ROUND(H58/764859,3)</f>
        <v>0.107</v>
      </c>
      <c r="L58" s="95" t="s">
        <v>233</v>
      </c>
    </row>
    <row r="59" spans="1:12" ht="12.75" customHeight="1">
      <c r="A59" s="40" t="s">
        <v>132</v>
      </c>
      <c r="B59" s="41"/>
      <c r="C59" s="142" t="s">
        <v>187</v>
      </c>
      <c r="D59" s="143"/>
      <c r="E59" s="15">
        <v>226</v>
      </c>
      <c r="F59" s="16">
        <v>0.048</v>
      </c>
      <c r="G59" s="103" t="s">
        <v>198</v>
      </c>
      <c r="H59" s="17">
        <v>51823</v>
      </c>
      <c r="I59" s="18">
        <v>21638</v>
      </c>
      <c r="J59" s="19">
        <v>30185</v>
      </c>
      <c r="K59" s="16">
        <v>0.068</v>
      </c>
      <c r="L59" s="104" t="s">
        <v>258</v>
      </c>
    </row>
    <row r="60" spans="1:12" ht="12" customHeight="1">
      <c r="A60" s="52"/>
      <c r="B60" s="151" t="s">
        <v>133</v>
      </c>
      <c r="C60" s="152"/>
      <c r="D60" s="26" t="s">
        <v>95</v>
      </c>
      <c r="E60" s="27">
        <v>113</v>
      </c>
      <c r="F60" s="28">
        <v>0.024</v>
      </c>
      <c r="G60" s="94" t="s">
        <v>196</v>
      </c>
      <c r="H60" s="96">
        <v>17625</v>
      </c>
      <c r="I60" s="30">
        <v>9691</v>
      </c>
      <c r="J60" s="31">
        <v>7934</v>
      </c>
      <c r="K60" s="28">
        <f>ROUND(H60/764859,3)</f>
        <v>0.023</v>
      </c>
      <c r="L60" s="94">
        <v>-186</v>
      </c>
    </row>
    <row r="61" spans="1:12" ht="12" customHeight="1">
      <c r="A61" s="52"/>
      <c r="B61" s="153" t="s">
        <v>96</v>
      </c>
      <c r="C61" s="154"/>
      <c r="D61" s="32" t="s">
        <v>134</v>
      </c>
      <c r="E61" s="33">
        <v>13</v>
      </c>
      <c r="F61" s="34">
        <v>0.003</v>
      </c>
      <c r="G61" s="93" t="s">
        <v>198</v>
      </c>
      <c r="H61" s="97">
        <v>1506</v>
      </c>
      <c r="I61" s="36">
        <v>791</v>
      </c>
      <c r="J61" s="37">
        <v>715</v>
      </c>
      <c r="K61" s="34">
        <f>ROUND(H61/764859,3)</f>
        <v>0.002</v>
      </c>
      <c r="L61" s="93" t="s">
        <v>234</v>
      </c>
    </row>
    <row r="62" spans="1:12" ht="12" customHeight="1">
      <c r="A62" s="53"/>
      <c r="B62" s="155" t="s">
        <v>97</v>
      </c>
      <c r="C62" s="156"/>
      <c r="D62" s="44" t="s">
        <v>98</v>
      </c>
      <c r="E62" s="45">
        <v>100</v>
      </c>
      <c r="F62" s="39">
        <v>0.021</v>
      </c>
      <c r="G62" s="95">
        <v>2</v>
      </c>
      <c r="H62" s="98">
        <v>32692</v>
      </c>
      <c r="I62" s="46">
        <v>11156</v>
      </c>
      <c r="J62" s="47">
        <v>21536</v>
      </c>
      <c r="K62" s="39">
        <f>ROUND(H62/764859,3)</f>
        <v>0.043</v>
      </c>
      <c r="L62" s="105" t="s">
        <v>254</v>
      </c>
    </row>
    <row r="63" spans="1:12" ht="12.75" customHeight="1">
      <c r="A63" s="40" t="s">
        <v>135</v>
      </c>
      <c r="B63" s="41"/>
      <c r="C63" s="142" t="s">
        <v>188</v>
      </c>
      <c r="D63" s="143"/>
      <c r="E63" s="15">
        <v>36</v>
      </c>
      <c r="F63" s="16">
        <v>0.008</v>
      </c>
      <c r="G63" s="103">
        <v>0</v>
      </c>
      <c r="H63" s="17">
        <v>6003</v>
      </c>
      <c r="I63" s="18">
        <v>5273</v>
      </c>
      <c r="J63" s="19">
        <v>730</v>
      </c>
      <c r="K63" s="16">
        <v>0.008</v>
      </c>
      <c r="L63" s="103" t="s">
        <v>235</v>
      </c>
    </row>
    <row r="64" spans="1:12" ht="12.75" customHeight="1">
      <c r="A64" s="52"/>
      <c r="B64" s="71" t="s">
        <v>176</v>
      </c>
      <c r="C64" s="69"/>
      <c r="D64" s="70" t="s">
        <v>136</v>
      </c>
      <c r="E64" s="82">
        <v>31</v>
      </c>
      <c r="F64" s="83">
        <v>0.007</v>
      </c>
      <c r="G64" s="94">
        <v>0</v>
      </c>
      <c r="H64" s="84">
        <v>5798</v>
      </c>
      <c r="I64" s="85">
        <v>5125</v>
      </c>
      <c r="J64" s="84">
        <v>673</v>
      </c>
      <c r="K64" s="83">
        <f>ROUND(H64/764859,3)</f>
        <v>0.008</v>
      </c>
      <c r="L64" s="94" t="s">
        <v>236</v>
      </c>
    </row>
    <row r="65" spans="1:12" ht="12.75" customHeight="1">
      <c r="A65" s="53"/>
      <c r="B65" s="66" t="s">
        <v>177</v>
      </c>
      <c r="C65" s="67"/>
      <c r="D65" s="68" t="s">
        <v>137</v>
      </c>
      <c r="E65" s="45">
        <v>5</v>
      </c>
      <c r="F65" s="39">
        <v>0.001</v>
      </c>
      <c r="G65" s="95">
        <v>0</v>
      </c>
      <c r="H65" s="98">
        <v>205</v>
      </c>
      <c r="I65" s="46">
        <v>148</v>
      </c>
      <c r="J65" s="47">
        <v>57</v>
      </c>
      <c r="K65" s="39">
        <f>ROUND(H65/764859,3)</f>
        <v>0</v>
      </c>
      <c r="L65" s="95" t="s">
        <v>237</v>
      </c>
    </row>
    <row r="66" spans="1:12" ht="12.75" customHeight="1">
      <c r="A66" s="38" t="s">
        <v>138</v>
      </c>
      <c r="B66" s="66"/>
      <c r="C66" s="142" t="s">
        <v>189</v>
      </c>
      <c r="D66" s="143"/>
      <c r="E66" s="15">
        <v>114</v>
      </c>
      <c r="F66" s="16">
        <v>0.024</v>
      </c>
      <c r="G66" s="103">
        <v>3</v>
      </c>
      <c r="H66" s="17">
        <v>9895</v>
      </c>
      <c r="I66" s="18">
        <v>7252</v>
      </c>
      <c r="J66" s="19">
        <v>2643</v>
      </c>
      <c r="K66" s="16">
        <v>0.013</v>
      </c>
      <c r="L66" s="103" t="s">
        <v>205</v>
      </c>
    </row>
    <row r="67" spans="1:12" ht="12" customHeight="1">
      <c r="A67" s="38"/>
      <c r="B67" s="114" t="s">
        <v>139</v>
      </c>
      <c r="C67" s="144"/>
      <c r="D67" s="26" t="s">
        <v>140</v>
      </c>
      <c r="E67" s="27">
        <v>19</v>
      </c>
      <c r="F67" s="28">
        <v>0.004</v>
      </c>
      <c r="G67" s="94">
        <v>0</v>
      </c>
      <c r="H67" s="96">
        <v>2424</v>
      </c>
      <c r="I67" s="30">
        <v>1724</v>
      </c>
      <c r="J67" s="31">
        <v>700</v>
      </c>
      <c r="K67" s="28">
        <f>ROUND(H67/764859,3)</f>
        <v>0.003</v>
      </c>
      <c r="L67" s="94" t="s">
        <v>238</v>
      </c>
    </row>
    <row r="68" spans="1:12" ht="12" customHeight="1">
      <c r="A68" s="38"/>
      <c r="B68" s="109" t="s">
        <v>141</v>
      </c>
      <c r="C68" s="113"/>
      <c r="D68" s="32" t="s">
        <v>142</v>
      </c>
      <c r="E68" s="33">
        <v>95</v>
      </c>
      <c r="F68" s="39">
        <v>0.02</v>
      </c>
      <c r="G68" s="95">
        <v>3</v>
      </c>
      <c r="H68" s="97">
        <v>7471</v>
      </c>
      <c r="I68" s="36">
        <v>5528</v>
      </c>
      <c r="J68" s="37">
        <v>1943</v>
      </c>
      <c r="K68" s="39">
        <f>ROUND(H68/764859,3)</f>
        <v>0.01</v>
      </c>
      <c r="L68" s="95">
        <v>60</v>
      </c>
    </row>
    <row r="69" spans="1:12" ht="12.75" customHeight="1">
      <c r="A69" s="40" t="s">
        <v>143</v>
      </c>
      <c r="B69" s="41"/>
      <c r="C69" s="142" t="s">
        <v>190</v>
      </c>
      <c r="D69" s="143"/>
      <c r="E69" s="15">
        <v>47</v>
      </c>
      <c r="F69" s="16">
        <v>0.01</v>
      </c>
      <c r="G69" s="103" t="s">
        <v>196</v>
      </c>
      <c r="H69" s="17">
        <v>13681</v>
      </c>
      <c r="I69" s="18">
        <v>5900</v>
      </c>
      <c r="J69" s="19">
        <v>7781</v>
      </c>
      <c r="K69" s="16">
        <v>0.018</v>
      </c>
      <c r="L69" s="103" t="s">
        <v>239</v>
      </c>
    </row>
    <row r="70" spans="1:12" ht="12" customHeight="1">
      <c r="A70" s="38"/>
      <c r="B70" s="109" t="s">
        <v>144</v>
      </c>
      <c r="C70" s="113"/>
      <c r="D70" s="32" t="s">
        <v>21</v>
      </c>
      <c r="E70" s="33">
        <v>19</v>
      </c>
      <c r="F70" s="34">
        <v>0.004</v>
      </c>
      <c r="G70" s="94" t="s">
        <v>198</v>
      </c>
      <c r="H70" s="97">
        <v>3130</v>
      </c>
      <c r="I70" s="36">
        <v>2055</v>
      </c>
      <c r="J70" s="37">
        <v>1075</v>
      </c>
      <c r="K70" s="34">
        <f>ROUND(H70/764859,3)</f>
        <v>0.004</v>
      </c>
      <c r="L70" s="94" t="s">
        <v>240</v>
      </c>
    </row>
    <row r="71" spans="1:12" ht="12" customHeight="1">
      <c r="A71" s="38"/>
      <c r="B71" s="7" t="s">
        <v>145</v>
      </c>
      <c r="C71" s="8"/>
      <c r="D71" s="32" t="s">
        <v>146</v>
      </c>
      <c r="E71" s="45">
        <v>28</v>
      </c>
      <c r="F71" s="39">
        <v>0.006</v>
      </c>
      <c r="G71" s="95" t="s">
        <v>198</v>
      </c>
      <c r="H71" s="98">
        <v>10551</v>
      </c>
      <c r="I71" s="46">
        <v>3845</v>
      </c>
      <c r="J71" s="47">
        <v>6706</v>
      </c>
      <c r="K71" s="39">
        <f>ROUND(H71/764859,3)</f>
        <v>0.014</v>
      </c>
      <c r="L71" s="95" t="s">
        <v>241</v>
      </c>
    </row>
    <row r="72" spans="1:12" ht="12.75" customHeight="1">
      <c r="A72" s="40" t="s">
        <v>147</v>
      </c>
      <c r="B72" s="41"/>
      <c r="C72" s="142" t="s">
        <v>191</v>
      </c>
      <c r="D72" s="143"/>
      <c r="E72" s="60">
        <v>64</v>
      </c>
      <c r="F72" s="16">
        <v>0.014</v>
      </c>
      <c r="G72" s="103" t="s">
        <v>207</v>
      </c>
      <c r="H72" s="61">
        <v>12723</v>
      </c>
      <c r="I72" s="62">
        <v>6476</v>
      </c>
      <c r="J72" s="63">
        <v>6247</v>
      </c>
      <c r="K72" s="16">
        <v>0.017</v>
      </c>
      <c r="L72" s="103">
        <v>161</v>
      </c>
    </row>
    <row r="73" spans="1:12" ht="12" customHeight="1">
      <c r="A73" s="38"/>
      <c r="B73" s="109" t="s">
        <v>148</v>
      </c>
      <c r="C73" s="113"/>
      <c r="D73" s="32" t="s">
        <v>28</v>
      </c>
      <c r="E73" s="33">
        <v>31</v>
      </c>
      <c r="F73" s="34">
        <v>0.007</v>
      </c>
      <c r="G73" s="94" t="s">
        <v>196</v>
      </c>
      <c r="H73" s="97">
        <v>7564</v>
      </c>
      <c r="I73" s="36">
        <v>4370</v>
      </c>
      <c r="J73" s="37">
        <v>3194</v>
      </c>
      <c r="K73" s="34">
        <f>ROUND(H73/764859,3)</f>
        <v>0.01</v>
      </c>
      <c r="L73" s="94">
        <v>122</v>
      </c>
    </row>
    <row r="74" spans="1:12" ht="12" customHeight="1">
      <c r="A74" s="38"/>
      <c r="B74" s="109" t="s">
        <v>149</v>
      </c>
      <c r="C74" s="113"/>
      <c r="D74" s="32" t="s">
        <v>29</v>
      </c>
      <c r="E74" s="33">
        <v>33</v>
      </c>
      <c r="F74" s="39">
        <v>0.007</v>
      </c>
      <c r="G74" s="95" t="s">
        <v>208</v>
      </c>
      <c r="H74" s="97">
        <v>5159</v>
      </c>
      <c r="I74" s="36">
        <v>2106</v>
      </c>
      <c r="J74" s="37">
        <v>3053</v>
      </c>
      <c r="K74" s="39">
        <f>ROUND(H74/764859,3)</f>
        <v>0.007</v>
      </c>
      <c r="L74" s="95">
        <v>39</v>
      </c>
    </row>
    <row r="75" spans="1:12" ht="12.75" customHeight="1">
      <c r="A75" s="40" t="s">
        <v>150</v>
      </c>
      <c r="B75" s="41"/>
      <c r="C75" s="142" t="s">
        <v>192</v>
      </c>
      <c r="D75" s="143"/>
      <c r="E75" s="15">
        <v>262</v>
      </c>
      <c r="F75" s="16">
        <v>0.055</v>
      </c>
      <c r="G75" s="103">
        <v>1</v>
      </c>
      <c r="H75" s="17">
        <v>38745</v>
      </c>
      <c r="I75" s="18">
        <v>18630</v>
      </c>
      <c r="J75" s="19">
        <v>20115</v>
      </c>
      <c r="K75" s="16">
        <v>0.051</v>
      </c>
      <c r="L75" s="103" t="s">
        <v>242</v>
      </c>
    </row>
    <row r="76" spans="1:12" ht="12" customHeight="1">
      <c r="A76" s="38"/>
      <c r="B76" s="109" t="s">
        <v>151</v>
      </c>
      <c r="C76" s="113"/>
      <c r="D76" s="32" t="s">
        <v>24</v>
      </c>
      <c r="E76" s="33">
        <v>225</v>
      </c>
      <c r="F76" s="34">
        <v>0.048</v>
      </c>
      <c r="G76" s="94">
        <v>4</v>
      </c>
      <c r="H76" s="97">
        <v>37783</v>
      </c>
      <c r="I76" s="36">
        <v>17870</v>
      </c>
      <c r="J76" s="37">
        <v>19913</v>
      </c>
      <c r="K76" s="34">
        <f>ROUND(H76/764859,3)</f>
        <v>0.049</v>
      </c>
      <c r="L76" s="94" t="s">
        <v>243</v>
      </c>
    </row>
    <row r="77" spans="1:12" ht="12" customHeight="1">
      <c r="A77" s="38"/>
      <c r="B77" s="109" t="s">
        <v>152</v>
      </c>
      <c r="C77" s="113"/>
      <c r="D77" s="32" t="s">
        <v>153</v>
      </c>
      <c r="E77" s="33">
        <v>37</v>
      </c>
      <c r="F77" s="39">
        <v>0.008</v>
      </c>
      <c r="G77" s="95" t="s">
        <v>205</v>
      </c>
      <c r="H77" s="97">
        <v>962</v>
      </c>
      <c r="I77" s="36">
        <v>760</v>
      </c>
      <c r="J77" s="37">
        <v>202</v>
      </c>
      <c r="K77" s="39">
        <f>ROUND(H77/764859,3)</f>
        <v>0.001</v>
      </c>
      <c r="L77" s="95" t="s">
        <v>244</v>
      </c>
    </row>
    <row r="78" spans="1:12" ht="12.75" customHeight="1">
      <c r="A78" s="40" t="s">
        <v>154</v>
      </c>
      <c r="B78" s="41"/>
      <c r="C78" s="142" t="s">
        <v>193</v>
      </c>
      <c r="D78" s="143"/>
      <c r="E78" s="15">
        <v>202</v>
      </c>
      <c r="F78" s="16">
        <v>0.043</v>
      </c>
      <c r="G78" s="103">
        <v>1</v>
      </c>
      <c r="H78" s="17">
        <v>34472</v>
      </c>
      <c r="I78" s="18">
        <v>8614</v>
      </c>
      <c r="J78" s="19">
        <v>25858</v>
      </c>
      <c r="K78" s="16">
        <v>0.045</v>
      </c>
      <c r="L78" s="104" t="s">
        <v>255</v>
      </c>
    </row>
    <row r="79" spans="1:12" ht="12" customHeight="1">
      <c r="A79" s="38"/>
      <c r="B79" s="109" t="s">
        <v>155</v>
      </c>
      <c r="C79" s="113"/>
      <c r="D79" s="32" t="s">
        <v>22</v>
      </c>
      <c r="E79" s="33">
        <v>118</v>
      </c>
      <c r="F79" s="34">
        <v>0.025</v>
      </c>
      <c r="G79" s="94">
        <v>2</v>
      </c>
      <c r="H79" s="97">
        <v>19824</v>
      </c>
      <c r="I79" s="36">
        <v>4173</v>
      </c>
      <c r="J79" s="37">
        <v>15651</v>
      </c>
      <c r="K79" s="34">
        <f>ROUND(H79/764859,3)</f>
        <v>0.026</v>
      </c>
      <c r="L79" s="94">
        <v>431</v>
      </c>
    </row>
    <row r="80" spans="1:12" ht="12" customHeight="1">
      <c r="A80" s="38"/>
      <c r="B80" s="109" t="s">
        <v>156</v>
      </c>
      <c r="C80" s="113"/>
      <c r="D80" s="32" t="s">
        <v>23</v>
      </c>
      <c r="E80" s="33">
        <v>7</v>
      </c>
      <c r="F80" s="34">
        <v>0.001</v>
      </c>
      <c r="G80" s="93">
        <v>0</v>
      </c>
      <c r="H80" s="97">
        <v>1899</v>
      </c>
      <c r="I80" s="36">
        <v>480</v>
      </c>
      <c r="J80" s="37">
        <v>1419</v>
      </c>
      <c r="K80" s="34">
        <f>ROUND(H80/764859,3)</f>
        <v>0.002</v>
      </c>
      <c r="L80" s="93" t="s">
        <v>245</v>
      </c>
    </row>
    <row r="81" spans="1:12" ht="12" customHeight="1">
      <c r="A81" s="38"/>
      <c r="B81" s="109" t="s">
        <v>157</v>
      </c>
      <c r="C81" s="113"/>
      <c r="D81" s="32" t="s">
        <v>33</v>
      </c>
      <c r="E81" s="33">
        <v>77</v>
      </c>
      <c r="F81" s="54">
        <v>0.016</v>
      </c>
      <c r="G81" s="95" t="s">
        <v>198</v>
      </c>
      <c r="H81" s="99">
        <v>12749</v>
      </c>
      <c r="I81" s="50">
        <v>3961</v>
      </c>
      <c r="J81" s="51">
        <v>8788</v>
      </c>
      <c r="K81" s="54">
        <f>ROUND(H81/764859,3)</f>
        <v>0.017</v>
      </c>
      <c r="L81" s="105" t="s">
        <v>256</v>
      </c>
    </row>
    <row r="82" spans="1:12" ht="12.75" customHeight="1">
      <c r="A82" s="40" t="s">
        <v>158</v>
      </c>
      <c r="B82" s="41"/>
      <c r="C82" s="142" t="s">
        <v>178</v>
      </c>
      <c r="D82" s="143"/>
      <c r="E82" s="15">
        <v>22</v>
      </c>
      <c r="F82" s="20">
        <v>0.005</v>
      </c>
      <c r="G82" s="103">
        <v>1</v>
      </c>
      <c r="H82" s="17">
        <v>4210</v>
      </c>
      <c r="I82" s="18">
        <v>1843</v>
      </c>
      <c r="J82" s="19">
        <v>2367</v>
      </c>
      <c r="K82" s="20">
        <v>0.006</v>
      </c>
      <c r="L82" s="103">
        <v>236</v>
      </c>
    </row>
    <row r="83" spans="1:12" ht="12" customHeight="1">
      <c r="A83" s="52"/>
      <c r="B83" s="151" t="s">
        <v>159</v>
      </c>
      <c r="C83" s="152"/>
      <c r="D83" s="26" t="s">
        <v>25</v>
      </c>
      <c r="E83" s="27">
        <v>9</v>
      </c>
      <c r="F83" s="28">
        <v>0.002</v>
      </c>
      <c r="G83" s="94">
        <v>0</v>
      </c>
      <c r="H83" s="96">
        <v>861</v>
      </c>
      <c r="I83" s="30">
        <v>707</v>
      </c>
      <c r="J83" s="31">
        <v>154</v>
      </c>
      <c r="K83" s="28">
        <f>ROUND(H83/764859,3)</f>
        <v>0.001</v>
      </c>
      <c r="L83" s="94">
        <v>101</v>
      </c>
    </row>
    <row r="84" spans="1:12" ht="12" customHeight="1">
      <c r="A84" s="53"/>
      <c r="B84" s="155" t="s">
        <v>160</v>
      </c>
      <c r="C84" s="156"/>
      <c r="D84" s="44" t="s">
        <v>26</v>
      </c>
      <c r="E84" s="45">
        <v>13</v>
      </c>
      <c r="F84" s="39">
        <v>0.003</v>
      </c>
      <c r="G84" s="95">
        <v>1</v>
      </c>
      <c r="H84" s="98">
        <v>3349</v>
      </c>
      <c r="I84" s="46">
        <v>1136</v>
      </c>
      <c r="J84" s="47">
        <v>2213</v>
      </c>
      <c r="K84" s="39">
        <f>ROUND(H84/764859,3)</f>
        <v>0.004</v>
      </c>
      <c r="L84" s="95">
        <v>135</v>
      </c>
    </row>
    <row r="85" spans="1:12" ht="12.75" customHeight="1">
      <c r="A85" s="40" t="s">
        <v>161</v>
      </c>
      <c r="B85" s="41"/>
      <c r="C85" s="142" t="s">
        <v>179</v>
      </c>
      <c r="D85" s="143"/>
      <c r="E85" s="15">
        <v>165</v>
      </c>
      <c r="F85" s="16">
        <v>0.035</v>
      </c>
      <c r="G85" s="103">
        <v>3</v>
      </c>
      <c r="H85" s="17">
        <v>23088</v>
      </c>
      <c r="I85" s="18">
        <v>17081</v>
      </c>
      <c r="J85" s="19">
        <v>6007</v>
      </c>
      <c r="K85" s="16">
        <v>0.03</v>
      </c>
      <c r="L85" s="103" t="s">
        <v>246</v>
      </c>
    </row>
    <row r="86" spans="1:12" ht="12" customHeight="1">
      <c r="A86" s="52"/>
      <c r="B86" s="151" t="s">
        <v>162</v>
      </c>
      <c r="C86" s="152"/>
      <c r="D86" s="26" t="s">
        <v>30</v>
      </c>
      <c r="E86" s="27">
        <v>47</v>
      </c>
      <c r="F86" s="28">
        <v>0.01</v>
      </c>
      <c r="G86" s="94" t="s">
        <v>198</v>
      </c>
      <c r="H86" s="96">
        <v>5177</v>
      </c>
      <c r="I86" s="30">
        <v>4482</v>
      </c>
      <c r="J86" s="31">
        <v>695</v>
      </c>
      <c r="K86" s="28">
        <f>ROUND(H86/764859,3)</f>
        <v>0.007</v>
      </c>
      <c r="L86" s="94" t="s">
        <v>247</v>
      </c>
    </row>
    <row r="87" spans="1:12" ht="12" customHeight="1">
      <c r="A87" s="38"/>
      <c r="B87" s="109" t="s">
        <v>163</v>
      </c>
      <c r="C87" s="113"/>
      <c r="D87" s="32" t="s">
        <v>164</v>
      </c>
      <c r="E87" s="33">
        <v>23</v>
      </c>
      <c r="F87" s="34">
        <v>0.005</v>
      </c>
      <c r="G87" s="93" t="s">
        <v>196</v>
      </c>
      <c r="H87" s="97">
        <v>2128</v>
      </c>
      <c r="I87" s="36">
        <v>1904</v>
      </c>
      <c r="J87" s="37">
        <v>224</v>
      </c>
      <c r="K87" s="34">
        <f>ROUND(H87/764859,3)</f>
        <v>0.003</v>
      </c>
      <c r="L87" s="93">
        <v>160</v>
      </c>
    </row>
    <row r="88" spans="1:12" ht="12" customHeight="1">
      <c r="A88" s="38"/>
      <c r="B88" s="109" t="s">
        <v>165</v>
      </c>
      <c r="C88" s="113"/>
      <c r="D88" s="32" t="s">
        <v>166</v>
      </c>
      <c r="E88" s="33">
        <v>9</v>
      </c>
      <c r="F88" s="34">
        <v>0.002</v>
      </c>
      <c r="G88" s="93">
        <v>1</v>
      </c>
      <c r="H88" s="97">
        <v>663</v>
      </c>
      <c r="I88" s="36">
        <v>513</v>
      </c>
      <c r="J88" s="37">
        <v>150</v>
      </c>
      <c r="K88" s="34">
        <f>ROUND(H88/764859,3)</f>
        <v>0.001</v>
      </c>
      <c r="L88" s="93">
        <v>19</v>
      </c>
    </row>
    <row r="89" spans="1:12" ht="12" customHeight="1">
      <c r="A89" s="38"/>
      <c r="B89" s="109" t="s">
        <v>167</v>
      </c>
      <c r="C89" s="113"/>
      <c r="D89" s="32" t="s">
        <v>27</v>
      </c>
      <c r="E89" s="33">
        <v>86</v>
      </c>
      <c r="F89" s="34">
        <v>0.018</v>
      </c>
      <c r="G89" s="93">
        <v>5</v>
      </c>
      <c r="H89" s="97">
        <v>15120</v>
      </c>
      <c r="I89" s="36">
        <v>10182</v>
      </c>
      <c r="J89" s="37">
        <v>4938</v>
      </c>
      <c r="K89" s="34">
        <f>ROUND(H89/764859,3)</f>
        <v>0.02</v>
      </c>
      <c r="L89" s="93" t="s">
        <v>248</v>
      </c>
    </row>
    <row r="90" spans="1:12" ht="12" customHeight="1">
      <c r="A90" s="53"/>
      <c r="B90" s="155" t="s">
        <v>168</v>
      </c>
      <c r="C90" s="156"/>
      <c r="D90" s="44" t="s">
        <v>31</v>
      </c>
      <c r="E90" s="45"/>
      <c r="F90" s="39"/>
      <c r="G90" s="95"/>
      <c r="H90" s="98"/>
      <c r="I90" s="46"/>
      <c r="J90" s="47"/>
      <c r="K90" s="39"/>
      <c r="L90" s="95"/>
    </row>
    <row r="91" spans="1:12" ht="12.75" customHeight="1">
      <c r="A91" s="40" t="s">
        <v>169</v>
      </c>
      <c r="B91" s="41"/>
      <c r="C91" s="142" t="s">
        <v>170</v>
      </c>
      <c r="D91" s="143"/>
      <c r="E91" s="15">
        <v>251</v>
      </c>
      <c r="F91" s="16">
        <v>0.053</v>
      </c>
      <c r="G91" s="103">
        <v>2</v>
      </c>
      <c r="H91" s="17">
        <v>52127</v>
      </c>
      <c r="I91" s="18">
        <v>30162</v>
      </c>
      <c r="J91" s="19">
        <v>21965</v>
      </c>
      <c r="K91" s="16">
        <f>ROUND(H91/764859,3)</f>
        <v>0.068</v>
      </c>
      <c r="L91" s="103" t="s">
        <v>249</v>
      </c>
    </row>
    <row r="92" spans="1:12" ht="12" customHeight="1">
      <c r="A92" s="52"/>
      <c r="B92" s="151" t="s">
        <v>171</v>
      </c>
      <c r="C92" s="152"/>
      <c r="D92" s="26" t="s">
        <v>172</v>
      </c>
      <c r="E92" s="27">
        <v>99</v>
      </c>
      <c r="F92" s="28">
        <v>0.021</v>
      </c>
      <c r="G92" s="94">
        <v>2</v>
      </c>
      <c r="H92" s="96">
        <v>9372</v>
      </c>
      <c r="I92" s="30">
        <v>7480</v>
      </c>
      <c r="J92" s="31">
        <v>1892</v>
      </c>
      <c r="K92" s="28">
        <f>ROUND(H92/764859,3)</f>
        <v>0.012</v>
      </c>
      <c r="L92" s="94" t="s">
        <v>250</v>
      </c>
    </row>
    <row r="93" spans="1:12" ht="12" customHeight="1">
      <c r="A93" s="53"/>
      <c r="B93" s="155" t="s">
        <v>173</v>
      </c>
      <c r="C93" s="156"/>
      <c r="D93" s="44" t="s">
        <v>174</v>
      </c>
      <c r="E93" s="45">
        <v>152</v>
      </c>
      <c r="F93" s="39">
        <v>0.032</v>
      </c>
      <c r="G93" s="95">
        <v>0</v>
      </c>
      <c r="H93" s="98">
        <v>42755</v>
      </c>
      <c r="I93" s="46">
        <v>22682</v>
      </c>
      <c r="J93" s="47">
        <v>20073</v>
      </c>
      <c r="K93" s="39">
        <f>ROUND(H93/764859,3)</f>
        <v>0.056</v>
      </c>
      <c r="L93" s="95" t="s">
        <v>251</v>
      </c>
    </row>
    <row r="94" spans="1:12" ht="12.75" customHeight="1" thickBot="1">
      <c r="A94" s="55" t="s">
        <v>175</v>
      </c>
      <c r="B94" s="56"/>
      <c r="C94" s="157" t="s">
        <v>99</v>
      </c>
      <c r="D94" s="158"/>
      <c r="E94" s="57">
        <v>76</v>
      </c>
      <c r="F94" s="58">
        <v>0.016</v>
      </c>
      <c r="G94" s="102">
        <v>6</v>
      </c>
      <c r="H94" s="59">
        <v>6163</v>
      </c>
      <c r="I94" s="80">
        <v>4042</v>
      </c>
      <c r="J94" s="79">
        <v>2121</v>
      </c>
      <c r="K94" s="58">
        <f>ROUND(H94/764859,3)</f>
        <v>0.008</v>
      </c>
      <c r="L94" s="102">
        <v>126</v>
      </c>
    </row>
    <row r="95" spans="3:10" ht="16.5" customHeight="1">
      <c r="C95" s="11" t="s">
        <v>34</v>
      </c>
      <c r="D95" s="11"/>
      <c r="E95" s="11"/>
      <c r="F95" s="11"/>
      <c r="G95" s="91"/>
      <c r="H95" s="11"/>
      <c r="I95" s="11"/>
      <c r="J95" s="11"/>
    </row>
    <row r="96" spans="3:10" ht="13.5">
      <c r="C96" s="11" t="s">
        <v>37</v>
      </c>
      <c r="D96" s="11"/>
      <c r="E96" s="11"/>
      <c r="F96" s="11"/>
      <c r="G96" s="91"/>
      <c r="H96" s="11"/>
      <c r="I96" s="11"/>
      <c r="J96" s="11"/>
    </row>
    <row r="97" spans="2:3" ht="13.5">
      <c r="B97" t="s">
        <v>181</v>
      </c>
      <c r="C97" s="11" t="s">
        <v>182</v>
      </c>
    </row>
  </sheetData>
  <sheetProtection/>
  <mergeCells count="94">
    <mergeCell ref="L3:L4"/>
    <mergeCell ref="B31:C31"/>
    <mergeCell ref="B32:C32"/>
    <mergeCell ref="B33:C33"/>
    <mergeCell ref="B27:C27"/>
    <mergeCell ref="B28:C28"/>
    <mergeCell ref="B23:C23"/>
    <mergeCell ref="B24:C24"/>
    <mergeCell ref="B29:C29"/>
    <mergeCell ref="B30:C30"/>
    <mergeCell ref="B92:C92"/>
    <mergeCell ref="B93:C93"/>
    <mergeCell ref="B84:C84"/>
    <mergeCell ref="C94:D94"/>
    <mergeCell ref="B90:C90"/>
    <mergeCell ref="C91:D91"/>
    <mergeCell ref="B74:C74"/>
    <mergeCell ref="B76:C76"/>
    <mergeCell ref="B77:C77"/>
    <mergeCell ref="C75:D75"/>
    <mergeCell ref="C82:D82"/>
    <mergeCell ref="B83:C83"/>
    <mergeCell ref="C78:D78"/>
    <mergeCell ref="B79:C79"/>
    <mergeCell ref="B89:C89"/>
    <mergeCell ref="B87:C87"/>
    <mergeCell ref="B88:C88"/>
    <mergeCell ref="B80:C80"/>
    <mergeCell ref="B81:C81"/>
    <mergeCell ref="C85:D85"/>
    <mergeCell ref="B86:C86"/>
    <mergeCell ref="C63:D63"/>
    <mergeCell ref="C66:D66"/>
    <mergeCell ref="B67:C67"/>
    <mergeCell ref="B68:C68"/>
    <mergeCell ref="B73:C73"/>
    <mergeCell ref="B70:C70"/>
    <mergeCell ref="C72:D72"/>
    <mergeCell ref="C69:D69"/>
    <mergeCell ref="B57:C57"/>
    <mergeCell ref="B58:C58"/>
    <mergeCell ref="C59:D59"/>
    <mergeCell ref="B60:C60"/>
    <mergeCell ref="B61:C61"/>
    <mergeCell ref="B62:C62"/>
    <mergeCell ref="B49:C49"/>
    <mergeCell ref="C47:D47"/>
    <mergeCell ref="B48:C48"/>
    <mergeCell ref="B50:C50"/>
    <mergeCell ref="B53:C53"/>
    <mergeCell ref="C56:D56"/>
    <mergeCell ref="B51:C51"/>
    <mergeCell ref="B52:C52"/>
    <mergeCell ref="B54:C54"/>
    <mergeCell ref="C41:D41"/>
    <mergeCell ref="B42:C42"/>
    <mergeCell ref="B43:C43"/>
    <mergeCell ref="B44:C44"/>
    <mergeCell ref="B45:C45"/>
    <mergeCell ref="B46:C46"/>
    <mergeCell ref="B35:C35"/>
    <mergeCell ref="C36:D36"/>
    <mergeCell ref="B37:C37"/>
    <mergeCell ref="B38:C38"/>
    <mergeCell ref="B39:C39"/>
    <mergeCell ref="B40:C40"/>
    <mergeCell ref="K3:K4"/>
    <mergeCell ref="A2:D4"/>
    <mergeCell ref="A5:D6"/>
    <mergeCell ref="C7:D7"/>
    <mergeCell ref="I3:I4"/>
    <mergeCell ref="J3:J4"/>
    <mergeCell ref="E2:E4"/>
    <mergeCell ref="H2:H4"/>
    <mergeCell ref="F3:F4"/>
    <mergeCell ref="C8:D8"/>
    <mergeCell ref="C9:D9"/>
    <mergeCell ref="B55:C55"/>
    <mergeCell ref="C10:D10"/>
    <mergeCell ref="C11:D11"/>
    <mergeCell ref="B12:C12"/>
    <mergeCell ref="B13:C13"/>
    <mergeCell ref="B21:C21"/>
    <mergeCell ref="B22:C22"/>
    <mergeCell ref="B34:C34"/>
    <mergeCell ref="B16:C16"/>
    <mergeCell ref="B26:C26"/>
    <mergeCell ref="B14:C14"/>
    <mergeCell ref="B15:C15"/>
    <mergeCell ref="B17:C17"/>
    <mergeCell ref="B18:C18"/>
    <mergeCell ref="B25:C25"/>
    <mergeCell ref="B19:C19"/>
    <mergeCell ref="B20:C20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60" r:id="rId1"/>
  <ignoredErrors>
    <ignoredError sqref="B12:D37 B38:D55 B56:D93 L6:L57 L58:L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ＯＰＥＮ企画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喜田 靖夫</dc:creator>
  <cp:keywords/>
  <dc:description/>
  <cp:lastModifiedBy>大阪府庁</cp:lastModifiedBy>
  <cp:lastPrinted>2012-02-21T06:35:42Z</cp:lastPrinted>
  <dcterms:created xsi:type="dcterms:W3CDTF">1998-01-27T08:22:05Z</dcterms:created>
  <dcterms:modified xsi:type="dcterms:W3CDTF">2012-02-23T06:20:43Z</dcterms:modified>
  <cp:category/>
  <cp:version/>
  <cp:contentType/>
  <cp:contentStatus/>
</cp:coreProperties>
</file>