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180" windowWidth="15480" windowHeight="6825" tabRatio="757" activeTab="0"/>
  </bookViews>
  <sheets>
    <sheet name="表４" sheetId="1" r:id="rId1"/>
  </sheets>
  <definedNames>
    <definedName name="_xlnm.Print_Area" localSheetId="0">'表４'!$A$54:$M$71</definedName>
  </definedNames>
  <calcPr fullCalcOnLoad="1"/>
</workbook>
</file>

<file path=xl/sharedStrings.xml><?xml version="1.0" encoding="utf-8"?>
<sst xmlns="http://schemas.openxmlformats.org/spreadsheetml/2006/main" count="182" uniqueCount="63">
  <si>
    <t>%</t>
  </si>
  <si>
    <t>飲食店,宿泊業</t>
  </si>
  <si>
    <t>医療,福祉</t>
  </si>
  <si>
    <t>教育,学習支援業</t>
  </si>
  <si>
    <t>男</t>
  </si>
  <si>
    <t>（出向社員、派遣労働者）</t>
  </si>
  <si>
    <t>女</t>
  </si>
  <si>
    <t>建設業</t>
  </si>
  <si>
    <t>製造業</t>
  </si>
  <si>
    <t>情報通信業</t>
  </si>
  <si>
    <t>運輸業</t>
  </si>
  <si>
    <t>卸売・小売業</t>
  </si>
  <si>
    <t>金融・保険業</t>
  </si>
  <si>
    <t>不動産業</t>
  </si>
  <si>
    <t>複合サービス事業</t>
  </si>
  <si>
    <t>サービス業</t>
  </si>
  <si>
    <t>増加</t>
  </si>
  <si>
    <t>横ばい</t>
  </si>
  <si>
    <t>減少</t>
  </si>
  <si>
    <t>嘱託社員</t>
  </si>
  <si>
    <t>全体</t>
  </si>
  <si>
    <t>件</t>
  </si>
  <si>
    <t>（労組あり）</t>
  </si>
  <si>
    <t>企業規模</t>
  </si>
  <si>
    <t>産業分類</t>
  </si>
  <si>
    <t>表１－３　最近３年間の増減</t>
  </si>
  <si>
    <t>男性</t>
  </si>
  <si>
    <t>女性</t>
  </si>
  <si>
    <t>30人～99人</t>
  </si>
  <si>
    <t>100人～499人</t>
  </si>
  <si>
    <t>500人～999人</t>
  </si>
  <si>
    <t>1000人以上</t>
  </si>
  <si>
    <t>出向社員</t>
  </si>
  <si>
    <t>派遣労働者</t>
  </si>
  <si>
    <t>全体</t>
  </si>
  <si>
    <t>（労組あり）</t>
  </si>
  <si>
    <t>集計
事業所数</t>
  </si>
  <si>
    <t>平成20年</t>
  </si>
  <si>
    <t>契約社員</t>
  </si>
  <si>
    <t>そ　の　他</t>
  </si>
  <si>
    <t>統計表1(2)</t>
  </si>
  <si>
    <t>統計表1(3)</t>
  </si>
  <si>
    <t>平成20年</t>
  </si>
  <si>
    <t>（２）　労働者数の増減</t>
  </si>
  <si>
    <t>（出向社員、派遣労働者を除く労働者）</t>
  </si>
  <si>
    <t>区　　　　　分</t>
  </si>
  <si>
    <t>平成21年</t>
  </si>
  <si>
    <t>件</t>
  </si>
  <si>
    <t>(正社員)</t>
  </si>
  <si>
    <t>年間超過
実労働時間</t>
  </si>
  <si>
    <t>時間：分</t>
  </si>
  <si>
    <t>平成21年</t>
  </si>
  <si>
    <t>（パートタイム労働者）</t>
  </si>
  <si>
    <t>区　　　　分</t>
  </si>
  <si>
    <t>全  体</t>
  </si>
  <si>
    <t>平成 2 0 年</t>
  </si>
  <si>
    <t>平成 2 1 年</t>
  </si>
  <si>
    <t>区　　　　分</t>
  </si>
  <si>
    <t>表４　年間総実労働時間</t>
  </si>
  <si>
    <t>年間総実労働
時間</t>
  </si>
  <si>
    <t>年間所定内
労働時間</t>
  </si>
  <si>
    <t>年間超過
実労働時間</t>
  </si>
  <si>
    <t>集計事業所数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</si>
</sst>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\&quot;* #,##0.0_ ;_ &quot;\&quot;* \-#,##0.0_ ;_ &quot;\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#,##0.00_);\(#,##0.00\)"/>
  </numFmts>
  <fonts count="18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9"/>
      <color indexed="10"/>
      <name val="ＭＳ Ｐゴシック"/>
      <family val="3"/>
    </font>
    <font>
      <sz val="10"/>
      <name val="ＭＳ Ｐ明朝"/>
      <family val="1"/>
    </font>
    <font>
      <sz val="9"/>
      <color indexed="10"/>
      <name val="ＭＳ 明朝"/>
      <family val="1"/>
    </font>
    <font>
      <sz val="9"/>
      <name val="ＭＳ ゴシック"/>
      <family val="3"/>
    </font>
    <font>
      <sz val="2.75"/>
      <name val="ＭＳ Ｐゴシック"/>
      <family val="3"/>
    </font>
    <font>
      <sz val="2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11" fillId="0" borderId="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2" xfId="21" applyFont="1" applyBorder="1" applyAlignment="1">
      <alignment horizontal="distributed" vertical="center"/>
      <protection/>
    </xf>
    <xf numFmtId="0" fontId="11" fillId="0" borderId="4" xfId="21" applyFont="1" applyBorder="1" applyAlignment="1">
      <alignment horizontal="distributed" vertical="center"/>
      <protection/>
    </xf>
    <xf numFmtId="0" fontId="11" fillId="0" borderId="0" xfId="21" applyFont="1" applyBorder="1" applyAlignment="1">
      <alignment horizontal="distributed" vertical="center"/>
      <protection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right" vertical="center" shrinkToFit="1"/>
    </xf>
    <xf numFmtId="49" fontId="11" fillId="0" borderId="1" xfId="0" applyNumberFormat="1" applyFont="1" applyBorder="1" applyAlignment="1">
      <alignment horizontal="right" vertical="center" shrinkToFit="1"/>
    </xf>
    <xf numFmtId="49" fontId="11" fillId="0" borderId="5" xfId="0" applyNumberFormat="1" applyFont="1" applyBorder="1" applyAlignment="1">
      <alignment horizontal="right" vertical="center" shrinkToFit="1"/>
    </xf>
    <xf numFmtId="0" fontId="11" fillId="0" borderId="0" xfId="0" applyFont="1" applyBorder="1" applyAlignment="1">
      <alignment vertical="center" textRotation="255"/>
    </xf>
    <xf numFmtId="176" fontId="11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9" fontId="11" fillId="0" borderId="9" xfId="0" applyNumberFormat="1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 shrinkToFit="1"/>
    </xf>
    <xf numFmtId="49" fontId="11" fillId="0" borderId="0" xfId="0" applyNumberFormat="1" applyFont="1" applyBorder="1" applyAlignment="1">
      <alignment horizontal="right" vertical="center" shrinkToFit="1"/>
    </xf>
    <xf numFmtId="196" fontId="11" fillId="0" borderId="0" xfId="0" applyNumberFormat="1" applyFont="1" applyBorder="1" applyAlignment="1">
      <alignment horizontal="right" vertical="center"/>
    </xf>
    <xf numFmtId="196" fontId="11" fillId="0" borderId="0" xfId="0" applyNumberFormat="1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49" fontId="10" fillId="0" borderId="9" xfId="0" applyNumberFormat="1" applyFont="1" applyBorder="1" applyAlignment="1">
      <alignment horizontal="center" vertical="center" shrinkToFit="1"/>
    </xf>
    <xf numFmtId="41" fontId="11" fillId="0" borderId="0" xfId="0" applyNumberFormat="1" applyFont="1" applyAlignment="1">
      <alignment vertical="center"/>
    </xf>
    <xf numFmtId="38" fontId="10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left" vertical="center" shrinkToFit="1"/>
    </xf>
    <xf numFmtId="0" fontId="13" fillId="0" borderId="0" xfId="0" applyNumberFormat="1" applyFont="1" applyAlignment="1">
      <alignment horizontal="left" vertical="top" wrapText="1"/>
    </xf>
    <xf numFmtId="196" fontId="14" fillId="0" borderId="0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176" fontId="11" fillId="0" borderId="2" xfId="0" applyNumberFormat="1" applyFont="1" applyBorder="1" applyAlignment="1">
      <alignment vertical="center"/>
    </xf>
    <xf numFmtId="200" fontId="11" fillId="0" borderId="2" xfId="17" applyNumberFormat="1" applyFont="1" applyBorder="1" applyAlignment="1">
      <alignment horizontal="right" vertical="center" shrinkToFit="1"/>
    </xf>
    <xf numFmtId="200" fontId="11" fillId="0" borderId="11" xfId="17" applyNumberFormat="1" applyFont="1" applyBorder="1" applyAlignment="1">
      <alignment horizontal="right" vertical="center" shrinkToFit="1"/>
    </xf>
    <xf numFmtId="196" fontId="11" fillId="0" borderId="2" xfId="0" applyNumberFormat="1" applyFont="1" applyBorder="1" applyAlignment="1">
      <alignment horizontal="right" vertical="center" shrinkToFit="1"/>
    </xf>
    <xf numFmtId="196" fontId="11" fillId="0" borderId="11" xfId="0" applyNumberFormat="1" applyFont="1" applyBorder="1" applyAlignment="1">
      <alignment horizontal="right" vertical="center" shrinkToFit="1"/>
    </xf>
    <xf numFmtId="176" fontId="11" fillId="0" borderId="1" xfId="0" applyNumberFormat="1" applyFont="1" applyBorder="1" applyAlignment="1">
      <alignment vertical="center"/>
    </xf>
    <xf numFmtId="196" fontId="11" fillId="0" borderId="1" xfId="0" applyNumberFormat="1" applyFont="1" applyBorder="1" applyAlignment="1">
      <alignment horizontal="right" vertical="center" shrinkToFit="1"/>
    </xf>
    <xf numFmtId="196" fontId="11" fillId="0" borderId="5" xfId="0" applyNumberFormat="1" applyFont="1" applyBorder="1" applyAlignment="1">
      <alignment horizontal="right" vertical="center" shrinkToFit="1"/>
    </xf>
    <xf numFmtId="176" fontId="11" fillId="0" borderId="3" xfId="0" applyNumberFormat="1" applyFont="1" applyBorder="1" applyAlignment="1">
      <alignment vertical="center"/>
    </xf>
    <xf numFmtId="196" fontId="11" fillId="0" borderId="3" xfId="0" applyNumberFormat="1" applyFont="1" applyBorder="1" applyAlignment="1">
      <alignment horizontal="right" vertical="center" shrinkToFit="1"/>
    </xf>
    <xf numFmtId="196" fontId="11" fillId="0" borderId="16" xfId="0" applyNumberFormat="1" applyFont="1" applyBorder="1" applyAlignment="1">
      <alignment horizontal="right" vertical="center" shrinkToFit="1"/>
    </xf>
    <xf numFmtId="176" fontId="11" fillId="0" borderId="18" xfId="0" applyNumberFormat="1" applyFont="1" applyBorder="1" applyAlignment="1">
      <alignment vertical="center"/>
    </xf>
    <xf numFmtId="196" fontId="11" fillId="0" borderId="4" xfId="0" applyNumberFormat="1" applyFont="1" applyBorder="1" applyAlignment="1">
      <alignment horizontal="right" vertical="center" shrinkToFit="1"/>
    </xf>
    <xf numFmtId="196" fontId="11" fillId="0" borderId="19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211" fontId="10" fillId="0" borderId="0" xfId="0" applyNumberFormat="1" applyFont="1" applyAlignment="1">
      <alignment vertical="center"/>
    </xf>
    <xf numFmtId="184" fontId="10" fillId="0" borderId="0" xfId="0" applyNumberFormat="1" applyFont="1" applyAlignment="1">
      <alignment vertical="center"/>
    </xf>
    <xf numFmtId="220" fontId="10" fillId="0" borderId="0" xfId="0" applyNumberFormat="1" applyFont="1" applyAlignment="1">
      <alignment vertical="center"/>
    </xf>
    <xf numFmtId="222" fontId="10" fillId="0" borderId="0" xfId="0" applyNumberFormat="1" applyFont="1" applyAlignment="1">
      <alignment vertical="center"/>
    </xf>
    <xf numFmtId="176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211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184" fontId="11" fillId="0" borderId="0" xfId="0" applyNumberFormat="1" applyFont="1" applyAlignment="1">
      <alignment vertical="center"/>
    </xf>
    <xf numFmtId="222" fontId="11" fillId="0" borderId="12" xfId="0" applyNumberFormat="1" applyFont="1" applyBorder="1" applyAlignment="1">
      <alignment vertical="center"/>
    </xf>
    <xf numFmtId="222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80" fontId="11" fillId="0" borderId="0" xfId="0" applyNumberFormat="1" applyFont="1" applyAlignment="1">
      <alignment vertical="center"/>
    </xf>
    <xf numFmtId="211" fontId="11" fillId="0" borderId="0" xfId="0" applyNumberFormat="1" applyFont="1" applyAlignment="1">
      <alignment vertical="center"/>
    </xf>
    <xf numFmtId="220" fontId="11" fillId="0" borderId="0" xfId="0" applyNumberFormat="1" applyFont="1" applyAlignment="1">
      <alignment vertical="center"/>
    </xf>
    <xf numFmtId="176" fontId="11" fillId="0" borderId="12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84" fontId="11" fillId="0" borderId="12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177" fontId="11" fillId="0" borderId="21" xfId="0" applyNumberFormat="1" applyFont="1" applyBorder="1" applyAlignment="1">
      <alignment horizontal="center" vertical="center" wrapText="1"/>
    </xf>
    <xf numFmtId="177" fontId="11" fillId="0" borderId="22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1" fontId="10" fillId="0" borderId="10" xfId="17" applyNumberFormat="1" applyFont="1" applyFill="1" applyBorder="1" applyAlignment="1">
      <alignment horizontal="center" vertical="center"/>
    </xf>
    <xf numFmtId="41" fontId="10" fillId="0" borderId="23" xfId="17" applyNumberFormat="1" applyFont="1" applyFill="1" applyBorder="1" applyAlignment="1">
      <alignment horizontal="center" vertical="center"/>
    </xf>
    <xf numFmtId="41" fontId="10" fillId="0" borderId="24" xfId="17" applyNumberFormat="1" applyFont="1" applyFill="1" applyBorder="1" applyAlignment="1">
      <alignment horizontal="center" vertical="center"/>
    </xf>
    <xf numFmtId="184" fontId="11" fillId="0" borderId="11" xfId="0" applyNumberFormat="1" applyFont="1" applyBorder="1" applyAlignment="1">
      <alignment horizontal="right" vertical="center"/>
    </xf>
    <xf numFmtId="184" fontId="11" fillId="0" borderId="0" xfId="0" applyNumberFormat="1" applyFont="1" applyAlignment="1">
      <alignment horizontal="right" vertical="center"/>
    </xf>
    <xf numFmtId="184" fontId="11" fillId="0" borderId="19" xfId="0" applyNumberFormat="1" applyFont="1" applyBorder="1" applyAlignment="1">
      <alignment horizontal="right" vertical="center"/>
    </xf>
    <xf numFmtId="184" fontId="11" fillId="0" borderId="18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1" fillId="0" borderId="21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176" fontId="11" fillId="0" borderId="11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4" xfId="0" applyFont="1" applyBorder="1" applyAlignment="1">
      <alignment vertical="center" textRotation="255"/>
    </xf>
    <xf numFmtId="0" fontId="11" fillId="0" borderId="12" xfId="0" applyFont="1" applyBorder="1" applyAlignment="1">
      <alignment vertical="center" textRotation="255"/>
    </xf>
    <xf numFmtId="0" fontId="11" fillId="0" borderId="26" xfId="0" applyFont="1" applyBorder="1" applyAlignment="1">
      <alignment vertical="center" textRotation="255"/>
    </xf>
    <xf numFmtId="0" fontId="11" fillId="0" borderId="17" xfId="0" applyFont="1" applyBorder="1" applyAlignment="1">
      <alignment vertical="center" textRotation="255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76" fontId="11" fillId="0" borderId="2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0" xfId="21" applyFont="1" applyBorder="1" applyAlignment="1">
      <alignment horizontal="distributed" vertical="center" wrapText="1"/>
      <protection/>
    </xf>
    <xf numFmtId="0" fontId="11" fillId="0" borderId="12" xfId="21" applyFont="1" applyBorder="1" applyAlignment="1">
      <alignment horizontal="distributed" vertical="center" wrapText="1"/>
      <protection/>
    </xf>
    <xf numFmtId="184" fontId="11" fillId="0" borderId="12" xfId="0" applyNumberFormat="1" applyFont="1" applyBorder="1" applyAlignment="1">
      <alignment horizontal="right" vertical="center"/>
    </xf>
    <xf numFmtId="184" fontId="11" fillId="0" borderId="26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11" fillId="0" borderId="26" xfId="0" applyNumberFormat="1" applyFont="1" applyBorder="1" applyAlignment="1">
      <alignment horizontal="right" vertical="center"/>
    </xf>
  </cellXfs>
  <cellStyles count="10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7011107"/>
        <c:axId val="64664508"/>
      </c:barChart>
      <c:catAx>
        <c:axId val="370111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664508"/>
        <c:crosses val="autoZero"/>
        <c:auto val="1"/>
        <c:lblOffset val="100"/>
        <c:noMultiLvlLbl val="0"/>
      </c:catAx>
      <c:valAx>
        <c:axId val="6466450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370111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71</xdr:row>
      <xdr:rowOff>0</xdr:rowOff>
    </xdr:from>
    <xdr:to>
      <xdr:col>6</xdr:col>
      <xdr:colOff>295275</xdr:colOff>
      <xdr:row>71</xdr:row>
      <xdr:rowOff>0</xdr:rowOff>
    </xdr:to>
    <xdr:graphicFrame>
      <xdr:nvGraphicFramePr>
        <xdr:cNvPr id="1" name="Chart 5"/>
        <xdr:cNvGraphicFramePr/>
      </xdr:nvGraphicFramePr>
      <xdr:xfrm>
        <a:off x="95250" y="3524250"/>
        <a:ext cx="300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71</xdr:row>
      <xdr:rowOff>0</xdr:rowOff>
    </xdr:from>
    <xdr:to>
      <xdr:col>13</xdr:col>
      <xdr:colOff>0</xdr:colOff>
      <xdr:row>71</xdr:row>
      <xdr:rowOff>0</xdr:rowOff>
    </xdr:to>
    <xdr:graphicFrame>
      <xdr:nvGraphicFramePr>
        <xdr:cNvPr id="2" name="Chart 6"/>
        <xdr:cNvGraphicFramePr/>
      </xdr:nvGraphicFramePr>
      <xdr:xfrm>
        <a:off x="3038475" y="3524250"/>
        <a:ext cx="283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AG71"/>
  <sheetViews>
    <sheetView tabSelected="1" zoomScaleSheetLayoutView="100" workbookViewId="0" topLeftCell="A54">
      <selection activeCell="A54" sqref="A54"/>
    </sheetView>
  </sheetViews>
  <sheetFormatPr defaultColWidth="9.00390625" defaultRowHeight="13.5"/>
  <cols>
    <col min="1" max="1" width="2.625" style="15" customWidth="1"/>
    <col min="2" max="2" width="3.125" style="15" customWidth="1"/>
    <col min="3" max="3" width="13.875" style="15" customWidth="1"/>
    <col min="4" max="13" width="5.75390625" style="15" customWidth="1"/>
    <col min="14" max="18" width="7.125" style="37" customWidth="1"/>
    <col min="19" max="28" width="4.00390625" style="37" customWidth="1"/>
    <col min="29" max="32" width="3.875" style="15" customWidth="1"/>
    <col min="33" max="16384" width="9.00390625" style="15" customWidth="1"/>
  </cols>
  <sheetData>
    <row r="1" ht="9" customHeight="1" hidden="1"/>
    <row r="2" spans="2:17" ht="18" customHeight="1" hidden="1">
      <c r="B2" s="4" t="s">
        <v>43</v>
      </c>
      <c r="C2" s="4"/>
      <c r="D2" s="4"/>
      <c r="E2" s="4"/>
      <c r="F2" s="4"/>
      <c r="G2" s="4"/>
      <c r="H2" s="4"/>
      <c r="I2" s="4"/>
      <c r="J2" s="4"/>
      <c r="K2" s="4"/>
      <c r="L2" s="4"/>
      <c r="M2" s="7"/>
      <c r="N2" s="7"/>
      <c r="O2" s="7"/>
      <c r="P2" s="7"/>
      <c r="Q2" s="7"/>
    </row>
    <row r="3" spans="2:17" ht="9" customHeight="1" hidden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</row>
    <row r="4" spans="2:33" s="4" customFormat="1" ht="9" customHeight="1" hidden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3"/>
      <c r="AE4" s="3"/>
      <c r="AF4" s="3"/>
      <c r="AG4" s="3"/>
    </row>
    <row r="5" spans="2:28" s="30" customFormat="1" ht="18" customHeight="1" hidden="1">
      <c r="B5" s="110" t="s">
        <v>25</v>
      </c>
      <c r="C5" s="110"/>
      <c r="D5" s="110"/>
      <c r="E5" s="110"/>
      <c r="F5" s="110"/>
      <c r="G5" s="110"/>
      <c r="H5" s="110"/>
      <c r="I5" s="110"/>
      <c r="J5" s="110"/>
      <c r="K5" s="1"/>
      <c r="L5" s="1"/>
      <c r="M5" s="52" t="s">
        <v>40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2:28" ht="13.5" customHeight="1" hidden="1" thickBot="1">
      <c r="B6" s="50" t="s">
        <v>44</v>
      </c>
      <c r="C6" s="14"/>
      <c r="D6" s="14"/>
      <c r="E6" s="14"/>
      <c r="F6" s="14"/>
      <c r="G6" s="14"/>
      <c r="H6" s="14"/>
      <c r="I6" s="14"/>
      <c r="J6" s="14"/>
      <c r="K6" s="22"/>
      <c r="L6" s="22"/>
      <c r="N6" s="48" t="s">
        <v>4</v>
      </c>
      <c r="O6" s="48" t="s">
        <v>4</v>
      </c>
      <c r="P6" s="48" t="s">
        <v>4</v>
      </c>
      <c r="Q6" s="48" t="s">
        <v>4</v>
      </c>
      <c r="R6" s="48" t="s">
        <v>4</v>
      </c>
      <c r="S6" s="48" t="s">
        <v>4</v>
      </c>
      <c r="T6" s="48" t="s">
        <v>4</v>
      </c>
      <c r="U6" s="48" t="s">
        <v>4</v>
      </c>
      <c r="V6" s="48" t="s">
        <v>4</v>
      </c>
      <c r="W6" s="48" t="s">
        <v>4</v>
      </c>
      <c r="X6" s="48" t="s">
        <v>4</v>
      </c>
      <c r="Y6" s="48" t="s">
        <v>4</v>
      </c>
      <c r="Z6" s="48" t="s">
        <v>4</v>
      </c>
      <c r="AA6" s="48" t="s">
        <v>4</v>
      </c>
      <c r="AB6" s="48" t="s">
        <v>4</v>
      </c>
    </row>
    <row r="7" spans="2:28" ht="13.5" customHeight="1" hidden="1" thickBot="1">
      <c r="B7" s="123" t="s">
        <v>45</v>
      </c>
      <c r="C7" s="124"/>
      <c r="D7" s="115" t="s">
        <v>36</v>
      </c>
      <c r="E7" s="24"/>
      <c r="F7" s="25" t="s">
        <v>26</v>
      </c>
      <c r="G7" s="26"/>
      <c r="H7" s="23"/>
      <c r="I7" s="25" t="s">
        <v>27</v>
      </c>
      <c r="J7" s="23"/>
      <c r="K7" s="27"/>
      <c r="L7" s="31"/>
      <c r="N7" s="98" t="s">
        <v>19</v>
      </c>
      <c r="O7" s="99"/>
      <c r="P7" s="100"/>
      <c r="Q7" s="98" t="s">
        <v>38</v>
      </c>
      <c r="R7" s="99"/>
      <c r="S7" s="100"/>
      <c r="T7" s="98" t="s">
        <v>32</v>
      </c>
      <c r="U7" s="99"/>
      <c r="V7" s="100"/>
      <c r="W7" s="98" t="s">
        <v>33</v>
      </c>
      <c r="X7" s="99"/>
      <c r="Y7" s="100"/>
      <c r="Z7" s="98" t="s">
        <v>39</v>
      </c>
      <c r="AA7" s="99"/>
      <c r="AB7" s="100"/>
    </row>
    <row r="8" spans="2:28" ht="13.5" customHeight="1" hidden="1">
      <c r="B8" s="125"/>
      <c r="C8" s="126"/>
      <c r="D8" s="116"/>
      <c r="E8" s="28" t="s">
        <v>16</v>
      </c>
      <c r="F8" s="28" t="s">
        <v>17</v>
      </c>
      <c r="G8" s="28" t="s">
        <v>18</v>
      </c>
      <c r="H8" s="28" t="s">
        <v>16</v>
      </c>
      <c r="I8" s="28" t="s">
        <v>17</v>
      </c>
      <c r="J8" s="29" t="s">
        <v>18</v>
      </c>
      <c r="K8" s="32"/>
      <c r="L8" s="32"/>
      <c r="N8" s="49" t="s">
        <v>16</v>
      </c>
      <c r="O8" s="49" t="s">
        <v>17</v>
      </c>
      <c r="P8" s="49" t="s">
        <v>18</v>
      </c>
      <c r="Q8" s="49" t="s">
        <v>16</v>
      </c>
      <c r="R8" s="49" t="s">
        <v>17</v>
      </c>
      <c r="S8" s="49" t="s">
        <v>18</v>
      </c>
      <c r="T8" s="49" t="s">
        <v>16</v>
      </c>
      <c r="U8" s="49" t="s">
        <v>17</v>
      </c>
      <c r="V8" s="49" t="s">
        <v>18</v>
      </c>
      <c r="W8" s="49" t="s">
        <v>16</v>
      </c>
      <c r="X8" s="49" t="s">
        <v>17</v>
      </c>
      <c r="Y8" s="49" t="s">
        <v>18</v>
      </c>
      <c r="Z8" s="49" t="s">
        <v>16</v>
      </c>
      <c r="AA8" s="49" t="s">
        <v>17</v>
      </c>
      <c r="AB8" s="49" t="s">
        <v>18</v>
      </c>
    </row>
    <row r="9" spans="2:28" ht="13.5" customHeight="1" hidden="1">
      <c r="B9" s="111" t="s">
        <v>20</v>
      </c>
      <c r="C9" s="112"/>
      <c r="D9" s="16" t="s">
        <v>21</v>
      </c>
      <c r="E9" s="17" t="s">
        <v>0</v>
      </c>
      <c r="F9" s="17" t="s">
        <v>0</v>
      </c>
      <c r="G9" s="17" t="s">
        <v>0</v>
      </c>
      <c r="H9" s="17" t="s">
        <v>0</v>
      </c>
      <c r="I9" s="17" t="s">
        <v>0</v>
      </c>
      <c r="J9" s="18" t="s">
        <v>0</v>
      </c>
      <c r="K9" s="33"/>
      <c r="L9" s="33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2:28" ht="13.5" customHeight="1" hidden="1">
      <c r="B10" s="132" t="s">
        <v>37</v>
      </c>
      <c r="C10" s="133"/>
      <c r="D10" s="59">
        <v>2249</v>
      </c>
      <c r="E10" s="60">
        <v>27.209855197752326</v>
      </c>
      <c r="F10" s="60">
        <v>55.21936459909228</v>
      </c>
      <c r="G10" s="60">
        <v>17.570780203155394</v>
      </c>
      <c r="H10" s="60">
        <v>23.791647114030972</v>
      </c>
      <c r="I10" s="60">
        <v>59.36180197090568</v>
      </c>
      <c r="J10" s="61">
        <v>16.846550915063354</v>
      </c>
      <c r="K10" s="33"/>
      <c r="L10" s="33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2:28" ht="13.5" customHeight="1" hidden="1">
      <c r="B11" s="117" t="s">
        <v>46</v>
      </c>
      <c r="C11" s="118"/>
      <c r="D11" s="59" t="e">
        <f>+#REF!</f>
        <v>#REF!</v>
      </c>
      <c r="E11" s="62" t="e">
        <f>+IF(#REF!/SUM(#REF!)*100&gt;0,#REF!/SUM(#REF!)*100,0)</f>
        <v>#REF!</v>
      </c>
      <c r="F11" s="62" t="e">
        <f>+IF(#REF!/SUM(#REF!)*100&gt;0,#REF!/SUM(#REF!)*100,0)</f>
        <v>#REF!</v>
      </c>
      <c r="G11" s="62" t="e">
        <f>+IF(#REF!/SUM(#REF!)*100&gt;0,#REF!/SUM(#REF!)*100,0)</f>
        <v>#REF!</v>
      </c>
      <c r="H11" s="62" t="e">
        <f>+IF(#REF!/SUM(#REF!)*100&gt;0,#REF!/SUM(#REF!)*100,0)</f>
        <v>#REF!</v>
      </c>
      <c r="I11" s="62" t="e">
        <f>+IF(#REF!/SUM(#REF!)*100&gt;0,#REF!/SUM(#REF!)*100,0)</f>
        <v>#REF!</v>
      </c>
      <c r="J11" s="63" t="e">
        <f>+IF(#REF!/SUM(#REF!)*100&gt;0,#REF!/SUM(#REF!)*100,0)</f>
        <v>#REF!</v>
      </c>
      <c r="K11" s="33"/>
      <c r="L11" s="33"/>
      <c r="N11" s="43">
        <v>352</v>
      </c>
      <c r="O11" s="42">
        <v>625</v>
      </c>
      <c r="P11" s="44">
        <v>123</v>
      </c>
      <c r="Q11" s="42">
        <v>175</v>
      </c>
      <c r="R11" s="42">
        <v>554</v>
      </c>
      <c r="S11" s="42">
        <v>157</v>
      </c>
      <c r="T11" s="43">
        <v>104</v>
      </c>
      <c r="U11" s="42">
        <v>492</v>
      </c>
      <c r="V11" s="44">
        <v>118</v>
      </c>
      <c r="W11" s="42">
        <v>82</v>
      </c>
      <c r="X11" s="42">
        <v>454</v>
      </c>
      <c r="Y11" s="42">
        <v>196</v>
      </c>
      <c r="Z11" s="43">
        <v>42</v>
      </c>
      <c r="AA11" s="42">
        <v>456</v>
      </c>
      <c r="AB11" s="44">
        <v>55</v>
      </c>
    </row>
    <row r="12" spans="2:28" ht="13.5" customHeight="1" hidden="1">
      <c r="B12" s="130" t="s">
        <v>22</v>
      </c>
      <c r="C12" s="131"/>
      <c r="D12" s="59" t="e">
        <f>+#REF!</f>
        <v>#REF!</v>
      </c>
      <c r="E12" s="62" t="e">
        <f>+IF(#REF!/SUM(#REF!)*100&gt;0,#REF!/SUM(#REF!)*100,0)</f>
        <v>#REF!</v>
      </c>
      <c r="F12" s="62" t="e">
        <f>+IF(#REF!/SUM(#REF!)*100&gt;0,#REF!/SUM(#REF!)*100,0)</f>
        <v>#REF!</v>
      </c>
      <c r="G12" s="62" t="e">
        <f>+IF(#REF!/SUM(#REF!)*100&gt;0,#REF!/SUM(#REF!)*100,0)</f>
        <v>#REF!</v>
      </c>
      <c r="H12" s="62" t="e">
        <f>+IF(#REF!/SUM(#REF!)*100&gt;0,#REF!/SUM(#REF!)*100,0)</f>
        <v>#REF!</v>
      </c>
      <c r="I12" s="62" t="e">
        <f>+IF(#REF!/SUM(#REF!)*100&gt;0,#REF!/SUM(#REF!)*100,0)</f>
        <v>#REF!</v>
      </c>
      <c r="J12" s="63" t="e">
        <f>+IF(#REF!/SUM(#REF!)*100&gt;0,#REF!/SUM(#REF!)*100,0)</f>
        <v>#REF!</v>
      </c>
      <c r="K12" s="34"/>
      <c r="L12" s="34"/>
      <c r="N12" s="40">
        <v>142</v>
      </c>
      <c r="O12" s="39">
        <v>254</v>
      </c>
      <c r="P12" s="41">
        <v>58</v>
      </c>
      <c r="Q12" s="39">
        <v>88</v>
      </c>
      <c r="R12" s="39">
        <v>232</v>
      </c>
      <c r="S12" s="39">
        <v>69</v>
      </c>
      <c r="T12" s="40">
        <v>55</v>
      </c>
      <c r="U12" s="39">
        <v>205</v>
      </c>
      <c r="V12" s="41">
        <v>50</v>
      </c>
      <c r="W12" s="39">
        <v>37</v>
      </c>
      <c r="X12" s="39">
        <v>201</v>
      </c>
      <c r="Y12" s="39">
        <v>80</v>
      </c>
      <c r="Z12" s="40">
        <v>21</v>
      </c>
      <c r="AA12" s="39">
        <v>180</v>
      </c>
      <c r="AB12" s="41">
        <v>19</v>
      </c>
    </row>
    <row r="13" spans="2:28" ht="13.5" customHeight="1" hidden="1">
      <c r="B13" s="119" t="s">
        <v>23</v>
      </c>
      <c r="C13" s="8" t="s">
        <v>28</v>
      </c>
      <c r="D13" s="64" t="e">
        <f>+#REF!</f>
        <v>#REF!</v>
      </c>
      <c r="E13" s="65" t="e">
        <f>+IF(#REF!/SUM(#REF!)*100&gt;0,#REF!/SUM(#REF!)*100,0)</f>
        <v>#REF!</v>
      </c>
      <c r="F13" s="65" t="e">
        <f>+IF(#REF!/SUM(#REF!)*100&gt;0,#REF!/SUM(#REF!)*100,0)</f>
        <v>#REF!</v>
      </c>
      <c r="G13" s="65" t="e">
        <f>+IF(#REF!/SUM(#REF!)*100&gt;0,#REF!/SUM(#REF!)*100,0)</f>
        <v>#REF!</v>
      </c>
      <c r="H13" s="65" t="e">
        <f>+IF(#REF!/SUM(#REF!)*100&gt;0,#REF!/SUM(#REF!)*100,0)</f>
        <v>#REF!</v>
      </c>
      <c r="I13" s="65" t="e">
        <f>+IF(#REF!/SUM(#REF!)*100&gt;0,#REF!/SUM(#REF!)*100,0)</f>
        <v>#REF!</v>
      </c>
      <c r="J13" s="66" t="e">
        <f>+IF(#REF!/SUM(#REF!)*100&gt;0,#REF!/SUM(#REF!)*100,0)</f>
        <v>#REF!</v>
      </c>
      <c r="K13" s="34"/>
      <c r="L13" s="34"/>
      <c r="N13" s="43">
        <v>115</v>
      </c>
      <c r="O13" s="42">
        <v>242</v>
      </c>
      <c r="P13" s="44">
        <v>49</v>
      </c>
      <c r="Q13" s="42">
        <v>45</v>
      </c>
      <c r="R13" s="42">
        <v>180</v>
      </c>
      <c r="S13" s="42">
        <v>59</v>
      </c>
      <c r="T13" s="43">
        <v>36</v>
      </c>
      <c r="U13" s="42">
        <v>153</v>
      </c>
      <c r="V13" s="44">
        <v>39</v>
      </c>
      <c r="W13" s="42">
        <v>25</v>
      </c>
      <c r="X13" s="42">
        <v>138</v>
      </c>
      <c r="Y13" s="42">
        <v>63</v>
      </c>
      <c r="Z13" s="43">
        <v>16</v>
      </c>
      <c r="AA13" s="42">
        <v>148</v>
      </c>
      <c r="AB13" s="44">
        <v>24</v>
      </c>
    </row>
    <row r="14" spans="2:28" ht="13.5" customHeight="1" hidden="1">
      <c r="B14" s="120"/>
      <c r="C14" s="9" t="s">
        <v>29</v>
      </c>
      <c r="D14" s="59" t="e">
        <f>+#REF!</f>
        <v>#REF!</v>
      </c>
      <c r="E14" s="62" t="e">
        <f>+IF(#REF!/SUM(#REF!)*100&gt;0,#REF!/SUM(#REF!)*100,0)</f>
        <v>#REF!</v>
      </c>
      <c r="F14" s="62" t="e">
        <f>+IF(#REF!/SUM(#REF!)*100&gt;0,#REF!/SUM(#REF!)*100,0)</f>
        <v>#REF!</v>
      </c>
      <c r="G14" s="62" t="e">
        <f>+IF(#REF!/SUM(#REF!)*100&gt;0,#REF!/SUM(#REF!)*100,0)</f>
        <v>#REF!</v>
      </c>
      <c r="H14" s="62" t="e">
        <f>+IF(#REF!/SUM(#REF!)*100&gt;0,#REF!/SUM(#REF!)*100,0)</f>
        <v>#REF!</v>
      </c>
      <c r="I14" s="62" t="e">
        <f>+IF(#REF!/SUM(#REF!)*100&gt;0,#REF!/SUM(#REF!)*100,0)</f>
        <v>#REF!</v>
      </c>
      <c r="J14" s="63" t="e">
        <f>+IF(#REF!/SUM(#REF!)*100&gt;0,#REF!/SUM(#REF!)*100,0)</f>
        <v>#REF!</v>
      </c>
      <c r="K14" s="34"/>
      <c r="L14" s="34"/>
      <c r="N14" s="40">
        <v>131</v>
      </c>
      <c r="O14" s="39">
        <v>185</v>
      </c>
      <c r="P14" s="41">
        <v>43</v>
      </c>
      <c r="Q14" s="39">
        <v>56</v>
      </c>
      <c r="R14" s="39">
        <v>190</v>
      </c>
      <c r="S14" s="39">
        <v>47</v>
      </c>
      <c r="T14" s="40">
        <v>33</v>
      </c>
      <c r="U14" s="39">
        <v>168</v>
      </c>
      <c r="V14" s="41">
        <v>44</v>
      </c>
      <c r="W14" s="39">
        <v>26</v>
      </c>
      <c r="X14" s="39">
        <v>143</v>
      </c>
      <c r="Y14" s="39">
        <v>72</v>
      </c>
      <c r="Z14" s="40">
        <v>9</v>
      </c>
      <c r="AA14" s="39">
        <v>149</v>
      </c>
      <c r="AB14" s="41">
        <v>18</v>
      </c>
    </row>
    <row r="15" spans="2:28" ht="13.5" customHeight="1" hidden="1">
      <c r="B15" s="120"/>
      <c r="C15" s="9" t="s">
        <v>30</v>
      </c>
      <c r="D15" s="59" t="e">
        <f>+#REF!</f>
        <v>#REF!</v>
      </c>
      <c r="E15" s="62" t="e">
        <f>+IF(#REF!/SUM(#REF!)*100&gt;0,#REF!/SUM(#REF!)*100,0)</f>
        <v>#REF!</v>
      </c>
      <c r="F15" s="62" t="e">
        <f>+IF(#REF!/SUM(#REF!)*100&gt;0,#REF!/SUM(#REF!)*100,0)</f>
        <v>#REF!</v>
      </c>
      <c r="G15" s="62" t="e">
        <f>+IF(#REF!/SUM(#REF!)*100&gt;0,#REF!/SUM(#REF!)*100,0)</f>
        <v>#REF!</v>
      </c>
      <c r="H15" s="62" t="e">
        <f>+IF(#REF!/SUM(#REF!)*100&gt;0,#REF!/SUM(#REF!)*100,0)</f>
        <v>#REF!</v>
      </c>
      <c r="I15" s="62" t="e">
        <f>+IF(#REF!/SUM(#REF!)*100&gt;0,#REF!/SUM(#REF!)*100,0)</f>
        <v>#REF!</v>
      </c>
      <c r="J15" s="63" t="e">
        <f>+IF(#REF!/SUM(#REF!)*100&gt;0,#REF!/SUM(#REF!)*100,0)</f>
        <v>#REF!</v>
      </c>
      <c r="K15" s="34"/>
      <c r="L15" s="34"/>
      <c r="N15" s="40">
        <v>41</v>
      </c>
      <c r="O15" s="39">
        <v>58</v>
      </c>
      <c r="P15" s="41">
        <v>9</v>
      </c>
      <c r="Q15" s="39">
        <v>26</v>
      </c>
      <c r="R15" s="39">
        <v>51</v>
      </c>
      <c r="S15" s="39">
        <v>18</v>
      </c>
      <c r="T15" s="40">
        <v>9</v>
      </c>
      <c r="U15" s="39">
        <v>45</v>
      </c>
      <c r="V15" s="41">
        <v>19</v>
      </c>
      <c r="W15" s="39">
        <v>7</v>
      </c>
      <c r="X15" s="39">
        <v>45</v>
      </c>
      <c r="Y15" s="39">
        <v>24</v>
      </c>
      <c r="Z15" s="40">
        <v>2</v>
      </c>
      <c r="AA15" s="39">
        <v>47</v>
      </c>
      <c r="AB15" s="41">
        <v>3</v>
      </c>
    </row>
    <row r="16" spans="2:28" ht="13.5" customHeight="1" hidden="1">
      <c r="B16" s="122"/>
      <c r="C16" s="10" t="s">
        <v>31</v>
      </c>
      <c r="D16" s="67" t="e">
        <f>+#REF!</f>
        <v>#REF!</v>
      </c>
      <c r="E16" s="68" t="e">
        <f>+IF(#REF!/SUM(#REF!)*100&gt;0,#REF!/SUM(#REF!)*100,0)</f>
        <v>#REF!</v>
      </c>
      <c r="F16" s="68" t="e">
        <f>+IF(#REF!/SUM(#REF!)*100&gt;0,#REF!/SUM(#REF!)*100,0)</f>
        <v>#REF!</v>
      </c>
      <c r="G16" s="68" t="e">
        <f>+IF(#REF!/SUM(#REF!)*100&gt;0,#REF!/SUM(#REF!)*100,0)</f>
        <v>#REF!</v>
      </c>
      <c r="H16" s="68" t="e">
        <f>+IF(#REF!/SUM(#REF!)*100&gt;0,#REF!/SUM(#REF!)*100,0)</f>
        <v>#REF!</v>
      </c>
      <c r="I16" s="68" t="e">
        <f>+IF(#REF!/SUM(#REF!)*100&gt;0,#REF!/SUM(#REF!)*100,0)</f>
        <v>#REF!</v>
      </c>
      <c r="J16" s="69" t="e">
        <f>+IF(#REF!/SUM(#REF!)*100&gt;0,#REF!/SUM(#REF!)*100,0)</f>
        <v>#REF!</v>
      </c>
      <c r="K16" s="34"/>
      <c r="L16" s="34"/>
      <c r="N16" s="46">
        <v>65</v>
      </c>
      <c r="O16" s="45">
        <v>140</v>
      </c>
      <c r="P16" s="47">
        <v>22</v>
      </c>
      <c r="Q16" s="45">
        <v>48</v>
      </c>
      <c r="R16" s="45">
        <v>133</v>
      </c>
      <c r="S16" s="45">
        <v>33</v>
      </c>
      <c r="T16" s="46">
        <v>26</v>
      </c>
      <c r="U16" s="45">
        <v>126</v>
      </c>
      <c r="V16" s="47">
        <v>16</v>
      </c>
      <c r="W16" s="45">
        <v>24</v>
      </c>
      <c r="X16" s="45">
        <v>128</v>
      </c>
      <c r="Y16" s="45">
        <v>37</v>
      </c>
      <c r="Z16" s="46">
        <v>15</v>
      </c>
      <c r="AA16" s="45">
        <v>112</v>
      </c>
      <c r="AB16" s="47">
        <v>10</v>
      </c>
    </row>
    <row r="17" spans="2:28" ht="13.5" customHeight="1" hidden="1">
      <c r="B17" s="119" t="s">
        <v>24</v>
      </c>
      <c r="C17" s="11" t="s">
        <v>7</v>
      </c>
      <c r="D17" s="20" t="e">
        <f>+#REF!</f>
        <v>#REF!</v>
      </c>
      <c r="E17" s="62" t="e">
        <f>+IF(#REF!/SUM(#REF!)*100&gt;0,#REF!/SUM(#REF!)*100,0)</f>
        <v>#REF!</v>
      </c>
      <c r="F17" s="62" t="e">
        <f>+IF(#REF!/SUM(#REF!)*100&gt;0,#REF!/SUM(#REF!)*100,0)</f>
        <v>#REF!</v>
      </c>
      <c r="G17" s="62" t="e">
        <f>+IF(#REF!/SUM(#REF!)*100&gt;0,#REF!/SUM(#REF!)*100,0)</f>
        <v>#REF!</v>
      </c>
      <c r="H17" s="62" t="e">
        <f>+IF(#REF!/SUM(#REF!)*100&gt;0,#REF!/SUM(#REF!)*100,0)</f>
        <v>#REF!</v>
      </c>
      <c r="I17" s="62" t="e">
        <f>+IF(#REF!/SUM(#REF!)*100&gt;0,#REF!/SUM(#REF!)*100,0)</f>
        <v>#REF!</v>
      </c>
      <c r="J17" s="63" t="e">
        <f>+IF(#REF!/SUM(#REF!)*100&gt;0,#REF!/SUM(#REF!)*100,0)</f>
        <v>#REF!</v>
      </c>
      <c r="K17" s="34"/>
      <c r="L17" s="34"/>
      <c r="N17" s="40">
        <v>24</v>
      </c>
      <c r="O17" s="39">
        <v>19</v>
      </c>
      <c r="P17" s="41">
        <v>7</v>
      </c>
      <c r="Q17" s="39">
        <v>8</v>
      </c>
      <c r="R17" s="39">
        <v>25</v>
      </c>
      <c r="S17" s="39">
        <v>6</v>
      </c>
      <c r="T17" s="40">
        <v>5</v>
      </c>
      <c r="U17" s="39">
        <v>16</v>
      </c>
      <c r="V17" s="41">
        <v>6</v>
      </c>
      <c r="W17" s="39">
        <v>5</v>
      </c>
      <c r="X17" s="39">
        <v>20</v>
      </c>
      <c r="Y17" s="39">
        <v>1</v>
      </c>
      <c r="Z17" s="40">
        <v>3</v>
      </c>
      <c r="AA17" s="39">
        <v>21</v>
      </c>
      <c r="AB17" s="41">
        <v>3</v>
      </c>
    </row>
    <row r="18" spans="2:28" ht="13.5" customHeight="1" hidden="1">
      <c r="B18" s="120"/>
      <c r="C18" s="11" t="s">
        <v>8</v>
      </c>
      <c r="D18" s="20" t="e">
        <f>+#REF!</f>
        <v>#REF!</v>
      </c>
      <c r="E18" s="62" t="e">
        <f>+IF(#REF!/SUM(#REF!)*100&gt;0,#REF!/SUM(#REF!)*100,0)</f>
        <v>#REF!</v>
      </c>
      <c r="F18" s="62" t="e">
        <f>+IF(#REF!/SUM(#REF!)*100&gt;0,#REF!/SUM(#REF!)*100,0)</f>
        <v>#REF!</v>
      </c>
      <c r="G18" s="62" t="e">
        <f>+IF(#REF!/SUM(#REF!)*100&gt;0,#REF!/SUM(#REF!)*100,0)</f>
        <v>#REF!</v>
      </c>
      <c r="H18" s="62" t="e">
        <f>+IF(#REF!/SUM(#REF!)*100&gt;0,#REF!/SUM(#REF!)*100,0)</f>
        <v>#REF!</v>
      </c>
      <c r="I18" s="62" t="e">
        <f>+IF(#REF!/SUM(#REF!)*100&gt;0,#REF!/SUM(#REF!)*100,0)</f>
        <v>#REF!</v>
      </c>
      <c r="J18" s="63" t="e">
        <f>+IF(#REF!/SUM(#REF!)*100&gt;0,#REF!/SUM(#REF!)*100,0)</f>
        <v>#REF!</v>
      </c>
      <c r="K18" s="34"/>
      <c r="L18" s="34"/>
      <c r="N18" s="40">
        <v>100</v>
      </c>
      <c r="O18" s="39">
        <v>139</v>
      </c>
      <c r="P18" s="41">
        <v>33</v>
      </c>
      <c r="Q18" s="39">
        <v>28</v>
      </c>
      <c r="R18" s="39">
        <v>110</v>
      </c>
      <c r="S18" s="39">
        <v>34</v>
      </c>
      <c r="T18" s="40">
        <v>25</v>
      </c>
      <c r="U18" s="39">
        <v>110</v>
      </c>
      <c r="V18" s="41">
        <v>21</v>
      </c>
      <c r="W18" s="39">
        <v>20</v>
      </c>
      <c r="X18" s="39">
        <v>85</v>
      </c>
      <c r="Y18" s="39">
        <v>86</v>
      </c>
      <c r="Z18" s="40">
        <v>8</v>
      </c>
      <c r="AA18" s="39">
        <v>97</v>
      </c>
      <c r="AB18" s="41">
        <v>10</v>
      </c>
    </row>
    <row r="19" spans="2:28" ht="13.5" customHeight="1" hidden="1">
      <c r="B19" s="120"/>
      <c r="C19" s="11" t="s">
        <v>9</v>
      </c>
      <c r="D19" s="20" t="e">
        <f>+#REF!</f>
        <v>#REF!</v>
      </c>
      <c r="E19" s="62" t="e">
        <f>+IF(#REF!/SUM(#REF!)*100&gt;0,#REF!/SUM(#REF!)*100,0)</f>
        <v>#REF!</v>
      </c>
      <c r="F19" s="62" t="e">
        <f>+IF(#REF!/SUM(#REF!)*100&gt;0,#REF!/SUM(#REF!)*100,0)</f>
        <v>#REF!</v>
      </c>
      <c r="G19" s="62" t="e">
        <f>+IF(#REF!/SUM(#REF!)*100&gt;0,#REF!/SUM(#REF!)*100,0)</f>
        <v>#REF!</v>
      </c>
      <c r="H19" s="62" t="e">
        <f>+IF(#REF!/SUM(#REF!)*100&gt;0,#REF!/SUM(#REF!)*100,0)</f>
        <v>#REF!</v>
      </c>
      <c r="I19" s="62" t="e">
        <f>+IF(#REF!/SUM(#REF!)*100&gt;0,#REF!/SUM(#REF!)*100,0)</f>
        <v>#REF!</v>
      </c>
      <c r="J19" s="63" t="e">
        <f>+IF(#REF!/SUM(#REF!)*100&gt;0,#REF!/SUM(#REF!)*100,0)</f>
        <v>#REF!</v>
      </c>
      <c r="K19" s="34"/>
      <c r="L19" s="34"/>
      <c r="N19" s="40">
        <v>5</v>
      </c>
      <c r="O19" s="39">
        <v>31</v>
      </c>
      <c r="P19" s="41">
        <v>2</v>
      </c>
      <c r="Q19" s="39">
        <v>15</v>
      </c>
      <c r="R19" s="39">
        <v>21</v>
      </c>
      <c r="S19" s="39">
        <v>15</v>
      </c>
      <c r="T19" s="40">
        <v>7</v>
      </c>
      <c r="U19" s="39">
        <v>25</v>
      </c>
      <c r="V19" s="41">
        <v>6</v>
      </c>
      <c r="W19" s="39">
        <v>5</v>
      </c>
      <c r="X19" s="39">
        <v>17</v>
      </c>
      <c r="Y19" s="39">
        <v>15</v>
      </c>
      <c r="Z19" s="40">
        <v>4</v>
      </c>
      <c r="AA19" s="39">
        <v>18</v>
      </c>
      <c r="AB19" s="41">
        <v>4</v>
      </c>
    </row>
    <row r="20" spans="2:28" ht="13.5" customHeight="1" hidden="1">
      <c r="B20" s="120"/>
      <c r="C20" s="11" t="s">
        <v>10</v>
      </c>
      <c r="D20" s="20" t="e">
        <f>+#REF!</f>
        <v>#REF!</v>
      </c>
      <c r="E20" s="62" t="e">
        <f>+IF(#REF!/SUM(#REF!)*100&gt;0,#REF!/SUM(#REF!)*100,0)</f>
        <v>#REF!</v>
      </c>
      <c r="F20" s="62" t="e">
        <f>+IF(#REF!/SUM(#REF!)*100&gt;0,#REF!/SUM(#REF!)*100,0)</f>
        <v>#REF!</v>
      </c>
      <c r="G20" s="62" t="e">
        <f>+IF(#REF!/SUM(#REF!)*100&gt;0,#REF!/SUM(#REF!)*100,0)</f>
        <v>#REF!</v>
      </c>
      <c r="H20" s="62" t="e">
        <f>+IF(#REF!/SUM(#REF!)*100&gt;0,#REF!/SUM(#REF!)*100,0)</f>
        <v>#REF!</v>
      </c>
      <c r="I20" s="62" t="e">
        <f>+IF(#REF!/SUM(#REF!)*100&gt;0,#REF!/SUM(#REF!)*100,0)</f>
        <v>#REF!</v>
      </c>
      <c r="J20" s="63" t="e">
        <f>+IF(#REF!/SUM(#REF!)*100&gt;0,#REF!/SUM(#REF!)*100,0)</f>
        <v>#REF!</v>
      </c>
      <c r="K20" s="34"/>
      <c r="L20" s="34"/>
      <c r="N20" s="40">
        <v>32</v>
      </c>
      <c r="O20" s="39">
        <v>52</v>
      </c>
      <c r="P20" s="41">
        <v>12</v>
      </c>
      <c r="Q20" s="39">
        <v>16</v>
      </c>
      <c r="R20" s="39">
        <v>46</v>
      </c>
      <c r="S20" s="39">
        <v>12</v>
      </c>
      <c r="T20" s="40">
        <v>13</v>
      </c>
      <c r="U20" s="39">
        <v>39</v>
      </c>
      <c r="V20" s="41">
        <v>10</v>
      </c>
      <c r="W20" s="39">
        <v>10</v>
      </c>
      <c r="X20" s="39">
        <v>29</v>
      </c>
      <c r="Y20" s="39">
        <v>20</v>
      </c>
      <c r="Z20" s="40">
        <v>2</v>
      </c>
      <c r="AA20" s="39">
        <v>28</v>
      </c>
      <c r="AB20" s="41">
        <v>5</v>
      </c>
    </row>
    <row r="21" spans="2:28" ht="13.5" customHeight="1" hidden="1">
      <c r="B21" s="120"/>
      <c r="C21" s="11" t="s">
        <v>11</v>
      </c>
      <c r="D21" s="20" t="e">
        <f>+#REF!</f>
        <v>#REF!</v>
      </c>
      <c r="E21" s="62" t="e">
        <f>+IF(#REF!/SUM(#REF!)*100&gt;0,#REF!/SUM(#REF!)*100,0)</f>
        <v>#REF!</v>
      </c>
      <c r="F21" s="62" t="e">
        <f>+IF(#REF!/SUM(#REF!)*100&gt;0,#REF!/SUM(#REF!)*100,0)</f>
        <v>#REF!</v>
      </c>
      <c r="G21" s="62" t="e">
        <f>+IF(#REF!/SUM(#REF!)*100&gt;0,#REF!/SUM(#REF!)*100,0)</f>
        <v>#REF!</v>
      </c>
      <c r="H21" s="62" t="e">
        <f>+IF(#REF!/SUM(#REF!)*100&gt;0,#REF!/SUM(#REF!)*100,0)</f>
        <v>#REF!</v>
      </c>
      <c r="I21" s="62" t="e">
        <f>+IF(#REF!/SUM(#REF!)*100&gt;0,#REF!/SUM(#REF!)*100,0)</f>
        <v>#REF!</v>
      </c>
      <c r="J21" s="63" t="e">
        <f>+IF(#REF!/SUM(#REF!)*100&gt;0,#REF!/SUM(#REF!)*100,0)</f>
        <v>#REF!</v>
      </c>
      <c r="K21" s="34"/>
      <c r="L21" s="34"/>
      <c r="N21" s="40">
        <v>79</v>
      </c>
      <c r="O21" s="39">
        <v>139</v>
      </c>
      <c r="P21" s="41">
        <v>31</v>
      </c>
      <c r="Q21" s="39">
        <v>36</v>
      </c>
      <c r="R21" s="39">
        <v>113</v>
      </c>
      <c r="S21" s="39">
        <v>29</v>
      </c>
      <c r="T21" s="40">
        <v>21</v>
      </c>
      <c r="U21" s="39">
        <v>106</v>
      </c>
      <c r="V21" s="41">
        <v>24</v>
      </c>
      <c r="W21" s="39">
        <v>17</v>
      </c>
      <c r="X21" s="39">
        <v>104</v>
      </c>
      <c r="Y21" s="39">
        <v>26</v>
      </c>
      <c r="Z21" s="40">
        <v>8</v>
      </c>
      <c r="AA21" s="39">
        <v>96</v>
      </c>
      <c r="AB21" s="41">
        <v>13</v>
      </c>
    </row>
    <row r="22" spans="2:28" ht="13.5" customHeight="1" hidden="1">
      <c r="B22" s="120"/>
      <c r="C22" s="11" t="s">
        <v>12</v>
      </c>
      <c r="D22" s="20" t="e">
        <f>+#REF!</f>
        <v>#REF!</v>
      </c>
      <c r="E22" s="62" t="e">
        <f>+IF(#REF!/SUM(#REF!)*100&gt;0,#REF!/SUM(#REF!)*100,0)</f>
        <v>#REF!</v>
      </c>
      <c r="F22" s="62" t="e">
        <f>+IF(#REF!/SUM(#REF!)*100&gt;0,#REF!/SUM(#REF!)*100,0)</f>
        <v>#REF!</v>
      </c>
      <c r="G22" s="62" t="e">
        <f>+IF(#REF!/SUM(#REF!)*100&gt;0,#REF!/SUM(#REF!)*100,0)</f>
        <v>#REF!</v>
      </c>
      <c r="H22" s="62" t="e">
        <f>+IF(#REF!/SUM(#REF!)*100&gt;0,#REF!/SUM(#REF!)*100,0)</f>
        <v>#REF!</v>
      </c>
      <c r="I22" s="62" t="e">
        <f>+IF(#REF!/SUM(#REF!)*100&gt;0,#REF!/SUM(#REF!)*100,0)</f>
        <v>#REF!</v>
      </c>
      <c r="J22" s="63" t="e">
        <f>+IF(#REF!/SUM(#REF!)*100&gt;0,#REF!/SUM(#REF!)*100,0)</f>
        <v>#REF!</v>
      </c>
      <c r="K22" s="34"/>
      <c r="L22" s="34"/>
      <c r="N22" s="40">
        <v>16</v>
      </c>
      <c r="O22" s="39">
        <v>23</v>
      </c>
      <c r="P22" s="41">
        <v>2</v>
      </c>
      <c r="Q22" s="39">
        <v>5</v>
      </c>
      <c r="R22" s="39">
        <v>16</v>
      </c>
      <c r="S22" s="39">
        <v>5</v>
      </c>
      <c r="T22" s="40">
        <v>3</v>
      </c>
      <c r="U22" s="39">
        <v>16</v>
      </c>
      <c r="V22" s="41">
        <v>8</v>
      </c>
      <c r="W22" s="39">
        <v>6</v>
      </c>
      <c r="X22" s="39">
        <v>21</v>
      </c>
      <c r="Y22" s="39">
        <v>3</v>
      </c>
      <c r="Z22" s="40">
        <v>0</v>
      </c>
      <c r="AA22" s="39">
        <v>18</v>
      </c>
      <c r="AB22" s="41">
        <v>1</v>
      </c>
    </row>
    <row r="23" spans="2:28" ht="13.5" customHeight="1" hidden="1">
      <c r="B23" s="120"/>
      <c r="C23" s="11" t="s">
        <v>13</v>
      </c>
      <c r="D23" s="20" t="e">
        <f>+#REF!</f>
        <v>#REF!</v>
      </c>
      <c r="E23" s="62" t="e">
        <f>+IF(#REF!/SUM(#REF!)*100&gt;0,#REF!/SUM(#REF!)*100,0)</f>
        <v>#REF!</v>
      </c>
      <c r="F23" s="62" t="e">
        <f>+IF(#REF!/SUM(#REF!)*100&gt;0,#REF!/SUM(#REF!)*100,0)</f>
        <v>#REF!</v>
      </c>
      <c r="G23" s="62" t="e">
        <f>+IF(#REF!/SUM(#REF!)*100&gt;0,#REF!/SUM(#REF!)*100,0)</f>
        <v>#REF!</v>
      </c>
      <c r="H23" s="62" t="e">
        <f>+IF(#REF!/SUM(#REF!)*100&gt;0,#REF!/SUM(#REF!)*100,0)</f>
        <v>#REF!</v>
      </c>
      <c r="I23" s="62" t="e">
        <f>+IF(#REF!/SUM(#REF!)*100&gt;0,#REF!/SUM(#REF!)*100,0)</f>
        <v>#REF!</v>
      </c>
      <c r="J23" s="63" t="e">
        <f>+IF(#REF!/SUM(#REF!)*100&gt;0,#REF!/SUM(#REF!)*100,0)</f>
        <v>#REF!</v>
      </c>
      <c r="K23" s="34"/>
      <c r="L23" s="34"/>
      <c r="N23" s="40">
        <v>6</v>
      </c>
      <c r="O23" s="39">
        <v>6</v>
      </c>
      <c r="P23" s="41">
        <v>2</v>
      </c>
      <c r="Q23" s="39">
        <v>4</v>
      </c>
      <c r="R23" s="39">
        <v>8</v>
      </c>
      <c r="S23" s="39">
        <v>3</v>
      </c>
      <c r="T23" s="40">
        <v>2</v>
      </c>
      <c r="U23" s="39">
        <v>6</v>
      </c>
      <c r="V23" s="41">
        <v>5</v>
      </c>
      <c r="W23" s="39">
        <v>1</v>
      </c>
      <c r="X23" s="39">
        <v>5</v>
      </c>
      <c r="Y23" s="39">
        <v>3</v>
      </c>
      <c r="Z23" s="40">
        <v>0</v>
      </c>
      <c r="AA23" s="39">
        <v>6</v>
      </c>
      <c r="AB23" s="41">
        <v>0</v>
      </c>
    </row>
    <row r="24" spans="2:28" ht="13.5" customHeight="1" hidden="1">
      <c r="B24" s="120"/>
      <c r="C24" s="11" t="s">
        <v>1</v>
      </c>
      <c r="D24" s="20" t="e">
        <f>+#REF!</f>
        <v>#REF!</v>
      </c>
      <c r="E24" s="62" t="e">
        <f>+IF(#REF!/SUM(#REF!)*100&gt;0,#REF!/SUM(#REF!)*100,0)</f>
        <v>#REF!</v>
      </c>
      <c r="F24" s="62" t="e">
        <f>+IF(#REF!/SUM(#REF!)*100&gt;0,#REF!/SUM(#REF!)*100,0)</f>
        <v>#REF!</v>
      </c>
      <c r="G24" s="62" t="e">
        <f>+IF(#REF!/SUM(#REF!)*100&gt;0,#REF!/SUM(#REF!)*100,0)</f>
        <v>#REF!</v>
      </c>
      <c r="H24" s="62" t="e">
        <f>+IF(#REF!/SUM(#REF!)*100&gt;0,#REF!/SUM(#REF!)*100,0)</f>
        <v>#REF!</v>
      </c>
      <c r="I24" s="62" t="e">
        <f>+IF(#REF!/SUM(#REF!)*100&gt;0,#REF!/SUM(#REF!)*100,0)</f>
        <v>#REF!</v>
      </c>
      <c r="J24" s="63" t="e">
        <f>+IF(#REF!/SUM(#REF!)*100&gt;0,#REF!/SUM(#REF!)*100,0)</f>
        <v>#REF!</v>
      </c>
      <c r="K24" s="34"/>
      <c r="L24" s="34"/>
      <c r="N24" s="40">
        <v>2</v>
      </c>
      <c r="O24" s="39">
        <v>16</v>
      </c>
      <c r="P24" s="41">
        <v>3</v>
      </c>
      <c r="Q24" s="39">
        <v>4</v>
      </c>
      <c r="R24" s="39">
        <v>16</v>
      </c>
      <c r="S24" s="39">
        <v>3</v>
      </c>
      <c r="T24" s="40">
        <v>2</v>
      </c>
      <c r="U24" s="39">
        <v>8</v>
      </c>
      <c r="V24" s="41">
        <v>5</v>
      </c>
      <c r="W24" s="39">
        <v>0</v>
      </c>
      <c r="X24" s="39">
        <v>10</v>
      </c>
      <c r="Y24" s="39">
        <v>4</v>
      </c>
      <c r="Z24" s="40">
        <v>0</v>
      </c>
      <c r="AA24" s="39">
        <v>13</v>
      </c>
      <c r="AB24" s="41">
        <v>2</v>
      </c>
    </row>
    <row r="25" spans="2:28" ht="13.5" customHeight="1" hidden="1">
      <c r="B25" s="120"/>
      <c r="C25" s="11" t="s">
        <v>2</v>
      </c>
      <c r="D25" s="20" t="e">
        <f>+#REF!</f>
        <v>#REF!</v>
      </c>
      <c r="E25" s="62" t="e">
        <f>+IF(#REF!/SUM(#REF!)*100&gt;0,#REF!/SUM(#REF!)*100,0)</f>
        <v>#REF!</v>
      </c>
      <c r="F25" s="62" t="e">
        <f>+IF(#REF!/SUM(#REF!)*100&gt;0,#REF!/SUM(#REF!)*100,0)</f>
        <v>#REF!</v>
      </c>
      <c r="G25" s="62" t="e">
        <f>+IF(#REF!/SUM(#REF!)*100&gt;0,#REF!/SUM(#REF!)*100,0)</f>
        <v>#REF!</v>
      </c>
      <c r="H25" s="62" t="e">
        <f>+IF(#REF!/SUM(#REF!)*100&gt;0,#REF!/SUM(#REF!)*100,0)</f>
        <v>#REF!</v>
      </c>
      <c r="I25" s="62" t="e">
        <f>+IF(#REF!/SUM(#REF!)*100&gt;0,#REF!/SUM(#REF!)*100,0)</f>
        <v>#REF!</v>
      </c>
      <c r="J25" s="63" t="e">
        <f>+IF(#REF!/SUM(#REF!)*100&gt;0,#REF!/SUM(#REF!)*100,0)</f>
        <v>#REF!</v>
      </c>
      <c r="K25" s="34"/>
      <c r="L25" s="34"/>
      <c r="N25" s="40">
        <v>28</v>
      </c>
      <c r="O25" s="39">
        <v>66</v>
      </c>
      <c r="P25" s="41">
        <v>8</v>
      </c>
      <c r="Q25" s="39">
        <v>17</v>
      </c>
      <c r="R25" s="39">
        <v>71</v>
      </c>
      <c r="S25" s="39">
        <v>11</v>
      </c>
      <c r="T25" s="40">
        <v>2</v>
      </c>
      <c r="U25" s="39">
        <v>52</v>
      </c>
      <c r="V25" s="41">
        <v>8</v>
      </c>
      <c r="W25" s="39">
        <v>6</v>
      </c>
      <c r="X25" s="39">
        <v>53</v>
      </c>
      <c r="Y25" s="39">
        <v>15</v>
      </c>
      <c r="Z25" s="40">
        <v>5</v>
      </c>
      <c r="AA25" s="39">
        <v>59</v>
      </c>
      <c r="AB25" s="41">
        <v>3</v>
      </c>
    </row>
    <row r="26" spans="2:28" ht="13.5" customHeight="1" hidden="1">
      <c r="B26" s="120"/>
      <c r="C26" s="11" t="s">
        <v>3</v>
      </c>
      <c r="D26" s="20" t="e">
        <f>+#REF!</f>
        <v>#REF!</v>
      </c>
      <c r="E26" s="62" t="e">
        <f>+IF(#REF!/SUM(#REF!)*100&gt;0,#REF!/SUM(#REF!)*100,0)</f>
        <v>#REF!</v>
      </c>
      <c r="F26" s="62" t="e">
        <f>+IF(#REF!/SUM(#REF!)*100&gt;0,#REF!/SUM(#REF!)*100,0)</f>
        <v>#REF!</v>
      </c>
      <c r="G26" s="62" t="e">
        <f>+IF(#REF!/SUM(#REF!)*100&gt;0,#REF!/SUM(#REF!)*100,0)</f>
        <v>#REF!</v>
      </c>
      <c r="H26" s="62" t="e">
        <f>+IF(#REF!/SUM(#REF!)*100&gt;0,#REF!/SUM(#REF!)*100,0)</f>
        <v>#REF!</v>
      </c>
      <c r="I26" s="62" t="e">
        <f>+IF(#REF!/SUM(#REF!)*100&gt;0,#REF!/SUM(#REF!)*100,0)</f>
        <v>#REF!</v>
      </c>
      <c r="J26" s="63" t="e">
        <f>+IF(#REF!/SUM(#REF!)*100&gt;0,#REF!/SUM(#REF!)*100,0)</f>
        <v>#REF!</v>
      </c>
      <c r="K26" s="34"/>
      <c r="L26" s="34"/>
      <c r="N26" s="40">
        <v>7</v>
      </c>
      <c r="O26" s="39">
        <v>38</v>
      </c>
      <c r="P26" s="41">
        <v>9</v>
      </c>
      <c r="Q26" s="39">
        <v>14</v>
      </c>
      <c r="R26" s="39">
        <v>42</v>
      </c>
      <c r="S26" s="39">
        <v>16</v>
      </c>
      <c r="T26" s="40">
        <v>3</v>
      </c>
      <c r="U26" s="39">
        <v>26</v>
      </c>
      <c r="V26" s="41">
        <v>8</v>
      </c>
      <c r="W26" s="39">
        <v>2</v>
      </c>
      <c r="X26" s="39">
        <v>33</v>
      </c>
      <c r="Y26" s="39">
        <v>3</v>
      </c>
      <c r="Z26" s="40">
        <v>5</v>
      </c>
      <c r="AA26" s="39">
        <v>26</v>
      </c>
      <c r="AB26" s="41">
        <v>4</v>
      </c>
    </row>
    <row r="27" spans="2:28" ht="13.5" customHeight="1" hidden="1">
      <c r="B27" s="120"/>
      <c r="C27" s="11" t="s">
        <v>14</v>
      </c>
      <c r="D27" s="20" t="e">
        <f>+#REF!</f>
        <v>#REF!</v>
      </c>
      <c r="E27" s="62" t="e">
        <f>+IF(#REF!/SUM(#REF!)*100&gt;0,#REF!/SUM(#REF!)*100,0)</f>
        <v>#REF!</v>
      </c>
      <c r="F27" s="62" t="e">
        <f>+IF(#REF!/SUM(#REF!)*100&gt;0,#REF!/SUM(#REF!)*100,0)</f>
        <v>#REF!</v>
      </c>
      <c r="G27" s="62" t="e">
        <f>+IF(#REF!/SUM(#REF!)*100&gt;0,#REF!/SUM(#REF!)*100,0)</f>
        <v>#REF!</v>
      </c>
      <c r="H27" s="62" t="e">
        <f>+IF(#REF!/SUM(#REF!)*100&gt;0,#REF!/SUM(#REF!)*100,0)</f>
        <v>#REF!</v>
      </c>
      <c r="I27" s="62" t="e">
        <f>+IF(#REF!/SUM(#REF!)*100&gt;0,#REF!/SUM(#REF!)*100,0)</f>
        <v>#REF!</v>
      </c>
      <c r="J27" s="63" t="e">
        <f>+IF(#REF!/SUM(#REF!)*100&gt;0,#REF!/SUM(#REF!)*100,0)</f>
        <v>#REF!</v>
      </c>
      <c r="K27" s="34"/>
      <c r="L27" s="35"/>
      <c r="N27" s="54">
        <v>1</v>
      </c>
      <c r="O27" s="53">
        <v>4</v>
      </c>
      <c r="P27" s="41">
        <v>0</v>
      </c>
      <c r="Q27" s="39">
        <v>0</v>
      </c>
      <c r="R27" s="39">
        <v>2</v>
      </c>
      <c r="S27" s="39">
        <v>0</v>
      </c>
      <c r="T27" s="40">
        <v>0</v>
      </c>
      <c r="U27" s="39">
        <v>3</v>
      </c>
      <c r="V27" s="41">
        <v>0</v>
      </c>
      <c r="W27" s="39">
        <v>0</v>
      </c>
      <c r="X27" s="39">
        <v>2</v>
      </c>
      <c r="Y27" s="39">
        <v>1</v>
      </c>
      <c r="Z27" s="40">
        <v>1</v>
      </c>
      <c r="AA27" s="39">
        <v>2</v>
      </c>
      <c r="AB27" s="41">
        <v>0</v>
      </c>
    </row>
    <row r="28" spans="2:28" ht="13.5" customHeight="1" hidden="1" thickBot="1">
      <c r="B28" s="121"/>
      <c r="C28" s="12" t="s">
        <v>15</v>
      </c>
      <c r="D28" s="70" t="e">
        <f>+#REF!</f>
        <v>#REF!</v>
      </c>
      <c r="E28" s="71" t="e">
        <f>+IF(#REF!/SUM(#REF!)*100&gt;0,#REF!/SUM(#REF!)*100,0)</f>
        <v>#REF!</v>
      </c>
      <c r="F28" s="71" t="e">
        <f>+IF(#REF!/SUM(#REF!)*100&gt;0,#REF!/SUM(#REF!)*100,0)</f>
        <v>#REF!</v>
      </c>
      <c r="G28" s="71" t="e">
        <f>+IF(#REF!/SUM(#REF!)*100&gt;0,#REF!/SUM(#REF!)*100,0)</f>
        <v>#REF!</v>
      </c>
      <c r="H28" s="71" t="e">
        <f>+IF(#REF!/SUM(#REF!)*100&gt;0,#REF!/SUM(#REF!)*100,0)</f>
        <v>#REF!</v>
      </c>
      <c r="I28" s="71" t="e">
        <f>+IF(#REF!/SUM(#REF!)*100&gt;0,#REF!/SUM(#REF!)*100,0)</f>
        <v>#REF!</v>
      </c>
      <c r="J28" s="72" t="e">
        <f>+IF(#REF!/SUM(#REF!)*100&gt;0,#REF!/SUM(#REF!)*100,0)</f>
        <v>#REF!</v>
      </c>
      <c r="K28" s="34"/>
      <c r="L28" s="34"/>
      <c r="N28" s="46">
        <v>52</v>
      </c>
      <c r="O28" s="45">
        <v>92</v>
      </c>
      <c r="P28" s="47">
        <v>14</v>
      </c>
      <c r="Q28" s="45">
        <v>28</v>
      </c>
      <c r="R28" s="45">
        <v>84</v>
      </c>
      <c r="S28" s="45">
        <v>23</v>
      </c>
      <c r="T28" s="46">
        <v>21</v>
      </c>
      <c r="U28" s="45">
        <v>85</v>
      </c>
      <c r="V28" s="47">
        <v>17</v>
      </c>
      <c r="W28" s="45">
        <v>10</v>
      </c>
      <c r="X28" s="45">
        <v>75</v>
      </c>
      <c r="Y28" s="45">
        <v>19</v>
      </c>
      <c r="Z28" s="46">
        <v>6</v>
      </c>
      <c r="AA28" s="45">
        <v>72</v>
      </c>
      <c r="AB28" s="47">
        <v>10</v>
      </c>
    </row>
    <row r="29" spans="2:12" ht="15" customHeight="1" hidden="1">
      <c r="B29" s="19"/>
      <c r="C29" s="13"/>
      <c r="D29" s="20"/>
      <c r="E29" s="21"/>
      <c r="F29" s="21"/>
      <c r="G29" s="21"/>
      <c r="H29" s="21"/>
      <c r="I29" s="21"/>
      <c r="J29" s="21"/>
      <c r="K29" s="21"/>
      <c r="L29" s="21"/>
    </row>
    <row r="30" spans="2:28" ht="13.5" customHeight="1" hidden="1" thickBot="1">
      <c r="B30" s="50" t="s">
        <v>5</v>
      </c>
      <c r="C30" s="14"/>
      <c r="D30" s="14"/>
      <c r="E30" s="14"/>
      <c r="F30" s="14"/>
      <c r="G30" s="14"/>
      <c r="H30" s="14"/>
      <c r="I30" s="14"/>
      <c r="J30" s="14"/>
      <c r="K30" s="22"/>
      <c r="L30" s="22"/>
      <c r="N30" s="48" t="s">
        <v>6</v>
      </c>
      <c r="O30" s="48" t="s">
        <v>6</v>
      </c>
      <c r="P30" s="48" t="s">
        <v>6</v>
      </c>
      <c r="Q30" s="48" t="s">
        <v>6</v>
      </c>
      <c r="R30" s="48" t="s">
        <v>6</v>
      </c>
      <c r="S30" s="48" t="s">
        <v>6</v>
      </c>
      <c r="T30" s="48" t="s">
        <v>6</v>
      </c>
      <c r="U30" s="48" t="s">
        <v>6</v>
      </c>
      <c r="V30" s="48" t="s">
        <v>6</v>
      </c>
      <c r="W30" s="48" t="s">
        <v>6</v>
      </c>
      <c r="X30" s="48" t="s">
        <v>6</v>
      </c>
      <c r="Y30" s="48" t="s">
        <v>6</v>
      </c>
      <c r="Z30" s="48" t="s">
        <v>6</v>
      </c>
      <c r="AA30" s="48" t="s">
        <v>6</v>
      </c>
      <c r="AB30" s="48" t="s">
        <v>6</v>
      </c>
    </row>
    <row r="31" spans="2:28" ht="13.5" customHeight="1" hidden="1" thickBot="1">
      <c r="B31" s="123" t="s">
        <v>45</v>
      </c>
      <c r="C31" s="124"/>
      <c r="D31" s="115" t="s">
        <v>36</v>
      </c>
      <c r="E31" s="24"/>
      <c r="F31" s="25" t="s">
        <v>26</v>
      </c>
      <c r="G31" s="26"/>
      <c r="H31" s="23"/>
      <c r="I31" s="25" t="s">
        <v>27</v>
      </c>
      <c r="J31" s="23"/>
      <c r="K31" s="27"/>
      <c r="L31" s="31"/>
      <c r="N31" s="98" t="s">
        <v>19</v>
      </c>
      <c r="O31" s="99"/>
      <c r="P31" s="100"/>
      <c r="Q31" s="98" t="s">
        <v>38</v>
      </c>
      <c r="R31" s="99"/>
      <c r="S31" s="100"/>
      <c r="T31" s="98" t="s">
        <v>32</v>
      </c>
      <c r="U31" s="99"/>
      <c r="V31" s="100"/>
      <c r="W31" s="98" t="s">
        <v>33</v>
      </c>
      <c r="X31" s="99"/>
      <c r="Y31" s="100"/>
      <c r="Z31" s="98" t="s">
        <v>39</v>
      </c>
      <c r="AA31" s="99"/>
      <c r="AB31" s="100"/>
    </row>
    <row r="32" spans="2:28" ht="13.5" customHeight="1" hidden="1">
      <c r="B32" s="125"/>
      <c r="C32" s="126"/>
      <c r="D32" s="116"/>
      <c r="E32" s="28" t="s">
        <v>16</v>
      </c>
      <c r="F32" s="28" t="s">
        <v>17</v>
      </c>
      <c r="G32" s="28" t="s">
        <v>18</v>
      </c>
      <c r="H32" s="28" t="s">
        <v>16</v>
      </c>
      <c r="I32" s="28" t="s">
        <v>17</v>
      </c>
      <c r="J32" s="29" t="s">
        <v>18</v>
      </c>
      <c r="K32" s="32"/>
      <c r="L32" s="32"/>
      <c r="N32" s="49" t="s">
        <v>16</v>
      </c>
      <c r="O32" s="49" t="s">
        <v>17</v>
      </c>
      <c r="P32" s="49" t="s">
        <v>18</v>
      </c>
      <c r="Q32" s="49" t="s">
        <v>16</v>
      </c>
      <c r="R32" s="49" t="s">
        <v>17</v>
      </c>
      <c r="S32" s="49" t="s">
        <v>18</v>
      </c>
      <c r="T32" s="49" t="s">
        <v>16</v>
      </c>
      <c r="U32" s="49" t="s">
        <v>17</v>
      </c>
      <c r="V32" s="49" t="s">
        <v>18</v>
      </c>
      <c r="W32" s="49" t="s">
        <v>16</v>
      </c>
      <c r="X32" s="49" t="s">
        <v>17</v>
      </c>
      <c r="Y32" s="49" t="s">
        <v>18</v>
      </c>
      <c r="Z32" s="49" t="s">
        <v>16</v>
      </c>
      <c r="AA32" s="49" t="s">
        <v>17</v>
      </c>
      <c r="AB32" s="49" t="s">
        <v>18</v>
      </c>
    </row>
    <row r="33" spans="2:12" ht="12.75" customHeight="1" hidden="1">
      <c r="B33" s="111" t="s">
        <v>20</v>
      </c>
      <c r="C33" s="112"/>
      <c r="D33" s="16" t="s">
        <v>21</v>
      </c>
      <c r="E33" s="17" t="s">
        <v>0</v>
      </c>
      <c r="F33" s="17" t="s">
        <v>0</v>
      </c>
      <c r="G33" s="17" t="s">
        <v>0</v>
      </c>
      <c r="H33" s="17" t="s">
        <v>0</v>
      </c>
      <c r="I33" s="17" t="s">
        <v>0</v>
      </c>
      <c r="J33" s="18" t="s">
        <v>0</v>
      </c>
      <c r="K33" s="33"/>
      <c r="L33" s="33"/>
    </row>
    <row r="34" spans="2:12" ht="12.75" customHeight="1" hidden="1">
      <c r="B34" s="132" t="s">
        <v>37</v>
      </c>
      <c r="C34" s="133"/>
      <c r="D34" s="59">
        <v>2249</v>
      </c>
      <c r="E34" s="60">
        <v>27.895392278953924</v>
      </c>
      <c r="F34" s="60">
        <v>58.03237858032379</v>
      </c>
      <c r="G34" s="60">
        <v>14.072229140722293</v>
      </c>
      <c r="H34" s="60">
        <v>31.736526946107784</v>
      </c>
      <c r="I34" s="60">
        <v>53.65269461077844</v>
      </c>
      <c r="J34" s="61">
        <v>14.610778443113773</v>
      </c>
      <c r="K34" s="33"/>
      <c r="L34" s="33"/>
    </row>
    <row r="35" spans="2:28" ht="12.75" customHeight="1" hidden="1">
      <c r="B35" s="117" t="s">
        <v>46</v>
      </c>
      <c r="C35" s="118"/>
      <c r="D35" s="59" t="e">
        <f aca="true" t="shared" si="0" ref="D35:D52">+D11</f>
        <v>#REF!</v>
      </c>
      <c r="E35" s="62" t="e">
        <f>+IF(#REF!/SUM(#REF!)*100&gt;0,#REF!/SUM(#REF!)*100,0)</f>
        <v>#REF!</v>
      </c>
      <c r="F35" s="62" t="e">
        <f>+IF(#REF!/SUM(#REF!)*100&gt;0,#REF!/SUM(#REF!)*100,0)</f>
        <v>#REF!</v>
      </c>
      <c r="G35" s="62" t="e">
        <f>+IF(#REF!/SUM(#REF!)*100&gt;0,#REF!/SUM(#REF!)*100,0)</f>
        <v>#REF!</v>
      </c>
      <c r="H35" s="62" t="e">
        <f>+IF(#REF!/SUM(#REF!)*100&gt;0,#REF!/SUM(#REF!)*100,0)</f>
        <v>#REF!</v>
      </c>
      <c r="I35" s="62" t="e">
        <f>+IF(#REF!/SUM(#REF!)*100&gt;0,#REF!/SUM(#REF!)*100,0)</f>
        <v>#REF!</v>
      </c>
      <c r="J35" s="63" t="e">
        <f>+IF(#REF!/SUM(#REF!)*100&gt;0,#REF!/SUM(#REF!)*100,0)</f>
        <v>#REF!</v>
      </c>
      <c r="K35" s="34"/>
      <c r="L35" s="34"/>
      <c r="N35" s="43">
        <v>126</v>
      </c>
      <c r="O35" s="42">
        <v>566</v>
      </c>
      <c r="P35" s="44">
        <v>57</v>
      </c>
      <c r="Q35" s="42">
        <v>150</v>
      </c>
      <c r="R35" s="42">
        <v>531</v>
      </c>
      <c r="S35" s="42">
        <v>136</v>
      </c>
      <c r="T35" s="43">
        <v>40</v>
      </c>
      <c r="U35" s="42">
        <v>477</v>
      </c>
      <c r="V35" s="44">
        <v>35</v>
      </c>
      <c r="W35" s="42">
        <v>120</v>
      </c>
      <c r="X35" s="42">
        <v>513</v>
      </c>
      <c r="Y35" s="42">
        <v>298</v>
      </c>
      <c r="Z35" s="43">
        <v>34</v>
      </c>
      <c r="AA35" s="42">
        <v>454</v>
      </c>
      <c r="AB35" s="44">
        <v>40</v>
      </c>
    </row>
    <row r="36" spans="2:28" ht="12.75" customHeight="1" hidden="1">
      <c r="B36" s="130" t="s">
        <v>22</v>
      </c>
      <c r="C36" s="131"/>
      <c r="D36" s="59" t="e">
        <f t="shared" si="0"/>
        <v>#REF!</v>
      </c>
      <c r="E36" s="62" t="e">
        <f>+IF(#REF!/SUM(#REF!)*100&gt;0,#REF!/SUM(#REF!)*100,0)</f>
        <v>#REF!</v>
      </c>
      <c r="F36" s="62" t="e">
        <f>+IF(#REF!/SUM(#REF!)*100&gt;0,#REF!/SUM(#REF!)*100,0)</f>
        <v>#REF!</v>
      </c>
      <c r="G36" s="62" t="e">
        <f>+IF(#REF!/SUM(#REF!)*100&gt;0,#REF!/SUM(#REF!)*100,0)</f>
        <v>#REF!</v>
      </c>
      <c r="H36" s="62" t="e">
        <f>+IF(#REF!/SUM(#REF!)*100&gt;0,#REF!/SUM(#REF!)*100,0)</f>
        <v>#REF!</v>
      </c>
      <c r="I36" s="62" t="e">
        <f>+IF(#REF!/SUM(#REF!)*100&gt;0,#REF!/SUM(#REF!)*100,0)</f>
        <v>#REF!</v>
      </c>
      <c r="J36" s="63" t="e">
        <f>+IF(#REF!/SUM(#REF!)*100&gt;0,#REF!/SUM(#REF!)*100,0)</f>
        <v>#REF!</v>
      </c>
      <c r="K36" s="34"/>
      <c r="L36" s="34"/>
      <c r="N36" s="40">
        <v>41</v>
      </c>
      <c r="O36" s="39">
        <v>250</v>
      </c>
      <c r="P36" s="41">
        <v>27</v>
      </c>
      <c r="Q36" s="39">
        <v>71</v>
      </c>
      <c r="R36" s="39">
        <v>226</v>
      </c>
      <c r="S36" s="39">
        <v>63</v>
      </c>
      <c r="T36" s="40">
        <v>22</v>
      </c>
      <c r="U36" s="39">
        <v>205</v>
      </c>
      <c r="V36" s="41">
        <v>14</v>
      </c>
      <c r="W36" s="39">
        <v>55</v>
      </c>
      <c r="X36" s="39">
        <v>224</v>
      </c>
      <c r="Y36" s="39">
        <v>116</v>
      </c>
      <c r="Z36" s="40">
        <v>15</v>
      </c>
      <c r="AA36" s="39">
        <v>185</v>
      </c>
      <c r="AB36" s="41">
        <v>14</v>
      </c>
    </row>
    <row r="37" spans="2:28" ht="12.75" customHeight="1" hidden="1">
      <c r="B37" s="119" t="s">
        <v>23</v>
      </c>
      <c r="C37" s="8" t="s">
        <v>28</v>
      </c>
      <c r="D37" s="64" t="e">
        <f t="shared" si="0"/>
        <v>#REF!</v>
      </c>
      <c r="E37" s="65" t="e">
        <f>+IF(#REF!/SUM(#REF!)*100&gt;0,#REF!/SUM(#REF!)*100,0)</f>
        <v>#REF!</v>
      </c>
      <c r="F37" s="65" t="e">
        <f>+IF(#REF!/SUM(#REF!)*100&gt;0,#REF!/SUM(#REF!)*100,0)</f>
        <v>#REF!</v>
      </c>
      <c r="G37" s="65" t="e">
        <f>+IF(#REF!/SUM(#REF!)*100&gt;0,#REF!/SUM(#REF!)*100,0)</f>
        <v>#REF!</v>
      </c>
      <c r="H37" s="65" t="e">
        <f>+IF(#REF!/SUM(#REF!)*100&gt;0,#REF!/SUM(#REF!)*100,0)</f>
        <v>#REF!</v>
      </c>
      <c r="I37" s="65" t="e">
        <f>+IF(#REF!/SUM(#REF!)*100&gt;0,#REF!/SUM(#REF!)*100,0)</f>
        <v>#REF!</v>
      </c>
      <c r="J37" s="66" t="e">
        <f>+IF(#REF!/SUM(#REF!)*100&gt;0,#REF!/SUM(#REF!)*100,0)</f>
        <v>#REF!</v>
      </c>
      <c r="K37" s="34"/>
      <c r="L37" s="34"/>
      <c r="N37" s="43">
        <v>36</v>
      </c>
      <c r="O37" s="42">
        <v>192</v>
      </c>
      <c r="P37" s="44">
        <v>17</v>
      </c>
      <c r="Q37" s="42">
        <v>35</v>
      </c>
      <c r="R37" s="42">
        <v>178</v>
      </c>
      <c r="S37" s="42">
        <v>40</v>
      </c>
      <c r="T37" s="43">
        <v>7</v>
      </c>
      <c r="U37" s="42">
        <v>141</v>
      </c>
      <c r="V37" s="44">
        <v>10</v>
      </c>
      <c r="W37" s="42">
        <v>35</v>
      </c>
      <c r="X37" s="42">
        <v>165</v>
      </c>
      <c r="Y37" s="42">
        <v>96</v>
      </c>
      <c r="Z37" s="43">
        <v>12</v>
      </c>
      <c r="AA37" s="42">
        <v>139</v>
      </c>
      <c r="AB37" s="44">
        <v>16</v>
      </c>
    </row>
    <row r="38" spans="2:28" ht="12.75" customHeight="1" hidden="1">
      <c r="B38" s="120"/>
      <c r="C38" s="9" t="s">
        <v>29</v>
      </c>
      <c r="D38" s="59" t="e">
        <f t="shared" si="0"/>
        <v>#REF!</v>
      </c>
      <c r="E38" s="62" t="e">
        <f>+IF(#REF!/SUM(#REF!)*100&gt;0,#REF!/SUM(#REF!)*100,0)</f>
        <v>#REF!</v>
      </c>
      <c r="F38" s="62" t="e">
        <f>+IF(#REF!/SUM(#REF!)*100&gt;0,#REF!/SUM(#REF!)*100,0)</f>
        <v>#REF!</v>
      </c>
      <c r="G38" s="62" t="e">
        <f>+IF(#REF!/SUM(#REF!)*100&gt;0,#REF!/SUM(#REF!)*100,0)</f>
        <v>#REF!</v>
      </c>
      <c r="H38" s="62" t="e">
        <f>+IF(#REF!/SUM(#REF!)*100&gt;0,#REF!/SUM(#REF!)*100,0)</f>
        <v>#REF!</v>
      </c>
      <c r="I38" s="62" t="e">
        <f>+IF(#REF!/SUM(#REF!)*100&gt;0,#REF!/SUM(#REF!)*100,0)</f>
        <v>#REF!</v>
      </c>
      <c r="J38" s="63" t="e">
        <f>+IF(#REF!/SUM(#REF!)*100&gt;0,#REF!/SUM(#REF!)*100,0)</f>
        <v>#REF!</v>
      </c>
      <c r="K38" s="34"/>
      <c r="L38" s="34"/>
      <c r="N38" s="40">
        <v>52</v>
      </c>
      <c r="O38" s="39">
        <v>185</v>
      </c>
      <c r="P38" s="41">
        <v>24</v>
      </c>
      <c r="Q38" s="39">
        <v>55</v>
      </c>
      <c r="R38" s="39">
        <v>168</v>
      </c>
      <c r="S38" s="39">
        <v>39</v>
      </c>
      <c r="T38" s="40">
        <v>15</v>
      </c>
      <c r="U38" s="39">
        <v>164</v>
      </c>
      <c r="V38" s="41">
        <v>15</v>
      </c>
      <c r="W38" s="39">
        <v>37</v>
      </c>
      <c r="X38" s="39">
        <v>167</v>
      </c>
      <c r="Y38" s="39">
        <v>107</v>
      </c>
      <c r="Z38" s="40">
        <v>6</v>
      </c>
      <c r="AA38" s="39">
        <v>154</v>
      </c>
      <c r="AB38" s="41">
        <v>16</v>
      </c>
    </row>
    <row r="39" spans="2:28" ht="12.75" customHeight="1" hidden="1">
      <c r="B39" s="120"/>
      <c r="C39" s="9" t="s">
        <v>30</v>
      </c>
      <c r="D39" s="59" t="e">
        <f t="shared" si="0"/>
        <v>#REF!</v>
      </c>
      <c r="E39" s="62" t="e">
        <f>+IF(#REF!/SUM(#REF!)*100&gt;0,#REF!/SUM(#REF!)*100,0)</f>
        <v>#REF!</v>
      </c>
      <c r="F39" s="62" t="e">
        <f>+IF(#REF!/SUM(#REF!)*100&gt;0,#REF!/SUM(#REF!)*100,0)</f>
        <v>#REF!</v>
      </c>
      <c r="G39" s="62" t="e">
        <f>+IF(#REF!/SUM(#REF!)*100&gt;0,#REF!/SUM(#REF!)*100,0)</f>
        <v>#REF!</v>
      </c>
      <c r="H39" s="62" t="e">
        <f>+IF(#REF!/SUM(#REF!)*100&gt;0,#REF!/SUM(#REF!)*100,0)</f>
        <v>#REF!</v>
      </c>
      <c r="I39" s="62" t="e">
        <f>+IF(#REF!/SUM(#REF!)*100&gt;0,#REF!/SUM(#REF!)*100,0)</f>
        <v>#REF!</v>
      </c>
      <c r="J39" s="63" t="e">
        <f>+IF(#REF!/SUM(#REF!)*100&gt;0,#REF!/SUM(#REF!)*100,0)</f>
        <v>#REF!</v>
      </c>
      <c r="K39" s="34"/>
      <c r="L39" s="34"/>
      <c r="N39" s="40">
        <v>16</v>
      </c>
      <c r="O39" s="39">
        <v>52</v>
      </c>
      <c r="P39" s="41">
        <v>3</v>
      </c>
      <c r="Q39" s="39">
        <v>21</v>
      </c>
      <c r="R39" s="39">
        <v>51</v>
      </c>
      <c r="S39" s="39">
        <v>19</v>
      </c>
      <c r="T39" s="40">
        <v>8</v>
      </c>
      <c r="U39" s="39">
        <v>46</v>
      </c>
      <c r="V39" s="41">
        <v>4</v>
      </c>
      <c r="W39" s="39">
        <v>16</v>
      </c>
      <c r="X39" s="39">
        <v>56</v>
      </c>
      <c r="Y39" s="39">
        <v>36</v>
      </c>
      <c r="Z39" s="40">
        <v>6</v>
      </c>
      <c r="AA39" s="39">
        <v>44</v>
      </c>
      <c r="AB39" s="41">
        <v>0</v>
      </c>
    </row>
    <row r="40" spans="2:28" ht="12.75" customHeight="1" hidden="1">
      <c r="B40" s="122"/>
      <c r="C40" s="10" t="s">
        <v>31</v>
      </c>
      <c r="D40" s="67" t="e">
        <f t="shared" si="0"/>
        <v>#REF!</v>
      </c>
      <c r="E40" s="68" t="e">
        <f>+IF(#REF!/SUM(#REF!)*100&gt;0,#REF!/SUM(#REF!)*100,0)</f>
        <v>#REF!</v>
      </c>
      <c r="F40" s="68" t="e">
        <f>+IF(#REF!/SUM(#REF!)*100&gt;0,#REF!/SUM(#REF!)*100,0)</f>
        <v>#REF!</v>
      </c>
      <c r="G40" s="68" t="e">
        <f>+IF(#REF!/SUM(#REF!)*100&gt;0,#REF!/SUM(#REF!)*100,0)</f>
        <v>#REF!</v>
      </c>
      <c r="H40" s="68" t="e">
        <f>+IF(#REF!/SUM(#REF!)*100&gt;0,#REF!/SUM(#REF!)*100,0)</f>
        <v>#REF!</v>
      </c>
      <c r="I40" s="68" t="e">
        <f>+IF(#REF!/SUM(#REF!)*100&gt;0,#REF!/SUM(#REF!)*100,0)</f>
        <v>#REF!</v>
      </c>
      <c r="J40" s="69" t="e">
        <f>+IF(#REF!/SUM(#REF!)*100&gt;0,#REF!/SUM(#REF!)*100,0)</f>
        <v>#REF!</v>
      </c>
      <c r="K40" s="34"/>
      <c r="L40" s="34"/>
      <c r="N40" s="46">
        <v>22</v>
      </c>
      <c r="O40" s="45">
        <v>137</v>
      </c>
      <c r="P40" s="47">
        <v>13</v>
      </c>
      <c r="Q40" s="45">
        <v>39</v>
      </c>
      <c r="R40" s="45">
        <v>134</v>
      </c>
      <c r="S40" s="45">
        <v>38</v>
      </c>
      <c r="T40" s="46">
        <v>10</v>
      </c>
      <c r="U40" s="45">
        <v>126</v>
      </c>
      <c r="V40" s="47">
        <v>6</v>
      </c>
      <c r="W40" s="45">
        <v>32</v>
      </c>
      <c r="X40" s="45">
        <v>125</v>
      </c>
      <c r="Y40" s="45">
        <v>59</v>
      </c>
      <c r="Z40" s="46">
        <v>10</v>
      </c>
      <c r="AA40" s="45">
        <v>117</v>
      </c>
      <c r="AB40" s="47">
        <v>8</v>
      </c>
    </row>
    <row r="41" spans="2:28" ht="12.75" customHeight="1" hidden="1">
      <c r="B41" s="119" t="s">
        <v>24</v>
      </c>
      <c r="C41" s="11" t="s">
        <v>7</v>
      </c>
      <c r="D41" s="20" t="e">
        <f t="shared" si="0"/>
        <v>#REF!</v>
      </c>
      <c r="E41" s="62" t="e">
        <f>+IF(#REF!/SUM(#REF!)*100&gt;0,#REF!/SUM(#REF!)*100,0)</f>
        <v>#REF!</v>
      </c>
      <c r="F41" s="62" t="e">
        <f>+IF(#REF!/SUM(#REF!)*100&gt;0,#REF!/SUM(#REF!)*100,0)</f>
        <v>#REF!</v>
      </c>
      <c r="G41" s="62" t="e">
        <f>+IF(#REF!/SUM(#REF!)*100&gt;0,#REF!/SUM(#REF!)*100,0)</f>
        <v>#REF!</v>
      </c>
      <c r="H41" s="62" t="e">
        <f>+IF(#REF!/SUM(#REF!)*100&gt;0,#REF!/SUM(#REF!)*100,0)</f>
        <v>#REF!</v>
      </c>
      <c r="I41" s="62" t="e">
        <f>+IF(#REF!/SUM(#REF!)*100&gt;0,#REF!/SUM(#REF!)*100,0)</f>
        <v>#REF!</v>
      </c>
      <c r="J41" s="63" t="e">
        <f>+IF(#REF!/SUM(#REF!)*100&gt;0,#REF!/SUM(#REF!)*100,0)</f>
        <v>#REF!</v>
      </c>
      <c r="K41" s="34"/>
      <c r="L41" s="34"/>
      <c r="N41" s="40">
        <v>2</v>
      </c>
      <c r="O41" s="39">
        <v>25</v>
      </c>
      <c r="P41" s="41">
        <v>0</v>
      </c>
      <c r="Q41" s="39">
        <v>2</v>
      </c>
      <c r="R41" s="39">
        <v>25</v>
      </c>
      <c r="S41" s="39">
        <v>3</v>
      </c>
      <c r="T41" s="40">
        <v>0</v>
      </c>
      <c r="U41" s="39">
        <v>21</v>
      </c>
      <c r="V41" s="41">
        <v>1</v>
      </c>
      <c r="W41" s="39">
        <v>6</v>
      </c>
      <c r="X41" s="39">
        <v>23</v>
      </c>
      <c r="Y41" s="39">
        <v>6</v>
      </c>
      <c r="Z41" s="40">
        <v>1</v>
      </c>
      <c r="AA41" s="39">
        <v>21</v>
      </c>
      <c r="AB41" s="41">
        <v>0</v>
      </c>
    </row>
    <row r="42" spans="2:28" ht="12.75" customHeight="1" hidden="1">
      <c r="B42" s="120"/>
      <c r="C42" s="11" t="s">
        <v>8</v>
      </c>
      <c r="D42" s="20" t="e">
        <f t="shared" si="0"/>
        <v>#REF!</v>
      </c>
      <c r="E42" s="62" t="e">
        <f>+IF(#REF!/SUM(#REF!)*100&gt;0,#REF!/SUM(#REF!)*100,0)</f>
        <v>#REF!</v>
      </c>
      <c r="F42" s="62" t="e">
        <f>+IF(#REF!/SUM(#REF!)*100&gt;0,#REF!/SUM(#REF!)*100,0)</f>
        <v>#REF!</v>
      </c>
      <c r="G42" s="62" t="e">
        <f>+IF(#REF!/SUM(#REF!)*100&gt;0,#REF!/SUM(#REF!)*100,0)</f>
        <v>#REF!</v>
      </c>
      <c r="H42" s="62" t="e">
        <f>+IF(#REF!/SUM(#REF!)*100&gt;0,#REF!/SUM(#REF!)*100,0)</f>
        <v>#REF!</v>
      </c>
      <c r="I42" s="62" t="e">
        <f>+IF(#REF!/SUM(#REF!)*100&gt;0,#REF!/SUM(#REF!)*100,0)</f>
        <v>#REF!</v>
      </c>
      <c r="J42" s="63" t="e">
        <f>+IF(#REF!/SUM(#REF!)*100&gt;0,#REF!/SUM(#REF!)*100,0)</f>
        <v>#REF!</v>
      </c>
      <c r="K42" s="34"/>
      <c r="L42" s="34"/>
      <c r="N42" s="40">
        <v>34</v>
      </c>
      <c r="O42" s="39">
        <v>136</v>
      </c>
      <c r="P42" s="41">
        <v>16</v>
      </c>
      <c r="Q42" s="39">
        <v>22</v>
      </c>
      <c r="R42" s="39">
        <v>100</v>
      </c>
      <c r="S42" s="39">
        <v>19</v>
      </c>
      <c r="T42" s="40">
        <v>7</v>
      </c>
      <c r="U42" s="39">
        <v>96</v>
      </c>
      <c r="V42" s="41">
        <v>6</v>
      </c>
      <c r="W42" s="39">
        <v>25</v>
      </c>
      <c r="X42" s="39">
        <v>98</v>
      </c>
      <c r="Y42" s="39">
        <v>91</v>
      </c>
      <c r="Z42" s="40">
        <v>3</v>
      </c>
      <c r="AA42" s="39">
        <v>95</v>
      </c>
      <c r="AB42" s="41">
        <v>8</v>
      </c>
    </row>
    <row r="43" spans="2:28" ht="12.75" customHeight="1" hidden="1">
      <c r="B43" s="120"/>
      <c r="C43" s="11" t="s">
        <v>9</v>
      </c>
      <c r="D43" s="20" t="e">
        <f t="shared" si="0"/>
        <v>#REF!</v>
      </c>
      <c r="E43" s="62" t="e">
        <f>+IF(#REF!/SUM(#REF!)*100&gt;0,#REF!/SUM(#REF!)*100,0)</f>
        <v>#REF!</v>
      </c>
      <c r="F43" s="62" t="e">
        <f>+IF(#REF!/SUM(#REF!)*100&gt;0,#REF!/SUM(#REF!)*100,0)</f>
        <v>#REF!</v>
      </c>
      <c r="G43" s="62" t="e">
        <f>+IF(#REF!/SUM(#REF!)*100&gt;0,#REF!/SUM(#REF!)*100,0)</f>
        <v>#REF!</v>
      </c>
      <c r="H43" s="62" t="e">
        <f>+IF(#REF!/SUM(#REF!)*100&gt;0,#REF!/SUM(#REF!)*100,0)</f>
        <v>#REF!</v>
      </c>
      <c r="I43" s="62" t="e">
        <f>+IF(#REF!/SUM(#REF!)*100&gt;0,#REF!/SUM(#REF!)*100,0)</f>
        <v>#REF!</v>
      </c>
      <c r="J43" s="63" t="e">
        <f>+IF(#REF!/SUM(#REF!)*100&gt;0,#REF!/SUM(#REF!)*100,0)</f>
        <v>#REF!</v>
      </c>
      <c r="K43" s="34"/>
      <c r="L43" s="34"/>
      <c r="N43" s="40">
        <v>1</v>
      </c>
      <c r="O43" s="39">
        <v>29</v>
      </c>
      <c r="P43" s="41">
        <v>0</v>
      </c>
      <c r="Q43" s="39">
        <v>8</v>
      </c>
      <c r="R43" s="39">
        <v>28</v>
      </c>
      <c r="S43" s="39">
        <v>11</v>
      </c>
      <c r="T43" s="40">
        <v>2</v>
      </c>
      <c r="U43" s="39">
        <v>23</v>
      </c>
      <c r="V43" s="41">
        <v>3</v>
      </c>
      <c r="W43" s="39">
        <v>3</v>
      </c>
      <c r="X43" s="39">
        <v>26</v>
      </c>
      <c r="Y43" s="39">
        <v>17</v>
      </c>
      <c r="Z43" s="40">
        <v>2</v>
      </c>
      <c r="AA43" s="39">
        <v>17</v>
      </c>
      <c r="AB43" s="41">
        <v>4</v>
      </c>
    </row>
    <row r="44" spans="2:28" ht="12.75" customHeight="1" hidden="1">
      <c r="B44" s="120"/>
      <c r="C44" s="11" t="s">
        <v>10</v>
      </c>
      <c r="D44" s="20" t="e">
        <f t="shared" si="0"/>
        <v>#REF!</v>
      </c>
      <c r="E44" s="62" t="e">
        <f>+IF(#REF!/SUM(#REF!)*100&gt;0,#REF!/SUM(#REF!)*100,0)</f>
        <v>#REF!</v>
      </c>
      <c r="F44" s="62" t="e">
        <f>+IF(#REF!/SUM(#REF!)*100&gt;0,#REF!/SUM(#REF!)*100,0)</f>
        <v>#REF!</v>
      </c>
      <c r="G44" s="62" t="e">
        <f>+IF(#REF!/SUM(#REF!)*100&gt;0,#REF!/SUM(#REF!)*100,0)</f>
        <v>#REF!</v>
      </c>
      <c r="H44" s="62" t="e">
        <f>+IF(#REF!/SUM(#REF!)*100&gt;0,#REF!/SUM(#REF!)*100,0)</f>
        <v>#REF!</v>
      </c>
      <c r="I44" s="62" t="e">
        <f>+IF(#REF!/SUM(#REF!)*100&gt;0,#REF!/SUM(#REF!)*100,0)</f>
        <v>#REF!</v>
      </c>
      <c r="J44" s="63" t="e">
        <f>+IF(#REF!/SUM(#REF!)*100&gt;0,#REF!/SUM(#REF!)*100,0)</f>
        <v>#REF!</v>
      </c>
      <c r="K44" s="34"/>
      <c r="L44" s="34"/>
      <c r="N44" s="40">
        <v>6</v>
      </c>
      <c r="O44" s="39">
        <v>35</v>
      </c>
      <c r="P44" s="41">
        <v>6</v>
      </c>
      <c r="Q44" s="39">
        <v>7</v>
      </c>
      <c r="R44" s="39">
        <v>40</v>
      </c>
      <c r="S44" s="39">
        <v>5</v>
      </c>
      <c r="T44" s="40">
        <v>3</v>
      </c>
      <c r="U44" s="39">
        <v>38</v>
      </c>
      <c r="V44" s="41">
        <v>1</v>
      </c>
      <c r="W44" s="39">
        <v>8</v>
      </c>
      <c r="X44" s="39">
        <v>38</v>
      </c>
      <c r="Y44" s="39">
        <v>25</v>
      </c>
      <c r="Z44" s="40">
        <v>0</v>
      </c>
      <c r="AA44" s="39">
        <v>30</v>
      </c>
      <c r="AB44" s="41">
        <v>2</v>
      </c>
    </row>
    <row r="45" spans="2:28" ht="12.75" customHeight="1" hidden="1">
      <c r="B45" s="120"/>
      <c r="C45" s="11" t="s">
        <v>11</v>
      </c>
      <c r="D45" s="20" t="e">
        <f t="shared" si="0"/>
        <v>#REF!</v>
      </c>
      <c r="E45" s="62" t="e">
        <f>+IF(#REF!/SUM(#REF!)*100&gt;0,#REF!/SUM(#REF!)*100,0)</f>
        <v>#REF!</v>
      </c>
      <c r="F45" s="62" t="e">
        <f>+IF(#REF!/SUM(#REF!)*100&gt;0,#REF!/SUM(#REF!)*100,0)</f>
        <v>#REF!</v>
      </c>
      <c r="G45" s="62" t="e">
        <f>+IF(#REF!/SUM(#REF!)*100&gt;0,#REF!/SUM(#REF!)*100,0)</f>
        <v>#REF!</v>
      </c>
      <c r="H45" s="62" t="e">
        <f>+IF(#REF!/SUM(#REF!)*100&gt;0,#REF!/SUM(#REF!)*100,0)</f>
        <v>#REF!</v>
      </c>
      <c r="I45" s="62" t="e">
        <f>+IF(#REF!/SUM(#REF!)*100&gt;0,#REF!/SUM(#REF!)*100,0)</f>
        <v>#REF!</v>
      </c>
      <c r="J45" s="63" t="e">
        <f>+IF(#REF!/SUM(#REF!)*100&gt;0,#REF!/SUM(#REF!)*100,0)</f>
        <v>#REF!</v>
      </c>
      <c r="K45" s="34"/>
      <c r="L45" s="34"/>
      <c r="N45" s="40">
        <v>21</v>
      </c>
      <c r="O45" s="39">
        <v>120</v>
      </c>
      <c r="P45" s="41">
        <v>7</v>
      </c>
      <c r="Q45" s="39">
        <v>33</v>
      </c>
      <c r="R45" s="39">
        <v>108</v>
      </c>
      <c r="S45" s="39">
        <v>29</v>
      </c>
      <c r="T45" s="40">
        <v>10</v>
      </c>
      <c r="U45" s="39">
        <v>96</v>
      </c>
      <c r="V45" s="41">
        <v>10</v>
      </c>
      <c r="W45" s="39">
        <v>24</v>
      </c>
      <c r="X45" s="39">
        <v>111</v>
      </c>
      <c r="Y45" s="39">
        <v>66</v>
      </c>
      <c r="Z45" s="40">
        <v>9</v>
      </c>
      <c r="AA45" s="39">
        <v>94</v>
      </c>
      <c r="AB45" s="41">
        <v>9</v>
      </c>
    </row>
    <row r="46" spans="2:28" ht="12.75" customHeight="1" hidden="1">
      <c r="B46" s="120"/>
      <c r="C46" s="11" t="s">
        <v>12</v>
      </c>
      <c r="D46" s="20" t="e">
        <f t="shared" si="0"/>
        <v>#REF!</v>
      </c>
      <c r="E46" s="62" t="e">
        <f>+IF(#REF!/SUM(#REF!)*100&gt;0,#REF!/SUM(#REF!)*100,0)</f>
        <v>#REF!</v>
      </c>
      <c r="F46" s="62" t="e">
        <f>+IF(#REF!/SUM(#REF!)*100&gt;0,#REF!/SUM(#REF!)*100,0)</f>
        <v>#REF!</v>
      </c>
      <c r="G46" s="62" t="e">
        <f>+IF(#REF!/SUM(#REF!)*100&gt;0,#REF!/SUM(#REF!)*100,0)</f>
        <v>#REF!</v>
      </c>
      <c r="H46" s="62" t="e">
        <f>+IF(#REF!/SUM(#REF!)*100&gt;0,#REF!/SUM(#REF!)*100,0)</f>
        <v>#REF!</v>
      </c>
      <c r="I46" s="62" t="e">
        <f>+IF(#REF!/SUM(#REF!)*100&gt;0,#REF!/SUM(#REF!)*100,0)</f>
        <v>#REF!</v>
      </c>
      <c r="J46" s="63" t="e">
        <f>+IF(#REF!/SUM(#REF!)*100&gt;0,#REF!/SUM(#REF!)*100,0)</f>
        <v>#REF!</v>
      </c>
      <c r="K46" s="34"/>
      <c r="L46" s="34"/>
      <c r="N46" s="40">
        <v>6</v>
      </c>
      <c r="O46" s="39">
        <v>19</v>
      </c>
      <c r="P46" s="41">
        <v>3</v>
      </c>
      <c r="Q46" s="39">
        <v>7</v>
      </c>
      <c r="R46" s="39">
        <v>16</v>
      </c>
      <c r="S46" s="39">
        <v>5</v>
      </c>
      <c r="T46" s="40">
        <v>5</v>
      </c>
      <c r="U46" s="39">
        <v>15</v>
      </c>
      <c r="V46" s="41">
        <v>0</v>
      </c>
      <c r="W46" s="39">
        <v>3</v>
      </c>
      <c r="X46" s="39">
        <v>18</v>
      </c>
      <c r="Y46" s="39">
        <v>17</v>
      </c>
      <c r="Z46" s="40">
        <v>1</v>
      </c>
      <c r="AA46" s="39">
        <v>17</v>
      </c>
      <c r="AB46" s="41">
        <v>1</v>
      </c>
    </row>
    <row r="47" spans="2:28" ht="12.75" customHeight="1" hidden="1">
      <c r="B47" s="120"/>
      <c r="C47" s="11" t="s">
        <v>13</v>
      </c>
      <c r="D47" s="20" t="e">
        <f t="shared" si="0"/>
        <v>#REF!</v>
      </c>
      <c r="E47" s="62" t="e">
        <f>+IF(#REF!/SUM(#REF!)*100&gt;0,#REF!/SUM(#REF!)*100,0)</f>
        <v>#REF!</v>
      </c>
      <c r="F47" s="62" t="e">
        <f>+IF(#REF!/SUM(#REF!)*100&gt;0,#REF!/SUM(#REF!)*100,0)</f>
        <v>#REF!</v>
      </c>
      <c r="G47" s="62" t="e">
        <f>+IF(#REF!/SUM(#REF!)*100&gt;0,#REF!/SUM(#REF!)*100,0)</f>
        <v>#REF!</v>
      </c>
      <c r="H47" s="62" t="e">
        <f>+IF(#REF!/SUM(#REF!)*100&gt;0,#REF!/SUM(#REF!)*100,0)</f>
        <v>#REF!</v>
      </c>
      <c r="I47" s="62" t="e">
        <f>+IF(#REF!/SUM(#REF!)*100&gt;0,#REF!/SUM(#REF!)*100,0)</f>
        <v>#REF!</v>
      </c>
      <c r="J47" s="63" t="e">
        <f>+IF(#REF!/SUM(#REF!)*100&gt;0,#REF!/SUM(#REF!)*100,0)</f>
        <v>#REF!</v>
      </c>
      <c r="K47" s="34"/>
      <c r="L47" s="34"/>
      <c r="N47" s="40">
        <v>0</v>
      </c>
      <c r="O47" s="39">
        <v>6</v>
      </c>
      <c r="P47" s="41">
        <v>2</v>
      </c>
      <c r="Q47" s="39">
        <v>3</v>
      </c>
      <c r="R47" s="39">
        <v>8</v>
      </c>
      <c r="S47" s="39">
        <v>2</v>
      </c>
      <c r="T47" s="40">
        <v>0</v>
      </c>
      <c r="U47" s="39">
        <v>8</v>
      </c>
      <c r="V47" s="41">
        <v>0</v>
      </c>
      <c r="W47" s="39">
        <v>3</v>
      </c>
      <c r="X47" s="39">
        <v>7</v>
      </c>
      <c r="Y47" s="39">
        <v>5</v>
      </c>
      <c r="Z47" s="40">
        <v>1</v>
      </c>
      <c r="AA47" s="39">
        <v>6</v>
      </c>
      <c r="AB47" s="41">
        <v>0</v>
      </c>
    </row>
    <row r="48" spans="2:28" ht="12.75" customHeight="1" hidden="1">
      <c r="B48" s="120"/>
      <c r="C48" s="11" t="s">
        <v>1</v>
      </c>
      <c r="D48" s="20" t="e">
        <f t="shared" si="0"/>
        <v>#REF!</v>
      </c>
      <c r="E48" s="62" t="e">
        <f>+IF(#REF!/SUM(#REF!)*100&gt;0,#REF!/SUM(#REF!)*100,0)</f>
        <v>#REF!</v>
      </c>
      <c r="F48" s="62" t="e">
        <f>+IF(#REF!/SUM(#REF!)*100&gt;0,#REF!/SUM(#REF!)*100,0)</f>
        <v>#REF!</v>
      </c>
      <c r="G48" s="62" t="e">
        <f>+IF(#REF!/SUM(#REF!)*100&gt;0,#REF!/SUM(#REF!)*100,0)</f>
        <v>#REF!</v>
      </c>
      <c r="H48" s="62" t="e">
        <f>+IF(#REF!/SUM(#REF!)*100&gt;0,#REF!/SUM(#REF!)*100,0)</f>
        <v>#REF!</v>
      </c>
      <c r="I48" s="62" t="e">
        <f>+IF(#REF!/SUM(#REF!)*100&gt;0,#REF!/SUM(#REF!)*100,0)</f>
        <v>#REF!</v>
      </c>
      <c r="J48" s="63" t="e">
        <f>+IF(#REF!/SUM(#REF!)*100&gt;0,#REF!/SUM(#REF!)*100,0)</f>
        <v>#REF!</v>
      </c>
      <c r="K48" s="34"/>
      <c r="L48" s="34"/>
      <c r="N48" s="40">
        <v>1</v>
      </c>
      <c r="O48" s="39">
        <v>12</v>
      </c>
      <c r="P48" s="41">
        <v>3</v>
      </c>
      <c r="Q48" s="39">
        <v>3</v>
      </c>
      <c r="R48" s="39">
        <v>16</v>
      </c>
      <c r="S48" s="39">
        <v>4</v>
      </c>
      <c r="T48" s="40">
        <v>0</v>
      </c>
      <c r="U48" s="39">
        <v>10</v>
      </c>
      <c r="V48" s="41">
        <v>3</v>
      </c>
      <c r="W48" s="39">
        <v>1</v>
      </c>
      <c r="X48" s="39">
        <v>10</v>
      </c>
      <c r="Y48" s="39">
        <v>3</v>
      </c>
      <c r="Z48" s="40">
        <v>0</v>
      </c>
      <c r="AA48" s="39">
        <v>13</v>
      </c>
      <c r="AB48" s="41">
        <v>2</v>
      </c>
    </row>
    <row r="49" spans="2:28" ht="12.75" customHeight="1" hidden="1">
      <c r="B49" s="120"/>
      <c r="C49" s="11" t="s">
        <v>2</v>
      </c>
      <c r="D49" s="20" t="e">
        <f t="shared" si="0"/>
        <v>#REF!</v>
      </c>
      <c r="E49" s="62" t="e">
        <f>+IF(#REF!/SUM(#REF!)*100&gt;0,#REF!/SUM(#REF!)*100,0)</f>
        <v>#REF!</v>
      </c>
      <c r="F49" s="62" t="e">
        <f>+IF(#REF!/SUM(#REF!)*100&gt;0,#REF!/SUM(#REF!)*100,0)</f>
        <v>#REF!</v>
      </c>
      <c r="G49" s="62" t="e">
        <f>+IF(#REF!/SUM(#REF!)*100&gt;0,#REF!/SUM(#REF!)*100,0)</f>
        <v>#REF!</v>
      </c>
      <c r="H49" s="62" t="e">
        <f>+IF(#REF!/SUM(#REF!)*100&gt;0,#REF!/SUM(#REF!)*100,0)</f>
        <v>#REF!</v>
      </c>
      <c r="I49" s="62" t="e">
        <f>+IF(#REF!/SUM(#REF!)*100&gt;0,#REF!/SUM(#REF!)*100,0)</f>
        <v>#REF!</v>
      </c>
      <c r="J49" s="63" t="e">
        <f>+IF(#REF!/SUM(#REF!)*100&gt;0,#REF!/SUM(#REF!)*100,0)</f>
        <v>#REF!</v>
      </c>
      <c r="K49" s="34"/>
      <c r="L49" s="34"/>
      <c r="N49" s="40">
        <v>41</v>
      </c>
      <c r="O49" s="39">
        <v>61</v>
      </c>
      <c r="P49" s="41">
        <v>7</v>
      </c>
      <c r="Q49" s="39">
        <v>26</v>
      </c>
      <c r="R49" s="39">
        <v>68</v>
      </c>
      <c r="S49" s="39">
        <v>17</v>
      </c>
      <c r="T49" s="40">
        <v>3</v>
      </c>
      <c r="U49" s="39">
        <v>56</v>
      </c>
      <c r="V49" s="41">
        <v>2</v>
      </c>
      <c r="W49" s="39">
        <v>26</v>
      </c>
      <c r="X49" s="39">
        <v>64</v>
      </c>
      <c r="Y49" s="39">
        <v>25</v>
      </c>
      <c r="Z49" s="40">
        <v>7</v>
      </c>
      <c r="AA49" s="39">
        <v>54</v>
      </c>
      <c r="AB49" s="41">
        <v>3</v>
      </c>
    </row>
    <row r="50" spans="2:28" ht="12.75" customHeight="1" hidden="1">
      <c r="B50" s="120"/>
      <c r="C50" s="11" t="s">
        <v>3</v>
      </c>
      <c r="D50" s="20" t="e">
        <f t="shared" si="0"/>
        <v>#REF!</v>
      </c>
      <c r="E50" s="62" t="e">
        <f>+IF(#REF!/SUM(#REF!)*100&gt;0,#REF!/SUM(#REF!)*100,0)</f>
        <v>#REF!</v>
      </c>
      <c r="F50" s="62" t="e">
        <f>+IF(#REF!/SUM(#REF!)*100&gt;0,#REF!/SUM(#REF!)*100,0)</f>
        <v>#REF!</v>
      </c>
      <c r="G50" s="62" t="e">
        <f>+IF(#REF!/SUM(#REF!)*100&gt;0,#REF!/SUM(#REF!)*100,0)</f>
        <v>#REF!</v>
      </c>
      <c r="H50" s="62" t="e">
        <f>+IF(#REF!/SUM(#REF!)*100&gt;0,#REF!/SUM(#REF!)*100,0)</f>
        <v>#REF!</v>
      </c>
      <c r="I50" s="62" t="e">
        <f>+IF(#REF!/SUM(#REF!)*100&gt;0,#REF!/SUM(#REF!)*100,0)</f>
        <v>#REF!</v>
      </c>
      <c r="J50" s="63" t="e">
        <f>+IF(#REF!/SUM(#REF!)*100&gt;0,#REF!/SUM(#REF!)*100,0)</f>
        <v>#REF!</v>
      </c>
      <c r="K50" s="34"/>
      <c r="L50" s="34"/>
      <c r="N50" s="40">
        <v>2</v>
      </c>
      <c r="O50" s="39">
        <v>38</v>
      </c>
      <c r="P50" s="41">
        <v>6</v>
      </c>
      <c r="Q50" s="39">
        <v>16</v>
      </c>
      <c r="R50" s="39">
        <v>41</v>
      </c>
      <c r="S50" s="39">
        <v>17</v>
      </c>
      <c r="T50" s="40">
        <v>2</v>
      </c>
      <c r="U50" s="39">
        <v>29</v>
      </c>
      <c r="V50" s="41">
        <v>1</v>
      </c>
      <c r="W50" s="39">
        <v>6</v>
      </c>
      <c r="X50" s="39">
        <v>37</v>
      </c>
      <c r="Y50" s="39">
        <v>6</v>
      </c>
      <c r="Z50" s="40">
        <v>7</v>
      </c>
      <c r="AA50" s="39">
        <v>29</v>
      </c>
      <c r="AB50" s="41">
        <v>3</v>
      </c>
    </row>
    <row r="51" spans="2:28" ht="12.75" customHeight="1" hidden="1">
      <c r="B51" s="120"/>
      <c r="C51" s="11" t="s">
        <v>14</v>
      </c>
      <c r="D51" s="20" t="e">
        <f t="shared" si="0"/>
        <v>#REF!</v>
      </c>
      <c r="E51" s="62" t="e">
        <f>+IF(#REF!/SUM(#REF!)*100&gt;0,#REF!/SUM(#REF!)*100,0)</f>
        <v>#REF!</v>
      </c>
      <c r="F51" s="62" t="e">
        <f>+IF(#REF!/SUM(#REF!)*100&gt;0,#REF!/SUM(#REF!)*100,0)</f>
        <v>#REF!</v>
      </c>
      <c r="G51" s="62" t="e">
        <f>+IF(#REF!/SUM(#REF!)*100&gt;0,#REF!/SUM(#REF!)*100,0)</f>
        <v>#REF!</v>
      </c>
      <c r="H51" s="62" t="e">
        <f>+IF(#REF!/SUM(#REF!)*100&gt;0,#REF!/SUM(#REF!)*100,0)</f>
        <v>#REF!</v>
      </c>
      <c r="I51" s="62" t="e">
        <f>+IF(#REF!/SUM(#REF!)*100&gt;0,#REF!/SUM(#REF!)*100,0)</f>
        <v>#REF!</v>
      </c>
      <c r="J51" s="63" t="e">
        <f>+IF(#REF!/SUM(#REF!)*100&gt;0,#REF!/SUM(#REF!)*100,0)</f>
        <v>#REF!</v>
      </c>
      <c r="K51" s="34"/>
      <c r="L51" s="35"/>
      <c r="N51" s="54">
        <v>0</v>
      </c>
      <c r="O51" s="53">
        <v>2</v>
      </c>
      <c r="P51" s="41">
        <v>0</v>
      </c>
      <c r="Q51" s="39">
        <v>1</v>
      </c>
      <c r="R51" s="39">
        <v>1</v>
      </c>
      <c r="S51" s="39">
        <v>0</v>
      </c>
      <c r="T51" s="40">
        <v>0</v>
      </c>
      <c r="U51" s="39">
        <v>3</v>
      </c>
      <c r="V51" s="41">
        <v>0</v>
      </c>
      <c r="W51" s="39">
        <v>0</v>
      </c>
      <c r="X51" s="39">
        <v>4</v>
      </c>
      <c r="Y51" s="39">
        <v>1</v>
      </c>
      <c r="Z51" s="40">
        <v>0</v>
      </c>
      <c r="AA51" s="39">
        <v>2</v>
      </c>
      <c r="AB51" s="41">
        <v>0</v>
      </c>
    </row>
    <row r="52" spans="2:28" ht="12.75" customHeight="1" hidden="1" thickBot="1">
      <c r="B52" s="121"/>
      <c r="C52" s="12" t="s">
        <v>15</v>
      </c>
      <c r="D52" s="70" t="e">
        <f t="shared" si="0"/>
        <v>#REF!</v>
      </c>
      <c r="E52" s="71" t="e">
        <f>+IF(#REF!/SUM(#REF!)*100&gt;0,#REF!/SUM(#REF!)*100,0)</f>
        <v>#REF!</v>
      </c>
      <c r="F52" s="71" t="e">
        <f>+IF(#REF!/SUM(#REF!)*100&gt;0,#REF!/SUM(#REF!)*100,0)</f>
        <v>#REF!</v>
      </c>
      <c r="G52" s="71" t="e">
        <f>+IF(#REF!/SUM(#REF!)*100&gt;0,#REF!/SUM(#REF!)*100,0)</f>
        <v>#REF!</v>
      </c>
      <c r="H52" s="71" t="e">
        <f>+IF(#REF!/SUM(#REF!)*100&gt;0,#REF!/SUM(#REF!)*100,0)</f>
        <v>#REF!</v>
      </c>
      <c r="I52" s="71" t="e">
        <f>+IF(#REF!/SUM(#REF!)*100&gt;0,#REF!/SUM(#REF!)*100,0)</f>
        <v>#REF!</v>
      </c>
      <c r="J52" s="72" t="e">
        <f>+IF(#REF!/SUM(#REF!)*100&gt;0,#REF!/SUM(#REF!)*100,0)</f>
        <v>#REF!</v>
      </c>
      <c r="K52" s="34"/>
      <c r="L52" s="34"/>
      <c r="N52" s="46">
        <v>12</v>
      </c>
      <c r="O52" s="45">
        <v>83</v>
      </c>
      <c r="P52" s="47">
        <v>7</v>
      </c>
      <c r="Q52" s="45">
        <v>22</v>
      </c>
      <c r="R52" s="45">
        <v>80</v>
      </c>
      <c r="S52" s="45">
        <v>24</v>
      </c>
      <c r="T52" s="46">
        <v>8</v>
      </c>
      <c r="U52" s="45">
        <v>82</v>
      </c>
      <c r="V52" s="47">
        <v>8</v>
      </c>
      <c r="W52" s="45">
        <v>15</v>
      </c>
      <c r="X52" s="45">
        <v>77</v>
      </c>
      <c r="Y52" s="45">
        <v>36</v>
      </c>
      <c r="Z52" s="46">
        <v>3</v>
      </c>
      <c r="AA52" s="45">
        <v>76</v>
      </c>
      <c r="AB52" s="47">
        <v>8</v>
      </c>
    </row>
    <row r="53" spans="2:12" ht="15" customHeight="1" hidden="1">
      <c r="B53" s="19"/>
      <c r="C53" s="13"/>
      <c r="D53" s="20"/>
      <c r="E53" s="21"/>
      <c r="F53" s="21"/>
      <c r="G53" s="21"/>
      <c r="H53" s="21"/>
      <c r="I53" s="21"/>
      <c r="J53" s="21"/>
      <c r="K53" s="21"/>
      <c r="L53" s="21"/>
    </row>
    <row r="54" spans="19:29" ht="9.75" customHeight="1">
      <c r="S54" s="38"/>
      <c r="AC54" s="30"/>
    </row>
    <row r="55" spans="2:29" ht="24" customHeight="1">
      <c r="B55" s="2" t="s">
        <v>58</v>
      </c>
      <c r="C55" s="2"/>
      <c r="D55" s="2"/>
      <c r="J55" s="56"/>
      <c r="K55" s="34"/>
      <c r="S55" s="38"/>
      <c r="AC55" s="30"/>
    </row>
    <row r="56" spans="2:29" ht="15" customHeight="1" thickBot="1">
      <c r="B56" s="14" t="s">
        <v>48</v>
      </c>
      <c r="C56" s="14"/>
      <c r="D56" s="58"/>
      <c r="L56" s="34"/>
      <c r="O56" s="51"/>
      <c r="Q56" s="51"/>
      <c r="R56" s="51"/>
      <c r="AC56" s="30"/>
    </row>
    <row r="57" spans="2:29" ht="32.25" customHeight="1">
      <c r="B57" s="94" t="s">
        <v>53</v>
      </c>
      <c r="C57" s="94"/>
      <c r="D57" s="108" t="s">
        <v>62</v>
      </c>
      <c r="E57" s="129"/>
      <c r="F57" s="127" t="s">
        <v>60</v>
      </c>
      <c r="G57" s="128"/>
      <c r="H57" s="95" t="s">
        <v>49</v>
      </c>
      <c r="I57" s="96"/>
      <c r="J57" s="127" t="s">
        <v>59</v>
      </c>
      <c r="K57" s="97"/>
      <c r="O57" s="51"/>
      <c r="Q57" s="51"/>
      <c r="R57" s="51"/>
      <c r="AC57" s="30"/>
    </row>
    <row r="58" spans="2:29" ht="18" customHeight="1" hidden="1">
      <c r="B58" s="14"/>
      <c r="C58" s="14"/>
      <c r="D58" s="78"/>
      <c r="E58" s="22"/>
      <c r="F58" s="79"/>
      <c r="G58" s="80"/>
      <c r="H58" s="22"/>
      <c r="I58" s="80"/>
      <c r="J58" s="14"/>
      <c r="K58" s="14"/>
      <c r="O58" s="51"/>
      <c r="Q58" s="51"/>
      <c r="R58" s="51"/>
      <c r="AC58" s="30"/>
    </row>
    <row r="59" spans="2:29" ht="19.5" customHeight="1">
      <c r="B59" s="105" t="s">
        <v>54</v>
      </c>
      <c r="C59" s="105"/>
      <c r="D59" s="113" t="s">
        <v>47</v>
      </c>
      <c r="E59" s="114"/>
      <c r="F59" s="81"/>
      <c r="G59" s="82" t="s">
        <v>50</v>
      </c>
      <c r="H59" s="22"/>
      <c r="I59" s="82" t="s">
        <v>50</v>
      </c>
      <c r="J59" s="14"/>
      <c r="K59" s="57" t="s">
        <v>50</v>
      </c>
      <c r="Q59" s="38"/>
      <c r="R59" s="38"/>
      <c r="S59" s="38"/>
      <c r="AC59" s="30"/>
    </row>
    <row r="60" spans="2:29" ht="19.5" customHeight="1">
      <c r="B60" s="105" t="s">
        <v>55</v>
      </c>
      <c r="C60" s="105"/>
      <c r="D60" s="113">
        <v>2219</v>
      </c>
      <c r="E60" s="136"/>
      <c r="F60" s="101">
        <v>79.03466666666667</v>
      </c>
      <c r="G60" s="134"/>
      <c r="H60" s="101">
        <v>7.628472222222222</v>
      </c>
      <c r="I60" s="134"/>
      <c r="J60" s="101">
        <v>86.6631388888889</v>
      </c>
      <c r="K60" s="102"/>
      <c r="Q60" s="38"/>
      <c r="R60" s="38"/>
      <c r="S60" s="38"/>
      <c r="AC60" s="30"/>
    </row>
    <row r="61" spans="2:29" ht="19.5" customHeight="1" hidden="1">
      <c r="B61" s="73"/>
      <c r="C61" s="73"/>
      <c r="D61" s="91"/>
      <c r="E61" s="93"/>
      <c r="F61" s="81"/>
      <c r="G61" s="84">
        <v>81.80763888888889</v>
      </c>
      <c r="H61" s="36"/>
      <c r="I61" s="92"/>
      <c r="J61" s="14"/>
      <c r="K61" s="85">
        <v>89.43611111111112</v>
      </c>
      <c r="Q61" s="38"/>
      <c r="R61" s="38"/>
      <c r="S61" s="38"/>
      <c r="AC61" s="30"/>
    </row>
    <row r="62" spans="2:29" ht="19.5" customHeight="1" thickBot="1">
      <c r="B62" s="106" t="s">
        <v>56</v>
      </c>
      <c r="C62" s="106"/>
      <c r="D62" s="137">
        <v>2132</v>
      </c>
      <c r="E62" s="138"/>
      <c r="F62" s="103">
        <v>79.13283923098653</v>
      </c>
      <c r="G62" s="135"/>
      <c r="H62" s="103">
        <v>7.282638888888889</v>
      </c>
      <c r="I62" s="135"/>
      <c r="J62" s="103">
        <v>86.41527777777777</v>
      </c>
      <c r="K62" s="104"/>
      <c r="Q62" s="38"/>
      <c r="R62" s="38"/>
      <c r="S62" s="38"/>
      <c r="AC62" s="30"/>
    </row>
    <row r="63" spans="4:13" ht="15" customHeight="1" hidden="1">
      <c r="D63" s="58"/>
      <c r="E63" s="75"/>
      <c r="F63" s="74"/>
      <c r="G63" s="77">
        <v>82.1625</v>
      </c>
      <c r="I63" s="75"/>
      <c r="J63" s="77">
        <v>89.78333333333333</v>
      </c>
      <c r="M63" s="52" t="s">
        <v>41</v>
      </c>
    </row>
    <row r="64" spans="2:10" ht="15" customHeight="1" hidden="1">
      <c r="B64" s="107" t="s">
        <v>35</v>
      </c>
      <c r="C64" s="107"/>
      <c r="E64" s="58">
        <v>730</v>
      </c>
      <c r="F64" s="74"/>
      <c r="G64" s="76"/>
      <c r="H64" s="75">
        <v>77.45815370283887</v>
      </c>
      <c r="I64" s="75">
        <v>8.16388888888889</v>
      </c>
      <c r="J64" s="75">
        <v>85.62204259172776</v>
      </c>
    </row>
    <row r="65" ht="9.75" customHeight="1">
      <c r="L65" s="34"/>
    </row>
    <row r="66" spans="2:12" ht="15" customHeight="1" thickBot="1">
      <c r="B66" s="14" t="s">
        <v>52</v>
      </c>
      <c r="C66" s="14"/>
      <c r="D66" s="86"/>
      <c r="E66" s="87"/>
      <c r="F66" s="87"/>
      <c r="G66" s="87"/>
      <c r="H66" s="83"/>
      <c r="I66" s="83"/>
      <c r="J66" s="14"/>
      <c r="K66" s="14"/>
      <c r="L66" s="34"/>
    </row>
    <row r="67" spans="2:12" ht="31.5" customHeight="1">
      <c r="B67" s="94" t="s">
        <v>57</v>
      </c>
      <c r="C67" s="94"/>
      <c r="D67" s="108" t="s">
        <v>62</v>
      </c>
      <c r="E67" s="109"/>
      <c r="F67" s="127" t="s">
        <v>60</v>
      </c>
      <c r="G67" s="128"/>
      <c r="H67" s="95" t="s">
        <v>61</v>
      </c>
      <c r="I67" s="96"/>
      <c r="J67" s="127" t="s">
        <v>59</v>
      </c>
      <c r="K67" s="97"/>
      <c r="L67" s="34"/>
    </row>
    <row r="68" spans="2:12" ht="19.5" customHeight="1">
      <c r="B68" s="105" t="s">
        <v>34</v>
      </c>
      <c r="C68" s="105"/>
      <c r="D68" s="79"/>
      <c r="E68" s="90" t="s">
        <v>47</v>
      </c>
      <c r="F68" s="88"/>
      <c r="G68" s="57" t="s">
        <v>50</v>
      </c>
      <c r="H68" s="79"/>
      <c r="I68" s="82" t="s">
        <v>50</v>
      </c>
      <c r="J68" s="14"/>
      <c r="K68" s="57" t="s">
        <v>50</v>
      </c>
      <c r="L68" s="34"/>
    </row>
    <row r="69" spans="2:12" ht="19.5" customHeight="1">
      <c r="B69" s="105" t="s">
        <v>42</v>
      </c>
      <c r="C69" s="105"/>
      <c r="D69" s="113">
        <v>1534</v>
      </c>
      <c r="E69" s="136"/>
      <c r="F69" s="101">
        <v>56.96629166666667</v>
      </c>
      <c r="G69" s="134"/>
      <c r="H69" s="101">
        <v>1.5083333333333335</v>
      </c>
      <c r="I69" s="134"/>
      <c r="J69" s="101">
        <v>58.474625</v>
      </c>
      <c r="K69" s="102"/>
      <c r="L69" s="34"/>
    </row>
    <row r="70" spans="2:12" ht="19.5" customHeight="1" thickBot="1">
      <c r="B70" s="106" t="s">
        <v>51</v>
      </c>
      <c r="C70" s="106"/>
      <c r="D70" s="137">
        <v>1422</v>
      </c>
      <c r="E70" s="138"/>
      <c r="F70" s="103">
        <v>57.41875</v>
      </c>
      <c r="G70" s="135"/>
      <c r="H70" s="103">
        <v>1.8069444444444445</v>
      </c>
      <c r="I70" s="135"/>
      <c r="J70" s="103">
        <v>59.22569444444445</v>
      </c>
      <c r="K70" s="104"/>
      <c r="L70" s="34"/>
    </row>
    <row r="71" spans="2:12" ht="23.25" customHeight="1">
      <c r="B71" s="14"/>
      <c r="C71" s="86"/>
      <c r="D71" s="83"/>
      <c r="E71" s="88"/>
      <c r="F71" s="89"/>
      <c r="G71" s="85"/>
      <c r="H71" s="83"/>
      <c r="I71" s="85"/>
      <c r="J71" s="14"/>
      <c r="K71" s="14"/>
      <c r="L71" s="34"/>
    </row>
  </sheetData>
  <mergeCells count="61">
    <mergeCell ref="D70:E70"/>
    <mergeCell ref="J70:K70"/>
    <mergeCell ref="H60:I60"/>
    <mergeCell ref="H62:I62"/>
    <mergeCell ref="F69:G69"/>
    <mergeCell ref="F70:G70"/>
    <mergeCell ref="H69:I69"/>
    <mergeCell ref="H70:I70"/>
    <mergeCell ref="F60:G60"/>
    <mergeCell ref="F62:G62"/>
    <mergeCell ref="J67:K67"/>
    <mergeCell ref="B67:C67"/>
    <mergeCell ref="B68:C68"/>
    <mergeCell ref="B69:C69"/>
    <mergeCell ref="J69:K69"/>
    <mergeCell ref="D69:E69"/>
    <mergeCell ref="B10:C10"/>
    <mergeCell ref="B11:C11"/>
    <mergeCell ref="B12:C12"/>
    <mergeCell ref="B70:C70"/>
    <mergeCell ref="F67:G67"/>
    <mergeCell ref="H67:I67"/>
    <mergeCell ref="B36:C36"/>
    <mergeCell ref="B34:C34"/>
    <mergeCell ref="D60:E60"/>
    <mergeCell ref="D62:E62"/>
    <mergeCell ref="D7:D8"/>
    <mergeCell ref="B7:C8"/>
    <mergeCell ref="F57:G57"/>
    <mergeCell ref="H57:I57"/>
    <mergeCell ref="B57:C57"/>
    <mergeCell ref="D57:E57"/>
    <mergeCell ref="B33:C33"/>
    <mergeCell ref="B17:B28"/>
    <mergeCell ref="B31:C32"/>
    <mergeCell ref="B13:B16"/>
    <mergeCell ref="B64:C64"/>
    <mergeCell ref="D67:E67"/>
    <mergeCell ref="B5:J5"/>
    <mergeCell ref="B9:C9"/>
    <mergeCell ref="D59:E59"/>
    <mergeCell ref="B59:C59"/>
    <mergeCell ref="D31:D32"/>
    <mergeCell ref="B35:C35"/>
    <mergeCell ref="B41:B52"/>
    <mergeCell ref="B37:B40"/>
    <mergeCell ref="T7:V7"/>
    <mergeCell ref="N7:P7"/>
    <mergeCell ref="Q7:S7"/>
    <mergeCell ref="Z7:AB7"/>
    <mergeCell ref="W7:Y7"/>
    <mergeCell ref="Z31:AB31"/>
    <mergeCell ref="J60:K60"/>
    <mergeCell ref="J62:K62"/>
    <mergeCell ref="B60:C60"/>
    <mergeCell ref="B62:C62"/>
    <mergeCell ref="N31:P31"/>
    <mergeCell ref="Q31:S31"/>
    <mergeCell ref="T31:V31"/>
    <mergeCell ref="W31:Y31"/>
    <mergeCell ref="J57:K57"/>
  </mergeCells>
  <printOptions horizontalCentered="1"/>
  <pageMargins left="0.7874015748031497" right="0.3937007874015748" top="1.3779527559055118" bottom="0.5905511811023623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/>
  <cp:keywords/>
  <dc:description/>
  <cp:lastModifiedBy>職員端末機１９年度３月調達</cp:lastModifiedBy>
  <cp:lastPrinted>2010-03-17T05:06:01Z</cp:lastPrinted>
  <dcterms:created xsi:type="dcterms:W3CDTF">2007-07-31T02:49:13Z</dcterms:created>
  <dcterms:modified xsi:type="dcterms:W3CDTF">2010-03-17T05:06:03Z</dcterms:modified>
  <cp:category/>
  <cp:version/>
  <cp:contentType/>
  <cp:contentStatus/>
</cp:coreProperties>
</file>