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942" activeTab="0"/>
  </bookViews>
  <sheets>
    <sheet name="様式２（変更申請）" sheetId="1" r:id="rId1"/>
    <sheet name="別紙１" sheetId="2" r:id="rId2"/>
    <sheet name="複数園用（各園別内訳）" sheetId="3" r:id="rId3"/>
    <sheet name="様式３（請求書）" sheetId="4" r:id="rId4"/>
    <sheet name="様式２(例)" sheetId="5" r:id="rId5"/>
    <sheet name="別紙１(例)" sheetId="6" r:id="rId6"/>
    <sheet name="様式３ (例)" sheetId="7" r:id="rId7"/>
    <sheet name="幼稚園番号確認" sheetId="8" r:id="rId8"/>
  </sheets>
  <definedNames>
    <definedName name="_xlnm._FilterDatabase" localSheetId="7" hidden="1">'幼稚園番号確認'!$B$2:$C$2</definedName>
    <definedName name="_xlnm.Print_Area" localSheetId="2">'複数園用（各園別内訳）'!$A$1:$M$17</definedName>
    <definedName name="_xlnm.Print_Area" localSheetId="1">'別紙１'!$A$1:$AN$32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9" authorId="0">
      <text>
        <r>
          <rPr>
            <b/>
            <sz val="18"/>
            <color indexed="10"/>
            <rFont val="ＭＳ Ｐゴシック"/>
            <family val="3"/>
          </rPr>
          <t>※日付は変更しないで下さい。</t>
        </r>
      </text>
    </comment>
  </commentList>
</comments>
</file>

<file path=xl/comments4.xml><?xml version="1.0" encoding="utf-8"?>
<comments xmlns="http://schemas.openxmlformats.org/spreadsheetml/2006/main">
  <authors>
    <author>髙井　美奈香</author>
    <author>大阪府</author>
  </authors>
  <commentList>
    <comment ref="A9" authorId="0">
      <text>
        <r>
          <rPr>
            <b/>
            <sz val="18"/>
            <color indexed="10"/>
            <rFont val="ＭＳ Ｐゴシック"/>
            <family val="3"/>
          </rPr>
          <t>※日付は記入しないでください</t>
        </r>
      </text>
    </comment>
    <comment ref="E34" authorId="1">
      <text>
        <r>
          <rPr>
            <b/>
            <sz val="14"/>
            <color indexed="10"/>
            <rFont val="MS P ゴシック"/>
            <family val="3"/>
          </rPr>
          <t>※記入しないでください</t>
        </r>
      </text>
    </comment>
  </commentList>
</comments>
</file>

<file path=xl/comments8.xml><?xml version="1.0" encoding="utf-8"?>
<comments xmlns="http://schemas.openxmlformats.org/spreadsheetml/2006/main">
  <authors>
    <author>大阪府</author>
  </authors>
  <commentList>
    <comment ref="C2" authorId="0">
      <text>
        <r>
          <rPr>
            <sz val="11"/>
            <rFont val="MS P ゴシック"/>
            <family val="3"/>
          </rPr>
          <t>▼を押すと、
幼稚園名を検索できます</t>
        </r>
      </text>
    </comment>
  </commentList>
</comments>
</file>

<file path=xl/sharedStrings.xml><?xml version="1.0" encoding="utf-8"?>
<sst xmlns="http://schemas.openxmlformats.org/spreadsheetml/2006/main" count="447" uniqueCount="376">
  <si>
    <t>　（別　紙　－１）　　</t>
  </si>
  <si>
    <t>　１．補助事業変更の内容</t>
  </si>
  <si>
    <t/>
  </si>
  <si>
    <t xml:space="preserve"> 学生生徒等納付金収入</t>
  </si>
  <si>
    <t xml:space="preserve"> 人件費支出</t>
  </si>
  <si>
    <t xml:space="preserve"> 補助金収入</t>
  </si>
  <si>
    <t xml:space="preserve"> 教育研究経費支出</t>
  </si>
  <si>
    <t xml:space="preserve"> 管理経費支出</t>
  </si>
  <si>
    <t xml:space="preserve"> 借入金等利息支出</t>
  </si>
  <si>
    <t xml:space="preserve"> 借入金等収入</t>
  </si>
  <si>
    <t xml:space="preserve"> その他収入</t>
  </si>
  <si>
    <t>補助金交付申請額</t>
  </si>
  <si>
    <t>変　更　前</t>
  </si>
  <si>
    <t>変　更　後</t>
  </si>
  <si>
    <t>円</t>
  </si>
  <si>
    <t>幼稚園名</t>
  </si>
  <si>
    <t>補助事業額</t>
  </si>
  <si>
    <t>設置者負担金</t>
  </si>
  <si>
    <t>府補助金</t>
  </si>
  <si>
    <t>左の内訳</t>
  </si>
  <si>
    <t>変　　　更　　　前</t>
  </si>
  <si>
    <t>計</t>
  </si>
  <si>
    <t>　府補助金収入</t>
  </si>
  <si>
    <t>　その他補助金収入</t>
  </si>
  <si>
    <t>計</t>
  </si>
  <si>
    <t>科　　　目</t>
  </si>
  <si>
    <t>予　　　算</t>
  </si>
  <si>
    <t>支出の部</t>
  </si>
  <si>
    <t>収入の部</t>
  </si>
  <si>
    <t>(単位:千円）</t>
  </si>
  <si>
    <t>資金収支予算（各園別内訳表）</t>
  </si>
  <si>
    <t>学生生徒等納付金収入</t>
  </si>
  <si>
    <t>補助金収入</t>
  </si>
  <si>
    <t>　その他補助金収入</t>
  </si>
  <si>
    <t>借入金等収入</t>
  </si>
  <si>
    <t>その他収入</t>
  </si>
  <si>
    <t>人件費支出</t>
  </si>
  <si>
    <t>教育研究費支出</t>
  </si>
  <si>
    <t>管理経費支出</t>
  </si>
  <si>
    <t>借入金等利息支出</t>
  </si>
  <si>
    <t>科　目</t>
  </si>
  <si>
    <t>　　　　　収入の部</t>
  </si>
  <si>
    <t>　　　　　　支出の部</t>
  </si>
  <si>
    <t>　　　２．人件費支出には、役員報酬を含めないこと。</t>
  </si>
  <si>
    <t>（単位:千円）</t>
  </si>
  <si>
    <t>合　計</t>
  </si>
  <si>
    <t>変　　　更　　　後</t>
  </si>
  <si>
    <t>変　更　前</t>
  </si>
  <si>
    <t>変　更　後</t>
  </si>
  <si>
    <t>変　　　更　　　前</t>
  </si>
  <si>
    <t>左の内訳</t>
  </si>
  <si>
    <t>府補助金</t>
  </si>
  <si>
    <t>設置者負担金</t>
  </si>
  <si>
    <t>収入の部</t>
  </si>
  <si>
    <t>支出の部</t>
  </si>
  <si>
    <t>科　　　目</t>
  </si>
  <si>
    <t>科　　　目</t>
  </si>
  <si>
    <t>計</t>
  </si>
  <si>
    <t>６０，０００</t>
  </si>
  <si>
    <t>４２，０００</t>
  </si>
  <si>
    <t>７０，０００</t>
  </si>
  <si>
    <t>４９，０００</t>
  </si>
  <si>
    <t>４０，０００</t>
  </si>
  <si>
    <t>１８，０００</t>
  </si>
  <si>
    <t>１０，０００</t>
  </si>
  <si>
    <t>２０，０００</t>
  </si>
  <si>
    <t>　　　　　０</t>
  </si>
  <si>
    <t>　１，０００</t>
  </si>
  <si>
    <t>　４，０００</t>
  </si>
  <si>
    <t>２５，０００</t>
  </si>
  <si>
    <t>３０，０００</t>
  </si>
  <si>
    <t>１９，０００</t>
  </si>
  <si>
    <t>７５，０００</t>
  </si>
  <si>
    <t>１８，０００，０００</t>
  </si>
  <si>
    <t>７０，０００</t>
  </si>
  <si>
    <t>２１，０００</t>
  </si>
  <si>
    <t>２１，０００，０００</t>
  </si>
  <si>
    <t>幼稚園番号</t>
  </si>
  <si>
    <t>内　訳</t>
  </si>
  <si>
    <t>交付決定額</t>
  </si>
  <si>
    <t>既受領額</t>
  </si>
  <si>
    <t>今回請求額</t>
  </si>
  <si>
    <t>残　　　額</t>
  </si>
  <si>
    <t>大阪府私立幼稚園経常費　</t>
  </si>
  <si>
    <t>（幼稚園名）　　</t>
  </si>
  <si>
    <t>設置者所在地　　</t>
  </si>
  <si>
    <t>（又は住所）</t>
  </si>
  <si>
    <t>設置者名　　　</t>
  </si>
  <si>
    <t>大阪府私立幼稚園経常費　</t>
  </si>
  <si>
    <t>補助金（概算払）請求書　</t>
  </si>
  <si>
    <t>（幼稚園名）　　</t>
  </si>
  <si>
    <t>設置者所在地　　</t>
  </si>
  <si>
    <t>（又は住所）</t>
  </si>
  <si>
    <t>設置者名　　　</t>
  </si>
  <si>
    <t>請　　求　　額</t>
  </si>
  <si>
    <r>
      <t>代表者名　　　</t>
    </r>
    <r>
      <rPr>
        <sz val="12"/>
        <rFont val="HGS創英角ﾎﾟｯﾌﾟ体"/>
        <family val="3"/>
      </rPr>
      <t>　　　　　　　　　</t>
    </r>
    <r>
      <rPr>
        <sz val="12"/>
        <rFont val="ＭＳ 明朝"/>
        <family val="1"/>
      </rPr>
      <t>　　　　</t>
    </r>
  </si>
  <si>
    <t>印</t>
  </si>
  <si>
    <t>○○○幼稚園</t>
  </si>
  <si>
    <t>学校法人○○学園</t>
  </si>
  <si>
    <t>理事長　○○　○○</t>
  </si>
  <si>
    <t>０</t>
  </si>
  <si>
    <r>
      <t>円</t>
    </r>
    <r>
      <rPr>
        <sz val="22"/>
        <rFont val="HGS創英角ｺﾞｼｯｸUB"/>
        <family val="3"/>
      </rPr>
      <t>①</t>
    </r>
  </si>
  <si>
    <r>
      <t>円</t>
    </r>
    <r>
      <rPr>
        <sz val="22"/>
        <rFont val="HGS創英角ｺﾞｼｯｸUB"/>
        <family val="3"/>
      </rPr>
      <t>②</t>
    </r>
  </si>
  <si>
    <r>
      <t>円</t>
    </r>
    <r>
      <rPr>
        <sz val="22"/>
        <rFont val="HGS創英角ｺﾞｼｯｸUB"/>
        <family val="3"/>
      </rPr>
      <t>③</t>
    </r>
  </si>
  <si>
    <r>
      <t>円</t>
    </r>
    <r>
      <rPr>
        <sz val="22"/>
        <rFont val="HGS創英角ｺﾞｼｯｸUB"/>
        <family val="3"/>
      </rPr>
      <t>④</t>
    </r>
  </si>
  <si>
    <r>
      <t>円</t>
    </r>
    <r>
      <rPr>
        <sz val="22"/>
        <rFont val="HGS創英角ｺﾞｼｯｸUB"/>
        <family val="3"/>
      </rPr>
      <t>⑤</t>
    </r>
  </si>
  <si>
    <t>（幼稚園名）　　</t>
  </si>
  <si>
    <t>設置者所在地　　</t>
  </si>
  <si>
    <t>（又は住所）</t>
  </si>
  <si>
    <t>設置者名　　　</t>
  </si>
  <si>
    <r>
      <t>代表者名　　　</t>
    </r>
    <r>
      <rPr>
        <sz val="12"/>
        <rFont val="HGS創英角ﾎﾟｯﾌﾟ体"/>
        <family val="3"/>
      </rPr>
      <t>　　　　　　　　　</t>
    </r>
    <r>
      <rPr>
        <sz val="12"/>
        <rFont val="ＭＳ 明朝"/>
        <family val="1"/>
      </rPr>
      <t>　　　　印</t>
    </r>
  </si>
  <si>
    <t>（様式第３号）</t>
  </si>
  <si>
    <t>１．変更の内容</t>
  </si>
  <si>
    <t>２．変更の理由</t>
  </si>
  <si>
    <t>別紙のとおり</t>
  </si>
  <si>
    <t>補助金額の変更のため</t>
  </si>
  <si>
    <t>大阪府私立幼稚園経常費　</t>
  </si>
  <si>
    <t>（幼稚園名）　　</t>
  </si>
  <si>
    <t>設置者所在地　　</t>
  </si>
  <si>
    <t>（又は住所）</t>
  </si>
  <si>
    <t>設置者名　　　</t>
  </si>
  <si>
    <r>
      <t>代表者名　　　</t>
    </r>
    <r>
      <rPr>
        <sz val="12"/>
        <rFont val="HGS創英角ﾎﾟｯﾌﾟ体"/>
        <family val="3"/>
      </rPr>
      <t>　　　　　　　　　</t>
    </r>
    <r>
      <rPr>
        <sz val="12"/>
        <rFont val="ＭＳ 明朝"/>
        <family val="1"/>
      </rPr>
      <t>　　　　印</t>
    </r>
  </si>
  <si>
    <t>１．変更の内容</t>
  </si>
  <si>
    <t>２．変更の理由</t>
  </si>
  <si>
    <t>記入例</t>
  </si>
  <si>
    <r>
      <t xml:space="preserve">　２．資金収支予算（補正後）の概要  　        　                  </t>
    </r>
    <r>
      <rPr>
        <sz val="16"/>
        <color indexed="8"/>
        <rFont val="HG創英角ｺﾞｼｯｸUB"/>
        <family val="3"/>
      </rPr>
      <t>　（単位：千円）</t>
    </r>
  </si>
  <si>
    <t>１２３４５６</t>
  </si>
  <si>
    <t>補助金（概算払）請求書　</t>
  </si>
  <si>
    <r>
      <t>代表者名　　　</t>
    </r>
    <r>
      <rPr>
        <sz val="12"/>
        <rFont val="ＭＳ 明朝"/>
        <family val="1"/>
      </rPr>
      <t>　　　　　　　　　　　　　印</t>
    </r>
  </si>
  <si>
    <t>請　　求　　額</t>
  </si>
  <si>
    <t>円</t>
  </si>
  <si>
    <t>円</t>
  </si>
  <si>
    <t>１．補助事業変更の内容</t>
  </si>
  <si>
    <t>（別　紙　－１）　　</t>
  </si>
  <si>
    <t>府補助金収入</t>
  </si>
  <si>
    <t>その他補助金収入</t>
  </si>
  <si>
    <t>２．資金収支予算（補正後）の概要  　　                        　（単位：千円）</t>
  </si>
  <si>
    <t>　大阪府私立幼稚園経常費補助金交付要綱第５条第３項の規定により、補助事業の内容の変更の承認を受けたいので、次のとおり申請します。</t>
  </si>
  <si>
    <t>　大阪府私立幼稚園経常費補助金交付要綱第８条第２項の規定により、次のとおり請求します。</t>
  </si>
  <si>
    <t>（様式第２号）</t>
  </si>
  <si>
    <t>（様式第２号）</t>
  </si>
  <si>
    <t>　大阪府私立幼稚園経常費補助金交付要綱第５条第３項の規定により、補助事業の内容の変更の承認を受けたいので、次のとおり申請します。</t>
  </si>
  <si>
    <r>
      <t>（様式第３号）　　　　　　　　　　　　　　　　　　　　　　　　</t>
    </r>
    <r>
      <rPr>
        <sz val="12"/>
        <rFont val="HGS創英角ｺﾞｼｯｸUB"/>
        <family val="3"/>
      </rPr>
      <t>　</t>
    </r>
    <r>
      <rPr>
        <sz val="16"/>
        <rFont val="HGS創英角ｺﾞｼｯｸUB"/>
        <family val="3"/>
      </rPr>
      <t>記入例</t>
    </r>
  </si>
  <si>
    <t>　大阪府私立幼稚園経常費補助金交付要綱第８条第２項の規定により、次のとおり請求します。</t>
  </si>
  <si>
    <t>大阪市中央区大手前２丁目</t>
  </si>
  <si>
    <t>大阪市中央区大手前２丁目</t>
  </si>
  <si>
    <t>補助事業変更承認申請書</t>
  </si>
  <si>
    <t>○○○幼稚園</t>
  </si>
  <si>
    <t>大　阪　府　教　育　長　　様</t>
  </si>
  <si>
    <t>2.人件費支出には、役員報酬を含めないこと。</t>
  </si>
  <si>
    <t>（注）
1.その他収入は、手数料収入、寄付金収入、受取利息・配当金収入、資産売却収入、付随事業・収益事業収入及び雑収入の合計額を記入すること。
2.人件費支出には、役員報酬を含めないこと。</t>
  </si>
  <si>
    <t>（注）１．その他の収入は、手数料収入、寄付金収入、受取利息・配当金収入、資産売却収入、付随事業・収益事業収入及び雑収入の合計額を記入（入力）のこと。</t>
  </si>
  <si>
    <t>（注）1.その他収入は、手数料収入、寄付金収入、受取利息・配当金収入、資産売却収入、付随事業・収益事業収入及び雑収入の合計額を記入すること。</t>
  </si>
  <si>
    <t>　　　2.人件費支出には、役員報酬を含めないこと。</t>
  </si>
  <si>
    <t>令和２年　　月　　日</t>
  </si>
  <si>
    <t xml:space="preserve">（令和２年　　月　　日　大阪府指令教私第　　　　号により交付決定）
</t>
  </si>
  <si>
    <t>令和2年3月10日</t>
  </si>
  <si>
    <t>２１，０４０，０００</t>
  </si>
  <si>
    <t>２１，０００，０００</t>
  </si>
  <si>
    <t>４０，０００</t>
  </si>
  <si>
    <t>４０，０００</t>
  </si>
  <si>
    <t>高倉</t>
  </si>
  <si>
    <t>育生</t>
  </si>
  <si>
    <t>都島中野</t>
  </si>
  <si>
    <t>下福島</t>
  </si>
  <si>
    <t>大開</t>
  </si>
  <si>
    <t>福島</t>
  </si>
  <si>
    <t>朝日橋</t>
  </si>
  <si>
    <t>春日出</t>
  </si>
  <si>
    <t>川口聖マリア</t>
  </si>
  <si>
    <t>みなと</t>
  </si>
  <si>
    <t>文化</t>
  </si>
  <si>
    <t>昭光</t>
  </si>
  <si>
    <t>北恩加島</t>
  </si>
  <si>
    <t>天王寺</t>
  </si>
  <si>
    <t>大阪芸術大学附属松ヶ鼻</t>
  </si>
  <si>
    <t>パドマ</t>
  </si>
  <si>
    <t>日本橋</t>
  </si>
  <si>
    <t>大阪東邦</t>
  </si>
  <si>
    <t>塚本幼稚園幼児教育学園</t>
  </si>
  <si>
    <t>ひかり</t>
  </si>
  <si>
    <t>木川</t>
  </si>
  <si>
    <t>みつや・めぐみ</t>
  </si>
  <si>
    <t>アケミ</t>
  </si>
  <si>
    <t>大阪成蹊短期大学附属こみち</t>
  </si>
  <si>
    <t>淡路</t>
  </si>
  <si>
    <t>豊里</t>
  </si>
  <si>
    <t>美鳩</t>
  </si>
  <si>
    <t>瑞光</t>
  </si>
  <si>
    <t>瑞光第二</t>
  </si>
  <si>
    <t>聖美</t>
  </si>
  <si>
    <t>熊野</t>
  </si>
  <si>
    <t>白菊</t>
  </si>
  <si>
    <t>中川</t>
  </si>
  <si>
    <t>新森</t>
  </si>
  <si>
    <t>大宮</t>
  </si>
  <si>
    <t>東高殿</t>
  </si>
  <si>
    <t>赤川</t>
  </si>
  <si>
    <t>西高殿若葉</t>
  </si>
  <si>
    <t>千寿</t>
  </si>
  <si>
    <t>大阪信愛学院幼稚園</t>
  </si>
  <si>
    <t>野江</t>
  </si>
  <si>
    <t>中浜</t>
  </si>
  <si>
    <t>蒲生</t>
  </si>
  <si>
    <t>三愛</t>
  </si>
  <si>
    <t>鶴見</t>
  </si>
  <si>
    <t>鶴見菊水</t>
  </si>
  <si>
    <t>あべの翔学高等学校附属朝陽</t>
  </si>
  <si>
    <t>赤橋</t>
  </si>
  <si>
    <t>朝陽</t>
  </si>
  <si>
    <t>長池昭和</t>
  </si>
  <si>
    <t>阿部野学園</t>
  </si>
  <si>
    <t>鶴ヶ丘</t>
  </si>
  <si>
    <t>加賀</t>
  </si>
  <si>
    <t>中かがや</t>
  </si>
  <si>
    <t>大和</t>
  </si>
  <si>
    <t>帝塚山学院</t>
  </si>
  <si>
    <t>清水</t>
  </si>
  <si>
    <t>あびこ</t>
  </si>
  <si>
    <t>遠里小野</t>
  </si>
  <si>
    <t>ひまわり</t>
  </si>
  <si>
    <t>長居</t>
  </si>
  <si>
    <t>よさみ</t>
  </si>
  <si>
    <t>城南学園</t>
  </si>
  <si>
    <t>大阪芸術大学附属照ヶ丘</t>
  </si>
  <si>
    <t>中野</t>
  </si>
  <si>
    <t>二葉</t>
  </si>
  <si>
    <t>喜連東</t>
  </si>
  <si>
    <t>太成学院天満</t>
  </si>
  <si>
    <t>大淀</t>
  </si>
  <si>
    <t>中津相愛</t>
  </si>
  <si>
    <t>城星学園</t>
  </si>
  <si>
    <t>中央なにわ</t>
  </si>
  <si>
    <t>梅花</t>
  </si>
  <si>
    <t>みくま</t>
  </si>
  <si>
    <t>大阪音楽大学付属音楽</t>
  </si>
  <si>
    <t>アソカ</t>
  </si>
  <si>
    <t>小曽根</t>
  </si>
  <si>
    <t>ラ・サンテ</t>
  </si>
  <si>
    <t>箕面自由学園</t>
  </si>
  <si>
    <t>緑ヶ丘</t>
  </si>
  <si>
    <t>庄本</t>
  </si>
  <si>
    <t>服部</t>
  </si>
  <si>
    <t>宮山</t>
  </si>
  <si>
    <t>豊中文化</t>
  </si>
  <si>
    <t>こうづしま</t>
  </si>
  <si>
    <t>室町</t>
  </si>
  <si>
    <t>カトリック聖マリア</t>
  </si>
  <si>
    <t>友星</t>
  </si>
  <si>
    <t>箕面桜ヶ丘</t>
  </si>
  <si>
    <t>若葉</t>
  </si>
  <si>
    <t>関西大学</t>
  </si>
  <si>
    <t>まこと</t>
  </si>
  <si>
    <t>玉川学園</t>
  </si>
  <si>
    <t>西吹田</t>
  </si>
  <si>
    <t>千里丘学園</t>
  </si>
  <si>
    <t>ふじしろ</t>
  </si>
  <si>
    <t>青山</t>
  </si>
  <si>
    <t>千里</t>
  </si>
  <si>
    <t>カトリックさゆり</t>
  </si>
  <si>
    <t>千里敬愛</t>
  </si>
  <si>
    <t>山手</t>
  </si>
  <si>
    <t>千里山ナオミ</t>
  </si>
  <si>
    <t>山田敬愛</t>
  </si>
  <si>
    <t>藤ヶ丘</t>
  </si>
  <si>
    <t>岸部敬愛</t>
  </si>
  <si>
    <t>白ばら</t>
  </si>
  <si>
    <t>高槻わかば</t>
  </si>
  <si>
    <t>青い鳥</t>
  </si>
  <si>
    <t>のびてゆく</t>
  </si>
  <si>
    <t>桜ヶ丘</t>
  </si>
  <si>
    <t>高槻マリア・インマクラダ</t>
  </si>
  <si>
    <t>大阪体育大学浪商</t>
  </si>
  <si>
    <t>茨木東邦</t>
  </si>
  <si>
    <t>鮎川</t>
  </si>
  <si>
    <t>春日</t>
  </si>
  <si>
    <t>郡山敬愛</t>
  </si>
  <si>
    <t>茨木みのり</t>
  </si>
  <si>
    <t>安威</t>
  </si>
  <si>
    <t>サニー</t>
  </si>
  <si>
    <t>りんでん</t>
  </si>
  <si>
    <t>学校法人天王学園</t>
  </si>
  <si>
    <t>彩都敬愛</t>
  </si>
  <si>
    <t>かおり</t>
  </si>
  <si>
    <t>三島</t>
  </si>
  <si>
    <t>摂津ひかり</t>
  </si>
  <si>
    <t>山崎</t>
  </si>
  <si>
    <t>早苗</t>
  </si>
  <si>
    <t>守口</t>
  </si>
  <si>
    <t>明善</t>
  </si>
  <si>
    <t>敬応学園</t>
  </si>
  <si>
    <t>春日東野</t>
  </si>
  <si>
    <t>東香里丘</t>
  </si>
  <si>
    <t>くずは青葉</t>
  </si>
  <si>
    <t>長尾</t>
  </si>
  <si>
    <t>楠京阪</t>
  </si>
  <si>
    <t>浄</t>
  </si>
  <si>
    <t>牧野</t>
  </si>
  <si>
    <t>寝屋川</t>
  </si>
  <si>
    <t>恵愛</t>
  </si>
  <si>
    <t>太秦</t>
  </si>
  <si>
    <t>三井中央</t>
  </si>
  <si>
    <t>成田</t>
  </si>
  <si>
    <t>四條畷学園大学附属</t>
  </si>
  <si>
    <t>大東中央</t>
  </si>
  <si>
    <t>大阪ひがし</t>
  </si>
  <si>
    <t>さくら</t>
  </si>
  <si>
    <t>門真めぐみ</t>
  </si>
  <si>
    <t>すずらん</t>
  </si>
  <si>
    <t>大阪愛徳</t>
  </si>
  <si>
    <t>忍が丘</t>
  </si>
  <si>
    <t>交野</t>
  </si>
  <si>
    <t>ほしだ</t>
  </si>
  <si>
    <t>高岡</t>
  </si>
  <si>
    <t>開智</t>
  </si>
  <si>
    <t>徳庵愛和</t>
  </si>
  <si>
    <t>大阪樟蔭女子大学附属</t>
  </si>
  <si>
    <t>西堤</t>
  </si>
  <si>
    <t>東大阪大学附属</t>
  </si>
  <si>
    <t>進修第二</t>
  </si>
  <si>
    <t>大阪商業大学附属</t>
  </si>
  <si>
    <t>四葉</t>
  </si>
  <si>
    <t>森河内</t>
  </si>
  <si>
    <t>白鳩</t>
  </si>
  <si>
    <t>美和</t>
  </si>
  <si>
    <t>木の実</t>
  </si>
  <si>
    <t>星の光</t>
  </si>
  <si>
    <t>第二白鳩</t>
  </si>
  <si>
    <t>ピーエル学園</t>
  </si>
  <si>
    <t>大阪芸術大学附属金剛</t>
  </si>
  <si>
    <t>しろがね</t>
  </si>
  <si>
    <t>東金剛</t>
  </si>
  <si>
    <t>平成</t>
  </si>
  <si>
    <t>錦渓</t>
  </si>
  <si>
    <t>白鳩羽曳野</t>
  </si>
  <si>
    <t>金岡二葉</t>
  </si>
  <si>
    <t>堺東</t>
  </si>
  <si>
    <t>新金岡</t>
  </si>
  <si>
    <t>中央</t>
  </si>
  <si>
    <t>光明</t>
  </si>
  <si>
    <t>賢明学院</t>
  </si>
  <si>
    <t>はつしば学園</t>
  </si>
  <si>
    <t>暁</t>
  </si>
  <si>
    <t>宮山台</t>
  </si>
  <si>
    <t>茶山台</t>
  </si>
  <si>
    <t>泉北光明</t>
  </si>
  <si>
    <t>槇塚</t>
  </si>
  <si>
    <t>子宝</t>
  </si>
  <si>
    <t>原山台</t>
  </si>
  <si>
    <t>香梅</t>
  </si>
  <si>
    <t>美木多</t>
  </si>
  <si>
    <t>太平寺</t>
  </si>
  <si>
    <t>新ひのお台</t>
  </si>
  <si>
    <t>浜寺太陽</t>
  </si>
  <si>
    <t>東百舌鳥</t>
  </si>
  <si>
    <t>長池昭和第二</t>
  </si>
  <si>
    <t>大阪芸術大学附属泉北</t>
  </si>
  <si>
    <t>宝珠学園</t>
  </si>
  <si>
    <t>三宝</t>
  </si>
  <si>
    <t>鳳</t>
  </si>
  <si>
    <t>ひばり</t>
  </si>
  <si>
    <t>和泉カトリック</t>
  </si>
  <si>
    <t>双百合</t>
  </si>
  <si>
    <t>鶴山台国際</t>
  </si>
  <si>
    <t>聖ヶ岡</t>
  </si>
  <si>
    <t>和泉緑ヶ丘</t>
  </si>
  <si>
    <t>鶴山台明徳</t>
  </si>
  <si>
    <t>和泉</t>
  </si>
  <si>
    <t>岸和田いずみ</t>
  </si>
  <si>
    <t>二色</t>
  </si>
  <si>
    <t>安松</t>
  </si>
  <si>
    <t>砂川第二</t>
  </si>
  <si>
    <t>熊取みどり</t>
  </si>
  <si>
    <t>桃の木台</t>
  </si>
  <si>
    <t>さつき台</t>
  </si>
  <si>
    <t>幼稚園名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</si>
</sst>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7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2"/>
      <color indexed="8"/>
      <name val="HG正楷書体-PRO"/>
      <family val="4"/>
    </font>
    <font>
      <b/>
      <sz val="12"/>
      <color indexed="8"/>
      <name val="HG丸ｺﾞｼｯｸM-PRO"/>
      <family val="3"/>
    </font>
    <font>
      <sz val="12"/>
      <color indexed="8"/>
      <name val="HGP創英角ｺﾞｼｯｸUB"/>
      <family val="3"/>
    </font>
    <font>
      <sz val="12"/>
      <name val="HGP創英角ｺﾞｼｯｸUB"/>
      <family val="3"/>
    </font>
    <font>
      <sz val="12"/>
      <name val="HGS創英角ｺﾞｼｯｸUB"/>
      <family val="3"/>
    </font>
    <font>
      <sz val="12"/>
      <name val="HGS創英角ﾎﾟｯﾌﾟ体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22"/>
      <name val="HGS創英角ｺﾞｼｯｸUB"/>
      <family val="3"/>
    </font>
    <font>
      <sz val="18"/>
      <name val="ＭＳ 明朝"/>
      <family val="1"/>
    </font>
    <font>
      <sz val="12"/>
      <name val="明朝体"/>
      <family val="1"/>
    </font>
    <font>
      <sz val="16"/>
      <name val="HGP創英角ｺﾞｼｯｸUB"/>
      <family val="3"/>
    </font>
    <font>
      <sz val="14"/>
      <name val="HGP創英角ｺﾞｼｯｸUB"/>
      <family val="3"/>
    </font>
    <font>
      <sz val="18"/>
      <name val="HGS創英角ｺﾞｼｯｸUB"/>
      <family val="3"/>
    </font>
    <font>
      <sz val="16"/>
      <color indexed="8"/>
      <name val="HG創英角ｺﾞｼｯｸUB"/>
      <family val="3"/>
    </font>
    <font>
      <sz val="12"/>
      <name val="ＭＳ Ｐ明朝"/>
      <family val="1"/>
    </font>
    <font>
      <sz val="28"/>
      <name val="ＭＳ 明朝"/>
      <family val="1"/>
    </font>
    <font>
      <sz val="10"/>
      <name val="ＭＳ 明朝"/>
      <family val="1"/>
    </font>
    <font>
      <b/>
      <sz val="18"/>
      <color indexed="10"/>
      <name val="ＭＳ Ｐゴシック"/>
      <family val="3"/>
    </font>
    <font>
      <sz val="11"/>
      <name val="ＭＳ 明朝"/>
      <family val="1"/>
    </font>
    <font>
      <b/>
      <sz val="14"/>
      <color indexed="10"/>
      <name val="MS P ゴシック"/>
      <family val="3"/>
    </font>
    <font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3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13" fontId="0" fillId="0" borderId="0">
      <alignment/>
      <protection/>
    </xf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70" fillId="31" borderId="4" applyNumberFormat="0" applyAlignment="0" applyProtection="0"/>
    <xf numFmtId="0" fontId="9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Border="1" applyAlignment="1" applyProtection="1" quotePrefix="1">
      <alignment vertical="center"/>
      <protection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 applyProtection="1" quotePrefix="1">
      <alignment vertical="center"/>
      <protection/>
    </xf>
    <xf numFmtId="0" fontId="4" fillId="0" borderId="10" xfId="0" applyFont="1" applyFill="1" applyBorder="1" applyAlignment="1" applyProtection="1" quotePrefix="1">
      <alignment horizontal="righ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Fill="1" applyBorder="1" applyAlignment="1" applyProtection="1" quotePrefix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vertical="center"/>
      <protection locked="0"/>
    </xf>
    <xf numFmtId="176" fontId="0" fillId="0" borderId="1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 quotePrefix="1">
      <alignment vertical="center"/>
      <protection locked="0"/>
    </xf>
    <xf numFmtId="0" fontId="25" fillId="0" borderId="15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 quotePrefix="1">
      <alignment vertical="center" wrapText="1"/>
      <protection locked="0"/>
    </xf>
    <xf numFmtId="0" fontId="4" fillId="0" borderId="10" xfId="0" applyFont="1" applyFill="1" applyBorder="1" applyAlignment="1" applyProtection="1" quotePrefix="1">
      <alignment horizontal="right" vertical="center" wrapText="1"/>
      <protection locked="0"/>
    </xf>
    <xf numFmtId="0" fontId="23" fillId="0" borderId="0" xfId="0" applyFont="1" applyAlignment="1">
      <alignment horizontal="right" vertical="center"/>
    </xf>
    <xf numFmtId="0" fontId="27" fillId="0" borderId="0" xfId="0" applyFont="1" applyAlignment="1" applyProtection="1">
      <alignment horizontal="right" vertical="top"/>
      <protection locked="0"/>
    </xf>
    <xf numFmtId="0" fontId="23" fillId="0" borderId="0" xfId="0" applyFont="1" applyAlignment="1">
      <alignment vertical="center"/>
    </xf>
    <xf numFmtId="0" fontId="29" fillId="0" borderId="19" xfId="0" applyFont="1" applyFill="1" applyBorder="1" applyAlignment="1" applyProtection="1">
      <alignment vertical="center"/>
      <protection locked="0"/>
    </xf>
    <xf numFmtId="0" fontId="72" fillId="0" borderId="0" xfId="0" applyFont="1" applyAlignment="1">
      <alignment/>
    </xf>
    <xf numFmtId="0" fontId="72" fillId="0" borderId="20" xfId="0" applyFont="1" applyBorder="1" applyAlignment="1">
      <alignment/>
    </xf>
    <xf numFmtId="0" fontId="72" fillId="13" borderId="20" xfId="0" applyFont="1" applyFill="1" applyBorder="1" applyAlignment="1">
      <alignment horizont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177" fontId="4" fillId="0" borderId="22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15" xfId="0" applyNumberFormat="1" applyFont="1" applyFill="1" applyBorder="1" applyAlignment="1" applyProtection="1" quotePrefix="1">
      <alignment horizontal="left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 quotePrefix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 quotePrefix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176" fontId="0" fillId="0" borderId="15" xfId="0" applyNumberFormat="1" applyFont="1" applyFill="1" applyBorder="1" applyAlignment="1" applyProtection="1" quotePrefix="1">
      <alignment horizontal="right" vertical="center"/>
      <protection locked="0"/>
    </xf>
    <xf numFmtId="0" fontId="4" fillId="0" borderId="15" xfId="0" applyFont="1" applyFill="1" applyBorder="1" applyAlignment="1" applyProtection="1" quotePrefix="1">
      <alignment horizontal="left" vertical="center" shrinkToFit="1"/>
      <protection locked="0"/>
    </xf>
    <xf numFmtId="176" fontId="4" fillId="0" borderId="15" xfId="0" applyNumberFormat="1" applyFont="1" applyFill="1" applyBorder="1" applyAlignment="1" applyProtection="1" quotePrefix="1">
      <alignment horizontal="right" vertical="center"/>
      <protection locked="0"/>
    </xf>
    <xf numFmtId="176" fontId="0" fillId="0" borderId="26" xfId="0" applyNumberFormat="1" applyFont="1" applyFill="1" applyBorder="1" applyAlignment="1" applyProtection="1" quotePrefix="1">
      <alignment horizontal="right" vertical="center"/>
      <protection/>
    </xf>
    <xf numFmtId="176" fontId="0" fillId="0" borderId="27" xfId="0" applyNumberFormat="1" applyFont="1" applyFill="1" applyBorder="1" applyAlignment="1" applyProtection="1" quotePrefix="1">
      <alignment horizontal="right" vertical="center"/>
      <protection/>
    </xf>
    <xf numFmtId="176" fontId="4" fillId="0" borderId="28" xfId="0" applyNumberFormat="1" applyFont="1" applyFill="1" applyBorder="1" applyAlignment="1" applyProtection="1" quotePrefix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 quotePrefix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 quotePrefix="1">
      <alignment horizontal="left" vertical="center" wrapText="1"/>
      <protection locked="0"/>
    </xf>
    <xf numFmtId="0" fontId="4" fillId="0" borderId="15" xfId="0" applyFont="1" applyFill="1" applyBorder="1" applyAlignment="1" applyProtection="1" quotePrefix="1">
      <alignment horizontal="left" vertical="center" wrapText="1"/>
      <protection locked="0"/>
    </xf>
    <xf numFmtId="176" fontId="0" fillId="0" borderId="15" xfId="0" applyNumberFormat="1" applyFont="1" applyFill="1" applyBorder="1" applyAlignment="1" applyProtection="1" quotePrefix="1">
      <alignment horizontal="right" vertical="center"/>
      <protection/>
    </xf>
    <xf numFmtId="178" fontId="0" fillId="0" borderId="15" xfId="0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 applyProtection="1" quotePrefix="1">
      <alignment horizontal="right" vertical="center"/>
      <protection/>
    </xf>
    <xf numFmtId="0" fontId="4" fillId="0" borderId="28" xfId="0" applyFont="1" applyFill="1" applyBorder="1" applyAlignment="1" applyProtection="1" quotePrefix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178" fontId="4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5" xfId="0" applyNumberFormat="1" applyFont="1" applyFill="1" applyBorder="1" applyAlignment="1" applyProtection="1" quotePrefix="1">
      <alignment horizontal="right" vertical="center"/>
      <protection locked="0"/>
    </xf>
    <xf numFmtId="178" fontId="0" fillId="0" borderId="15" xfId="0" applyNumberFormat="1" applyFont="1" applyFill="1" applyBorder="1" applyAlignment="1" applyProtection="1" quotePrefix="1">
      <alignment horizontal="right" vertical="center"/>
      <protection locked="0"/>
    </xf>
    <xf numFmtId="178" fontId="4" fillId="0" borderId="15" xfId="0" applyNumberFormat="1" applyFont="1" applyFill="1" applyBorder="1" applyAlignment="1" applyProtection="1">
      <alignment horizontal="right" vertical="center"/>
      <protection/>
    </xf>
    <xf numFmtId="178" fontId="4" fillId="0" borderId="15" xfId="0" applyNumberFormat="1" applyFont="1" applyFill="1" applyBorder="1" applyAlignment="1" applyProtection="1" quotePrefix="1">
      <alignment horizontal="right" vertical="center"/>
      <protection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178" fontId="4" fillId="0" borderId="22" xfId="0" applyNumberFormat="1" applyFont="1" applyFill="1" applyBorder="1" applyAlignment="1" applyProtection="1">
      <alignment horizontal="right" vertical="center"/>
      <protection locked="0"/>
    </xf>
    <xf numFmtId="178" fontId="4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 quotePrefix="1">
      <alignment horizontal="center" vertical="center"/>
      <protection locked="0"/>
    </xf>
    <xf numFmtId="0" fontId="4" fillId="0" borderId="33" xfId="0" applyFont="1" applyFill="1" applyBorder="1" applyAlignment="1" applyProtection="1" quotePrefix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0" borderId="36" xfId="0" applyNumberFormat="1" applyFont="1" applyFill="1" applyBorder="1" applyAlignment="1" applyProtection="1">
      <alignment horizontal="right" vertical="center"/>
      <protection locked="0"/>
    </xf>
    <xf numFmtId="176" fontId="0" fillId="0" borderId="34" xfId="0" applyNumberFormat="1" applyFont="1" applyFill="1" applyBorder="1" applyAlignment="1" applyProtection="1">
      <alignment horizontal="right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 quotePrefix="1">
      <alignment horizontal="center" vertical="center"/>
      <protection locked="0"/>
    </xf>
    <xf numFmtId="0" fontId="4" fillId="0" borderId="40" xfId="0" applyFont="1" applyFill="1" applyBorder="1" applyAlignment="1" applyProtection="1" quotePrefix="1">
      <alignment horizontal="center" vertical="center"/>
      <protection locked="0"/>
    </xf>
    <xf numFmtId="0" fontId="4" fillId="0" borderId="18" xfId="0" applyFont="1" applyFill="1" applyBorder="1" applyAlignment="1" applyProtection="1" quotePrefix="1">
      <alignment horizontal="center" vertical="center"/>
      <protection locked="0"/>
    </xf>
    <xf numFmtId="0" fontId="4" fillId="0" borderId="41" xfId="0" applyFont="1" applyFill="1" applyBorder="1" applyAlignment="1" applyProtection="1" quotePrefix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178" fontId="26" fillId="0" borderId="11" xfId="0" applyNumberFormat="1" applyFont="1" applyFill="1" applyBorder="1" applyAlignment="1" applyProtection="1">
      <alignment horizontal="right" vertical="center"/>
      <protection locked="0"/>
    </xf>
    <xf numFmtId="178" fontId="26" fillId="0" borderId="44" xfId="0" applyNumberFormat="1" applyFont="1" applyFill="1" applyBorder="1" applyAlignment="1" applyProtection="1">
      <alignment horizontal="right" vertical="center"/>
      <protection locked="0"/>
    </xf>
    <xf numFmtId="178" fontId="26" fillId="0" borderId="42" xfId="0" applyNumberFormat="1" applyFont="1" applyFill="1" applyBorder="1" applyAlignment="1" applyProtection="1">
      <alignment horizontal="right" vertical="center"/>
      <protection locked="0"/>
    </xf>
    <xf numFmtId="178" fontId="26" fillId="0" borderId="0" xfId="0" applyNumberFormat="1" applyFont="1" applyFill="1" applyAlignment="1" applyProtection="1">
      <alignment horizontal="right" vertical="center"/>
      <protection locked="0"/>
    </xf>
    <xf numFmtId="178" fontId="26" fillId="0" borderId="11" xfId="0" applyNumberFormat="1" applyFont="1" applyFill="1" applyBorder="1" applyAlignment="1" applyProtection="1">
      <alignment horizontal="right" vertical="center"/>
      <protection/>
    </xf>
    <xf numFmtId="178" fontId="26" fillId="0" borderId="44" xfId="0" applyNumberFormat="1" applyFont="1" applyFill="1" applyBorder="1" applyAlignment="1" applyProtection="1">
      <alignment horizontal="right" vertical="center"/>
      <protection/>
    </xf>
    <xf numFmtId="178" fontId="26" fillId="0" borderId="42" xfId="0" applyNumberFormat="1" applyFont="1" applyFill="1" applyBorder="1" applyAlignment="1" applyProtection="1">
      <alignment horizontal="right" vertical="center"/>
      <protection/>
    </xf>
    <xf numFmtId="178" fontId="26" fillId="0" borderId="0" xfId="0" applyNumberFormat="1" applyFont="1" applyFill="1" applyAlignment="1" applyProtection="1">
      <alignment horizontal="right" vertical="center"/>
      <protection/>
    </xf>
    <xf numFmtId="178" fontId="26" fillId="0" borderId="0" xfId="0" applyNumberFormat="1" applyFont="1" applyFill="1" applyBorder="1" applyAlignment="1" applyProtection="1">
      <alignment horizontal="right" vertical="center"/>
      <protection/>
    </xf>
    <xf numFmtId="178" fontId="26" fillId="0" borderId="13" xfId="0" applyNumberFormat="1" applyFont="1" applyFill="1" applyBorder="1" applyAlignment="1" applyProtection="1">
      <alignment horizontal="right" vertical="center"/>
      <protection/>
    </xf>
    <xf numFmtId="178" fontId="26" fillId="0" borderId="4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5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42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19" xfId="0" applyFont="1" applyFill="1" applyBorder="1" applyAlignment="1" applyProtection="1">
      <alignment horizontal="left" wrapText="1"/>
      <protection locked="0"/>
    </xf>
    <xf numFmtId="0" fontId="0" fillId="0" borderId="42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45" xfId="0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horizontal="left" wrapText="1"/>
      <protection locked="0"/>
    </xf>
    <xf numFmtId="49" fontId="0" fillId="0" borderId="44" xfId="0" applyNumberFormat="1" applyFont="1" applyFill="1" applyBorder="1" applyAlignment="1" applyProtection="1">
      <alignment horizontal="center" vertical="center"/>
      <protection locked="0"/>
    </xf>
    <xf numFmtId="49" fontId="0" fillId="0" borderId="44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45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186" fontId="0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0" borderId="34" xfId="0" applyFont="1" applyFill="1" applyBorder="1" applyAlignment="1" applyProtection="1">
      <alignment horizontal="center" vertical="center"/>
      <protection/>
    </xf>
    <xf numFmtId="0" fontId="24" fillId="0" borderId="35" xfId="0" applyFont="1" applyFill="1" applyBorder="1" applyAlignment="1" applyProtection="1">
      <alignment horizontal="center" vertical="center"/>
      <protection/>
    </xf>
    <xf numFmtId="176" fontId="12" fillId="0" borderId="36" xfId="0" applyNumberFormat="1" applyFont="1" applyFill="1" applyBorder="1" applyAlignment="1" applyProtection="1" quotePrefix="1">
      <alignment horizontal="right" vertical="center"/>
      <protection/>
    </xf>
    <xf numFmtId="176" fontId="12" fillId="0" borderId="34" xfId="0" applyNumberFormat="1" applyFont="1" applyFill="1" applyBorder="1" applyAlignment="1" applyProtection="1">
      <alignment horizontal="right" vertical="center"/>
      <protection/>
    </xf>
    <xf numFmtId="0" fontId="24" fillId="0" borderId="37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 quotePrefix="1">
      <alignment horizontal="center" vertical="center"/>
      <protection/>
    </xf>
    <xf numFmtId="0" fontId="4" fillId="0" borderId="25" xfId="0" applyFont="1" applyFill="1" applyBorder="1" applyAlignment="1" applyProtection="1" quotePrefix="1">
      <alignment horizontal="center" vertical="center"/>
      <protection/>
    </xf>
    <xf numFmtId="0" fontId="4" fillId="0" borderId="30" xfId="0" applyFont="1" applyFill="1" applyBorder="1" applyAlignment="1" applyProtection="1" quotePrefix="1">
      <alignment horizontal="center" vertical="center"/>
      <protection/>
    </xf>
    <xf numFmtId="0" fontId="4" fillId="0" borderId="15" xfId="0" applyFont="1" applyFill="1" applyBorder="1" applyAlignment="1" applyProtection="1" quotePrefix="1">
      <alignment horizontal="center" vertical="center"/>
      <protection/>
    </xf>
    <xf numFmtId="0" fontId="4" fillId="0" borderId="28" xfId="0" applyFont="1" applyFill="1" applyBorder="1" applyAlignment="1" applyProtection="1" quotePrefix="1">
      <alignment horizontal="center" vertical="center"/>
      <protection/>
    </xf>
    <xf numFmtId="0" fontId="4" fillId="0" borderId="29" xfId="0" applyFont="1" applyFill="1" applyBorder="1" applyAlignment="1" applyProtection="1" quotePrefix="1">
      <alignment horizontal="center" vertical="center"/>
      <protection/>
    </xf>
    <xf numFmtId="0" fontId="4" fillId="0" borderId="26" xfId="0" applyFont="1" applyFill="1" applyBorder="1" applyAlignment="1" applyProtection="1" quotePrefix="1">
      <alignment horizontal="center" vertical="center"/>
      <protection/>
    </xf>
    <xf numFmtId="0" fontId="4" fillId="0" borderId="27" xfId="0" applyFont="1" applyFill="1" applyBorder="1" applyAlignment="1" applyProtection="1" quotePrefix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176" fontId="10" fillId="0" borderId="36" xfId="0" applyNumberFormat="1" applyFont="1" applyFill="1" applyBorder="1" applyAlignment="1" applyProtection="1" quotePrefix="1">
      <alignment horizontal="right" vertical="center"/>
      <protection/>
    </xf>
    <xf numFmtId="176" fontId="10" fillId="0" borderId="34" xfId="0" applyNumberFormat="1" applyFont="1" applyFill="1" applyBorder="1" applyAlignment="1" applyProtection="1">
      <alignment horizontal="right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46" xfId="0" applyFont="1" applyFill="1" applyBorder="1" applyAlignment="1" applyProtection="1" quotePrefix="1">
      <alignment horizontal="center" vertical="center"/>
      <protection/>
    </xf>
    <xf numFmtId="0" fontId="4" fillId="0" borderId="40" xfId="0" applyFont="1" applyFill="1" applyBorder="1" applyAlignment="1" applyProtection="1" quotePrefix="1">
      <alignment horizontal="center" vertical="center"/>
      <protection/>
    </xf>
    <xf numFmtId="0" fontId="4" fillId="0" borderId="18" xfId="0" applyFont="1" applyFill="1" applyBorder="1" applyAlignment="1" applyProtection="1" quotePrefix="1">
      <alignment horizontal="center" vertical="center"/>
      <protection/>
    </xf>
    <xf numFmtId="0" fontId="4" fillId="0" borderId="47" xfId="0" applyFont="1" applyFill="1" applyBorder="1" applyAlignment="1" applyProtection="1" quotePrefix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 quotePrefix="1">
      <alignment horizontal="center" vertical="center"/>
      <protection/>
    </xf>
    <xf numFmtId="0" fontId="4" fillId="0" borderId="41" xfId="0" applyFont="1" applyFill="1" applyBorder="1" applyAlignment="1" applyProtection="1" quotePrefix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 quotePrefix="1">
      <alignment horizontal="center" vertical="center"/>
      <protection/>
    </xf>
    <xf numFmtId="176" fontId="4" fillId="0" borderId="12" xfId="0" applyNumberFormat="1" applyFont="1" applyFill="1" applyBorder="1" applyAlignment="1" applyProtection="1" quotePrefix="1">
      <alignment horizontal="right" vertical="center"/>
      <protection/>
    </xf>
    <xf numFmtId="176" fontId="4" fillId="0" borderId="17" xfId="0" applyNumberFormat="1" applyFont="1" applyFill="1" applyBorder="1" applyAlignment="1" applyProtection="1" quotePrefix="1">
      <alignment horizontal="right" vertical="center"/>
      <protection/>
    </xf>
    <xf numFmtId="176" fontId="4" fillId="0" borderId="15" xfId="0" applyNumberFormat="1" applyFont="1" applyFill="1" applyBorder="1" applyAlignment="1" applyProtection="1" quotePrefix="1">
      <alignment horizontal="right" vertical="center"/>
      <protection/>
    </xf>
    <xf numFmtId="176" fontId="4" fillId="0" borderId="16" xfId="0" applyNumberFormat="1" applyFont="1" applyFill="1" applyBorder="1" applyAlignment="1" applyProtection="1" quotePrefix="1">
      <alignment horizontal="right" vertical="center"/>
      <protection/>
    </xf>
    <xf numFmtId="176" fontId="10" fillId="0" borderId="48" xfId="0" applyNumberFormat="1" applyFont="1" applyFill="1" applyBorder="1" applyAlignment="1" applyProtection="1" quotePrefix="1">
      <alignment horizontal="center" vertical="center"/>
      <protection/>
    </xf>
    <xf numFmtId="176" fontId="10" fillId="0" borderId="14" xfId="0" applyNumberFormat="1" applyFont="1" applyFill="1" applyBorder="1" applyAlignment="1" applyProtection="1" quotePrefix="1">
      <alignment horizontal="center" vertical="center"/>
      <protection/>
    </xf>
    <xf numFmtId="176" fontId="10" fillId="0" borderId="21" xfId="0" applyNumberFormat="1" applyFont="1" applyFill="1" applyBorder="1" applyAlignment="1" applyProtection="1" quotePrefix="1">
      <alignment horizontal="center" vertical="center"/>
      <protection/>
    </xf>
    <xf numFmtId="0" fontId="4" fillId="0" borderId="49" xfId="0" applyFont="1" applyFill="1" applyBorder="1" applyAlignment="1" applyProtection="1" quotePrefix="1">
      <alignment horizontal="left" vertical="center"/>
      <protection/>
    </xf>
    <xf numFmtId="0" fontId="4" fillId="0" borderId="21" xfId="0" applyFont="1" applyFill="1" applyBorder="1" applyAlignment="1" applyProtection="1" quotePrefix="1">
      <alignment horizontal="left" vertical="center"/>
      <protection/>
    </xf>
    <xf numFmtId="0" fontId="4" fillId="0" borderId="50" xfId="0" applyFont="1" applyFill="1" applyBorder="1" applyAlignment="1" applyProtection="1" quotePrefix="1">
      <alignment horizontal="left" vertical="center"/>
      <protection/>
    </xf>
    <xf numFmtId="0" fontId="4" fillId="0" borderId="30" xfId="0" applyFont="1" applyFill="1" applyBorder="1" applyAlignment="1" applyProtection="1" quotePrefix="1">
      <alignment horizontal="left" vertical="center"/>
      <protection/>
    </xf>
    <xf numFmtId="0" fontId="4" fillId="0" borderId="15" xfId="0" applyFont="1" applyFill="1" applyBorder="1" applyAlignment="1" applyProtection="1" quotePrefix="1">
      <alignment horizontal="left" vertical="center"/>
      <protection/>
    </xf>
    <xf numFmtId="0" fontId="4" fillId="0" borderId="28" xfId="0" applyFont="1" applyFill="1" applyBorder="1" applyAlignment="1" applyProtection="1" quotePrefix="1">
      <alignment horizontal="left" vertical="center"/>
      <protection/>
    </xf>
    <xf numFmtId="0" fontId="4" fillId="0" borderId="51" xfId="0" applyFont="1" applyFill="1" applyBorder="1" applyAlignment="1" applyProtection="1" quotePrefix="1">
      <alignment horizontal="left" vertical="center"/>
      <protection/>
    </xf>
    <xf numFmtId="0" fontId="4" fillId="0" borderId="17" xfId="0" applyFont="1" applyFill="1" applyBorder="1" applyAlignment="1" applyProtection="1" quotePrefix="1">
      <alignment horizontal="left" vertical="center"/>
      <protection/>
    </xf>
    <xf numFmtId="0" fontId="4" fillId="0" borderId="52" xfId="0" applyFont="1" applyFill="1" applyBorder="1" applyAlignment="1" applyProtection="1" quotePrefix="1">
      <alignment horizontal="left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 quotePrefix="1">
      <alignment horizontal="center" vertical="center"/>
      <protection/>
    </xf>
    <xf numFmtId="0" fontId="4" fillId="0" borderId="54" xfId="0" applyFont="1" applyFill="1" applyBorder="1" applyAlignment="1" applyProtection="1" quotePrefix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76" fontId="11" fillId="0" borderId="21" xfId="0" applyNumberFormat="1" applyFont="1" applyFill="1" applyBorder="1" applyAlignment="1" applyProtection="1" quotePrefix="1">
      <alignment horizontal="center" vertical="center"/>
      <protection/>
    </xf>
    <xf numFmtId="176" fontId="12" fillId="0" borderId="21" xfId="0" applyNumberFormat="1" applyFont="1" applyFill="1" applyBorder="1" applyAlignment="1" applyProtection="1" quotePrefix="1">
      <alignment horizontal="center" vertical="center"/>
      <protection/>
    </xf>
    <xf numFmtId="176" fontId="4" fillId="0" borderId="28" xfId="0" applyNumberFormat="1" applyFont="1" applyFill="1" applyBorder="1" applyAlignment="1" applyProtection="1" quotePrefix="1">
      <alignment horizontal="right" vertical="center"/>
      <protection/>
    </xf>
    <xf numFmtId="176" fontId="4" fillId="0" borderId="31" xfId="0" applyNumberFormat="1" applyFont="1" applyFill="1" applyBorder="1" applyAlignment="1" applyProtection="1" quotePrefix="1">
      <alignment horizontal="center" vertical="center"/>
      <protection/>
    </xf>
    <xf numFmtId="176" fontId="4" fillId="0" borderId="32" xfId="0" applyNumberFormat="1" applyFont="1" applyFill="1" applyBorder="1" applyAlignment="1" applyProtection="1" quotePrefix="1">
      <alignment horizontal="center" vertical="center"/>
      <protection/>
    </xf>
    <xf numFmtId="176" fontId="4" fillId="0" borderId="33" xfId="0" applyNumberFormat="1" applyFont="1" applyFill="1" applyBorder="1" applyAlignment="1" applyProtection="1" quotePrefix="1">
      <alignment horizontal="center" vertical="center"/>
      <protection/>
    </xf>
    <xf numFmtId="176" fontId="4" fillId="0" borderId="52" xfId="0" applyNumberFormat="1" applyFont="1" applyFill="1" applyBorder="1" applyAlignment="1" applyProtection="1" quotePrefix="1">
      <alignment horizontal="right" vertical="center"/>
      <protection/>
    </xf>
    <xf numFmtId="176" fontId="11" fillId="0" borderId="48" xfId="0" applyNumberFormat="1" applyFont="1" applyFill="1" applyBorder="1" applyAlignment="1" applyProtection="1" quotePrefix="1">
      <alignment horizontal="center" vertical="center"/>
      <protection/>
    </xf>
    <xf numFmtId="176" fontId="12" fillId="0" borderId="48" xfId="0" applyNumberFormat="1" applyFont="1" applyFill="1" applyBorder="1" applyAlignment="1" applyProtection="1" quotePrefix="1">
      <alignment horizontal="center" vertical="center"/>
      <protection/>
    </xf>
    <xf numFmtId="176" fontId="4" fillId="0" borderId="55" xfId="0" applyNumberFormat="1" applyFont="1" applyFill="1" applyBorder="1" applyAlignment="1" applyProtection="1" quotePrefix="1">
      <alignment horizontal="center" vertical="center"/>
      <protection/>
    </xf>
    <xf numFmtId="176" fontId="4" fillId="0" borderId="56" xfId="0" applyNumberFormat="1" applyFont="1" applyFill="1" applyBorder="1" applyAlignment="1" applyProtection="1" quotePrefix="1">
      <alignment horizontal="center" vertical="center"/>
      <protection/>
    </xf>
    <xf numFmtId="176" fontId="4" fillId="0" borderId="57" xfId="0" applyNumberFormat="1" applyFont="1" applyFill="1" applyBorder="1" applyAlignment="1" applyProtection="1" quotePrefix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176" fontId="10" fillId="0" borderId="53" xfId="0" applyNumberFormat="1" applyFont="1" applyFill="1" applyBorder="1" applyAlignment="1" applyProtection="1" quotePrefix="1">
      <alignment horizontal="center" vertical="center"/>
      <protection/>
    </xf>
    <xf numFmtId="176" fontId="4" fillId="0" borderId="15" xfId="0" applyNumberFormat="1" applyFont="1" applyFill="1" applyBorder="1" applyAlignment="1" applyProtection="1" quotePrefix="1">
      <alignment horizontal="center" vertical="center"/>
      <protection/>
    </xf>
    <xf numFmtId="176" fontId="4" fillId="0" borderId="28" xfId="0" applyNumberFormat="1" applyFont="1" applyFill="1" applyBorder="1" applyAlignment="1" applyProtection="1" quotePrefix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176" fontId="4" fillId="0" borderId="22" xfId="0" applyNumberFormat="1" applyFont="1" applyFill="1" applyBorder="1" applyAlignment="1" applyProtection="1" quotePrefix="1">
      <alignment horizontal="center" vertical="center"/>
      <protection/>
    </xf>
    <xf numFmtId="176" fontId="4" fillId="0" borderId="58" xfId="0" applyNumberFormat="1" applyFont="1" applyFill="1" applyBorder="1" applyAlignment="1" applyProtection="1" quotePrefix="1">
      <alignment horizontal="center" vertical="center"/>
      <protection/>
    </xf>
    <xf numFmtId="176" fontId="4" fillId="0" borderId="16" xfId="0" applyNumberFormat="1" applyFont="1" applyFill="1" applyBorder="1" applyAlignment="1" applyProtection="1" quotePrefix="1">
      <alignment horizontal="center" vertical="center"/>
      <protection/>
    </xf>
    <xf numFmtId="176" fontId="11" fillId="0" borderId="36" xfId="0" applyNumberFormat="1" applyFont="1" applyFill="1" applyBorder="1" applyAlignment="1" applyProtection="1" quotePrefix="1">
      <alignment horizontal="center" vertical="center"/>
      <protection/>
    </xf>
    <xf numFmtId="176" fontId="11" fillId="0" borderId="34" xfId="0" applyNumberFormat="1" applyFont="1" applyFill="1" applyBorder="1" applyAlignment="1" applyProtection="1" quotePrefix="1">
      <alignment horizontal="center" vertical="center"/>
      <protection/>
    </xf>
    <xf numFmtId="176" fontId="11" fillId="0" borderId="37" xfId="0" applyNumberFormat="1" applyFont="1" applyFill="1" applyBorder="1" applyAlignment="1" applyProtection="1" quotePrefix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12" fillId="0" borderId="22" xfId="0" applyNumberFormat="1" applyFont="1" applyFill="1" applyBorder="1" applyAlignment="1" applyProtection="1" quotePrefix="1">
      <alignment horizontal="center" vertical="center"/>
      <protection/>
    </xf>
    <xf numFmtId="176" fontId="12" fillId="0" borderId="58" xfId="0" applyNumberFormat="1" applyFont="1" applyFill="1" applyBorder="1" applyAlignment="1" applyProtection="1" quotePrefix="1">
      <alignment horizontal="center" vertical="center"/>
      <protection/>
    </xf>
    <xf numFmtId="176" fontId="12" fillId="0" borderId="16" xfId="0" applyNumberFormat="1" applyFont="1" applyFill="1" applyBorder="1" applyAlignment="1" applyProtection="1" quotePrefix="1">
      <alignment horizontal="center" vertical="center"/>
      <protection/>
    </xf>
    <xf numFmtId="176" fontId="4" fillId="0" borderId="36" xfId="0" applyNumberFormat="1" applyFont="1" applyFill="1" applyBorder="1" applyAlignment="1" applyProtection="1" quotePrefix="1">
      <alignment horizontal="center" vertical="center"/>
      <protection/>
    </xf>
    <xf numFmtId="176" fontId="4" fillId="0" borderId="34" xfId="0" applyNumberFormat="1" applyFont="1" applyFill="1" applyBorder="1" applyAlignment="1" applyProtection="1" quotePrefix="1">
      <alignment horizontal="center" vertical="center"/>
      <protection/>
    </xf>
    <xf numFmtId="176" fontId="4" fillId="0" borderId="35" xfId="0" applyNumberFormat="1" applyFont="1" applyFill="1" applyBorder="1" applyAlignment="1" applyProtection="1" quotePrefix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2" xfId="0" applyBorder="1" applyAlignment="1">
      <alignment horizontal="left" vertical="center"/>
    </xf>
    <xf numFmtId="49" fontId="17" fillId="0" borderId="15" xfId="0" applyNumberFormat="1" applyFont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49" fontId="17" fillId="0" borderId="11" xfId="0" applyNumberFormat="1" applyFont="1" applyBorder="1" applyAlignment="1">
      <alignment horizontal="right" vertical="center"/>
    </xf>
    <xf numFmtId="49" fontId="17" fillId="0" borderId="44" xfId="0" applyNumberFormat="1" applyFont="1" applyBorder="1" applyAlignment="1">
      <alignment horizontal="right" vertical="center"/>
    </xf>
    <xf numFmtId="49" fontId="17" fillId="0" borderId="42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13" xfId="0" applyNumberFormat="1" applyFont="1" applyBorder="1" applyAlignment="1">
      <alignment horizontal="right" vertical="center"/>
    </xf>
    <xf numFmtId="49" fontId="17" fillId="0" borderId="45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24"/>
      </font>
    </dxf>
    <dxf>
      <font>
        <color auto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3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04775" y="323850"/>
          <a:ext cx="24765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21</xdr:row>
      <xdr:rowOff>123825</xdr:rowOff>
    </xdr:from>
    <xdr:to>
      <xdr:col>11</xdr:col>
      <xdr:colOff>85725</xdr:colOff>
      <xdr:row>24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095625" y="4371975"/>
          <a:ext cx="3800475" cy="428625"/>
        </a:xfrm>
        <a:prstGeom prst="wedgeRectCallout">
          <a:avLst>
            <a:gd name="adj1" fmla="val 45444"/>
            <a:gd name="adj2" fmla="val -12622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当初の交付申請書と同じ理事長印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104775</xdr:rowOff>
    </xdr:from>
    <xdr:to>
      <xdr:col>26</xdr:col>
      <xdr:colOff>190500</xdr:colOff>
      <xdr:row>16</xdr:row>
      <xdr:rowOff>114300</xdr:rowOff>
    </xdr:to>
    <xdr:sp>
      <xdr:nvSpPr>
        <xdr:cNvPr id="1" name="Freeform 1"/>
        <xdr:cNvSpPr>
          <a:spLocks/>
        </xdr:cNvSpPr>
      </xdr:nvSpPr>
      <xdr:spPr>
        <a:xfrm>
          <a:off x="2324100" y="552450"/>
          <a:ext cx="4438650" cy="3752850"/>
        </a:xfrm>
        <a:custGeom>
          <a:pathLst>
            <a:path h="390" w="360">
              <a:moveTo>
                <a:pt x="0" y="0"/>
              </a:moveTo>
              <a:lnTo>
                <a:pt x="0" y="390"/>
              </a:lnTo>
              <a:lnTo>
                <a:pt x="360" y="390"/>
              </a:lnTo>
              <a:lnTo>
                <a:pt x="360" y="89"/>
              </a:lnTo>
              <a:lnTo>
                <a:pt x="198" y="89"/>
              </a:lnTo>
              <a:lnTo>
                <a:pt x="198" y="3"/>
              </a:lnTo>
              <a:lnTo>
                <a:pt x="0" y="3"/>
              </a:lnTo>
            </a:path>
          </a:pathLst>
        </a:custGeom>
        <a:noFill/>
        <a:ln w="285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5</xdr:row>
      <xdr:rowOff>152400</xdr:rowOff>
    </xdr:from>
    <xdr:to>
      <xdr:col>33</xdr:col>
      <xdr:colOff>57150</xdr:colOff>
      <xdr:row>27</xdr:row>
      <xdr:rowOff>85725</xdr:rowOff>
    </xdr:to>
    <xdr:sp>
      <xdr:nvSpPr>
        <xdr:cNvPr id="2" name="Freeform 6"/>
        <xdr:cNvSpPr>
          <a:spLocks/>
        </xdr:cNvSpPr>
      </xdr:nvSpPr>
      <xdr:spPr>
        <a:xfrm>
          <a:off x="4352925" y="1400175"/>
          <a:ext cx="3743325" cy="5514975"/>
        </a:xfrm>
        <a:custGeom>
          <a:pathLst>
            <a:path h="573" w="317">
              <a:moveTo>
                <a:pt x="0" y="529"/>
              </a:moveTo>
              <a:lnTo>
                <a:pt x="0" y="573"/>
              </a:lnTo>
              <a:lnTo>
                <a:pt x="317" y="573"/>
              </a:lnTo>
              <a:lnTo>
                <a:pt x="317" y="0"/>
              </a:lnTo>
              <a:lnTo>
                <a:pt x="216" y="0"/>
              </a:lnTo>
              <a:lnTo>
                <a:pt x="216" y="304"/>
              </a:lnTo>
              <a:lnTo>
                <a:pt x="290" y="304"/>
              </a:lnTo>
              <a:lnTo>
                <a:pt x="289" y="531"/>
              </a:lnTo>
              <a:lnTo>
                <a:pt x="0" y="531"/>
              </a:lnTo>
            </a:path>
          </a:pathLst>
        </a:cu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</xdr:row>
      <xdr:rowOff>85725</xdr:rowOff>
    </xdr:from>
    <xdr:to>
      <xdr:col>40</xdr:col>
      <xdr:colOff>123825</xdr:colOff>
      <xdr:row>24</xdr:row>
      <xdr:rowOff>180975</xdr:rowOff>
    </xdr:to>
    <xdr:sp>
      <xdr:nvSpPr>
        <xdr:cNvPr id="3" name="Freeform 9"/>
        <xdr:cNvSpPr>
          <a:spLocks/>
        </xdr:cNvSpPr>
      </xdr:nvSpPr>
      <xdr:spPr>
        <a:xfrm>
          <a:off x="371475" y="533400"/>
          <a:ext cx="9258300" cy="5762625"/>
        </a:xfrm>
        <a:custGeom>
          <a:pathLst>
            <a:path h="595" w="792">
              <a:moveTo>
                <a:pt x="393" y="1"/>
              </a:moveTo>
              <a:lnTo>
                <a:pt x="393" y="84"/>
              </a:lnTo>
              <a:lnTo>
                <a:pt x="681" y="84"/>
              </a:lnTo>
              <a:lnTo>
                <a:pt x="681" y="586"/>
              </a:lnTo>
              <a:lnTo>
                <a:pt x="325" y="586"/>
              </a:lnTo>
              <a:lnTo>
                <a:pt x="325" y="520"/>
              </a:lnTo>
              <a:lnTo>
                <a:pt x="0" y="520"/>
              </a:lnTo>
              <a:lnTo>
                <a:pt x="0" y="558"/>
              </a:lnTo>
              <a:lnTo>
                <a:pt x="299" y="558"/>
              </a:lnTo>
              <a:lnTo>
                <a:pt x="299" y="595"/>
              </a:lnTo>
              <a:lnTo>
                <a:pt x="792" y="595"/>
              </a:lnTo>
              <a:lnTo>
                <a:pt x="792" y="0"/>
              </a:lnTo>
              <a:lnTo>
                <a:pt x="393" y="1"/>
              </a:lnTo>
              <a:close/>
            </a:path>
          </a:pathLst>
        </a:cu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38</xdr:col>
      <xdr:colOff>152400</xdr:colOff>
      <xdr:row>24</xdr:row>
      <xdr:rowOff>209550</xdr:rowOff>
    </xdr:from>
    <xdr:ext cx="1876425" cy="857250"/>
    <xdr:sp>
      <xdr:nvSpPr>
        <xdr:cNvPr id="4" name="AutoShape 13"/>
        <xdr:cNvSpPr>
          <a:spLocks/>
        </xdr:cNvSpPr>
      </xdr:nvSpPr>
      <xdr:spPr>
        <a:xfrm>
          <a:off x="9239250" y="6324600"/>
          <a:ext cx="1876425" cy="857250"/>
        </a:xfrm>
        <a:prstGeom prst="borderCallout1">
          <a:avLst>
            <a:gd name="adj1" fmla="val -133074"/>
            <a:gd name="adj2" fmla="val -1805"/>
            <a:gd name="adj3" fmla="val -53032"/>
            <a:gd name="adj4" fmla="val -22092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この枠内に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それぞれ同じ金額が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記載されているか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確認してください。</a:t>
          </a:r>
        </a:p>
      </xdr:txBody>
    </xdr:sp>
    <xdr:clientData/>
  </xdr:oneCellAnchor>
  <xdr:twoCellAnchor>
    <xdr:from>
      <xdr:col>45</xdr:col>
      <xdr:colOff>47625</xdr:colOff>
      <xdr:row>18</xdr:row>
      <xdr:rowOff>219075</xdr:rowOff>
    </xdr:from>
    <xdr:to>
      <xdr:col>50</xdr:col>
      <xdr:colOff>619125</xdr:colOff>
      <xdr:row>22</xdr:row>
      <xdr:rowOff>9525</xdr:rowOff>
    </xdr:to>
    <xdr:sp>
      <xdr:nvSpPr>
        <xdr:cNvPr id="5" name="AutoShape 16"/>
        <xdr:cNvSpPr>
          <a:spLocks/>
        </xdr:cNvSpPr>
      </xdr:nvSpPr>
      <xdr:spPr>
        <a:xfrm>
          <a:off x="10601325" y="4838700"/>
          <a:ext cx="1847850" cy="809625"/>
        </a:xfrm>
        <a:prstGeom prst="borderCallout1">
          <a:avLst>
            <a:gd name="adj1" fmla="val -103125"/>
            <a:gd name="adj2" fmla="val -21763"/>
            <a:gd name="adj3" fmla="val -55000"/>
            <a:gd name="adj4" fmla="val -35884"/>
          </a:avLst>
        </a:prstGeom>
        <a:solidFill>
          <a:srgbClr val="FFFF00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この枠内に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それぞれ同じ金額が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記載されているか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確認してください。</a:t>
          </a:r>
        </a:p>
      </xdr:txBody>
    </xdr:sp>
    <xdr:clientData/>
  </xdr:twoCellAnchor>
  <xdr:twoCellAnchor>
    <xdr:from>
      <xdr:col>9</xdr:col>
      <xdr:colOff>47625</xdr:colOff>
      <xdr:row>10</xdr:row>
      <xdr:rowOff>238125</xdr:rowOff>
    </xdr:from>
    <xdr:to>
      <xdr:col>25</xdr:col>
      <xdr:colOff>9525</xdr:colOff>
      <xdr:row>13</xdr:row>
      <xdr:rowOff>209550</xdr:rowOff>
    </xdr:to>
    <xdr:sp>
      <xdr:nvSpPr>
        <xdr:cNvPr id="6" name="AutoShape 17"/>
        <xdr:cNvSpPr>
          <a:spLocks/>
        </xdr:cNvSpPr>
      </xdr:nvSpPr>
      <xdr:spPr>
        <a:xfrm>
          <a:off x="3057525" y="2657475"/>
          <a:ext cx="3314700" cy="857250"/>
        </a:xfrm>
        <a:prstGeom prst="borderCallout1">
          <a:avLst>
            <a:gd name="adj1" fmla="val -71481"/>
            <a:gd name="adj2" fmla="val 8888"/>
            <a:gd name="adj3" fmla="val -52962"/>
            <a:gd name="adj4" fmla="val -36666"/>
          </a:avLst>
        </a:prstGeom>
        <a:solidFill>
          <a:srgbClr val="FFFF00"/>
        </a:solidFill>
        <a:ln w="254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</a:rPr>
            <a:t>経常費補助金</a:t>
          </a:r>
          <a:r>
            <a:rPr lang="en-US" cap="none" sz="1300" b="1" i="0" u="none" baseline="0">
              <a:solidFill>
                <a:srgbClr val="FF0000"/>
              </a:solidFill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</a:rPr>
            <a:t>変更承認申請（</a:t>
          </a:r>
          <a:r>
            <a:rPr lang="en-US" cap="none" sz="1300" b="1" i="0" u="none" baseline="0">
              <a:solidFill>
                <a:srgbClr val="FF0000"/>
              </a:solidFill>
            </a:rPr>
            <a:t>R2.2.1</a:t>
          </a:r>
          <a:r>
            <a:rPr lang="en-US" cap="none" sz="1300" b="1" i="0" u="none" baseline="0">
              <a:solidFill>
                <a:srgbClr val="FF0000"/>
              </a:solidFill>
            </a:rPr>
            <a:t>）の「変更後」</a:t>
          </a:r>
          <a:r>
            <a:rPr lang="en-US" cap="none" sz="1300" b="1" i="0" u="none" baseline="0">
              <a:solidFill>
                <a:srgbClr val="FF0000"/>
              </a:solidFill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</a:rPr>
            <a:t>と同じ金額を記入してください。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20</xdr:row>
      <xdr:rowOff>0</xdr:rowOff>
    </xdr:from>
    <xdr:to>
      <xdr:col>11</xdr:col>
      <xdr:colOff>476250</xdr:colOff>
      <xdr:row>21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2971800" y="3790950"/>
          <a:ext cx="4314825" cy="276225"/>
        </a:xfrm>
        <a:prstGeom prst="wedgeRectCallout">
          <a:avLst>
            <a:gd name="adj1" fmla="val 39601"/>
            <a:gd name="adj2" fmla="val -1033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交付申請書及び変更承認申請書と同じ理事長印</a:t>
          </a:r>
        </a:p>
      </xdr:txBody>
    </xdr:sp>
    <xdr:clientData/>
  </xdr:twoCellAnchor>
  <xdr:twoCellAnchor>
    <xdr:from>
      <xdr:col>0</xdr:col>
      <xdr:colOff>571500</xdr:colOff>
      <xdr:row>23</xdr:row>
      <xdr:rowOff>95250</xdr:rowOff>
    </xdr:from>
    <xdr:to>
      <xdr:col>5</xdr:col>
      <xdr:colOff>581025</xdr:colOff>
      <xdr:row>24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571500" y="4429125"/>
          <a:ext cx="3105150" cy="228600"/>
        </a:xfrm>
        <a:prstGeom prst="wedgeRectCallout">
          <a:avLst>
            <a:gd name="adj1" fmla="val 54597"/>
            <a:gd name="adj2" fmla="val 2166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①請求額＝④今回請求額＝②－③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133350</xdr:colOff>
      <xdr:row>28</xdr:row>
      <xdr:rowOff>57150</xdr:rowOff>
    </xdr:from>
    <xdr:to>
      <xdr:col>8</xdr:col>
      <xdr:colOff>123825</xdr:colOff>
      <xdr:row>29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133350" y="5295900"/>
          <a:ext cx="4943475" cy="295275"/>
        </a:xfrm>
        <a:prstGeom prst="wedgeRectCallout">
          <a:avLst>
            <a:gd name="adj1" fmla="val 56388"/>
            <a:gd name="adj2" fmla="val 45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内示表の配分合計額＝交付決定額（</a:t>
          </a:r>
          <a:r>
            <a:rPr lang="en-US" cap="none" sz="1100" b="1" i="0" u="none" baseline="0">
              <a:solidFill>
                <a:srgbClr val="FF0000"/>
              </a:solidFill>
            </a:rPr>
            <a:t>2</a:t>
          </a:r>
          <a:r>
            <a:rPr lang="en-US" cap="none" sz="1100" b="1" i="0" u="none" baseline="0">
              <a:solidFill>
                <a:srgbClr val="FF0000"/>
              </a:solidFill>
            </a:rPr>
            <a:t>月</a:t>
          </a:r>
          <a:r>
            <a:rPr lang="en-US" cap="none" sz="1100" b="1" i="0" u="none" baseline="0">
              <a:solidFill>
                <a:srgbClr val="FF0000"/>
              </a:solidFill>
            </a:rPr>
            <a:t>28</a:t>
          </a:r>
          <a:r>
            <a:rPr lang="en-US" cap="none" sz="1100" b="1" i="0" u="none" baseline="0">
              <a:solidFill>
                <a:srgbClr val="FF0000"/>
              </a:solidFill>
            </a:rPr>
            <a:t>日付け内示額）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9525</xdr:colOff>
      <xdr:row>39</xdr:row>
      <xdr:rowOff>47625</xdr:rowOff>
    </xdr:from>
    <xdr:to>
      <xdr:col>5</xdr:col>
      <xdr:colOff>247650</xdr:colOff>
      <xdr:row>40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9525" y="7277100"/>
          <a:ext cx="3333750" cy="238125"/>
        </a:xfrm>
        <a:prstGeom prst="wedgeRectCallout">
          <a:avLst>
            <a:gd name="adj1" fmla="val 57300"/>
            <a:gd name="adj2" fmla="val -4965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第</a:t>
          </a:r>
          <a:r>
            <a:rPr lang="en-US" cap="none" sz="1100" b="1" i="0" u="none" baseline="0">
              <a:solidFill>
                <a:srgbClr val="FF0000"/>
              </a:solidFill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</a:rPr>
            <a:t>･</a:t>
          </a:r>
          <a:r>
            <a:rPr lang="en-US" cap="none" sz="1100" b="1" i="0" u="none" baseline="0">
              <a:solidFill>
                <a:srgbClr val="FF0000"/>
              </a:solidFill>
            </a:rPr>
            <a:t>2</a:t>
          </a:r>
          <a:r>
            <a:rPr lang="en-US" cap="none" sz="1100" b="1" i="0" u="none" baseline="0">
              <a:solidFill>
                <a:srgbClr val="FF0000"/>
              </a:solidFill>
            </a:rPr>
            <a:t>･</a:t>
          </a:r>
          <a:r>
            <a:rPr lang="en-US" cap="none" sz="1100" b="1" i="0" u="none" baseline="0">
              <a:solidFill>
                <a:srgbClr val="FF0000"/>
              </a:solidFill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</a:rPr>
            <a:t>回補助金支払（受領）額の合計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371475</xdr:colOff>
      <xdr:row>42</xdr:row>
      <xdr:rowOff>152400</xdr:rowOff>
    </xdr:from>
    <xdr:to>
      <xdr:col>5</xdr:col>
      <xdr:colOff>314325</xdr:colOff>
      <xdr:row>44</xdr:row>
      <xdr:rowOff>76200</xdr:rowOff>
    </xdr:to>
    <xdr:sp>
      <xdr:nvSpPr>
        <xdr:cNvPr id="5" name="AutoShape 6"/>
        <xdr:cNvSpPr>
          <a:spLocks/>
        </xdr:cNvSpPr>
      </xdr:nvSpPr>
      <xdr:spPr>
        <a:xfrm>
          <a:off x="371475" y="7924800"/>
          <a:ext cx="3038475" cy="285750"/>
        </a:xfrm>
        <a:prstGeom prst="wedgeRectCallout">
          <a:avLst>
            <a:gd name="adj1" fmla="val 58236"/>
            <a:gd name="adj2" fmla="val -5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④今回請求額＝①請求額＝②－③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46</xdr:row>
      <xdr:rowOff>0</xdr:rowOff>
    </xdr:from>
    <xdr:to>
      <xdr:col>8</xdr:col>
      <xdr:colOff>295275</xdr:colOff>
      <xdr:row>47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3343275" y="8496300"/>
          <a:ext cx="1905000" cy="238125"/>
        </a:xfrm>
        <a:prstGeom prst="wedgeRectCallout">
          <a:avLst>
            <a:gd name="adj1" fmla="val 75000"/>
            <a:gd name="adj2" fmla="val -3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⑤残額＝②－③－④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581025</xdr:colOff>
      <xdr:row>17</xdr:row>
      <xdr:rowOff>142875</xdr:rowOff>
    </xdr:from>
    <xdr:to>
      <xdr:col>9</xdr:col>
      <xdr:colOff>66675</xdr:colOff>
      <xdr:row>19</xdr:row>
      <xdr:rowOff>47625</xdr:rowOff>
    </xdr:to>
    <xdr:sp>
      <xdr:nvSpPr>
        <xdr:cNvPr id="7" name="Oval 8"/>
        <xdr:cNvSpPr>
          <a:spLocks/>
        </xdr:cNvSpPr>
      </xdr:nvSpPr>
      <xdr:spPr>
        <a:xfrm>
          <a:off x="4914900" y="3390900"/>
          <a:ext cx="7239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76200</xdr:rowOff>
    </xdr:from>
    <xdr:to>
      <xdr:col>7</xdr:col>
      <xdr:colOff>600075</xdr:colOff>
      <xdr:row>17</xdr:row>
      <xdr:rowOff>161925</xdr:rowOff>
    </xdr:to>
    <xdr:sp>
      <xdr:nvSpPr>
        <xdr:cNvPr id="8" name="AutoShape 9"/>
        <xdr:cNvSpPr>
          <a:spLocks/>
        </xdr:cNvSpPr>
      </xdr:nvSpPr>
      <xdr:spPr>
        <a:xfrm>
          <a:off x="3114675" y="3143250"/>
          <a:ext cx="1819275" cy="266700"/>
        </a:xfrm>
        <a:prstGeom prst="wedgeRectCallout">
          <a:avLst>
            <a:gd name="adj1" fmla="val 50000"/>
            <a:gd name="adj2" fmla="val 8478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漏れなく記入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9</xdr:col>
      <xdr:colOff>228600</xdr:colOff>
      <xdr:row>9</xdr:row>
      <xdr:rowOff>152400</xdr:rowOff>
    </xdr:from>
    <xdr:to>
      <xdr:col>12</xdr:col>
      <xdr:colOff>180975</xdr:colOff>
      <xdr:row>11</xdr:row>
      <xdr:rowOff>57150</xdr:rowOff>
    </xdr:to>
    <xdr:sp>
      <xdr:nvSpPr>
        <xdr:cNvPr id="9" name="AutoShape 9"/>
        <xdr:cNvSpPr>
          <a:spLocks/>
        </xdr:cNvSpPr>
      </xdr:nvSpPr>
      <xdr:spPr>
        <a:xfrm>
          <a:off x="5800725" y="1952625"/>
          <a:ext cx="1809750" cy="266700"/>
        </a:xfrm>
        <a:prstGeom prst="wedgeRectCallout">
          <a:avLst>
            <a:gd name="adj1" fmla="val 601"/>
            <a:gd name="adj2" fmla="val -10175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記入しない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showGridLines="0" tabSelected="1" zoomScale="85" zoomScaleNormal="85" zoomScaleSheetLayoutView="115" zoomScalePageLayoutView="0" workbookViewId="0" topLeftCell="A1">
      <selection activeCell="G6" sqref="G6:G7"/>
    </sheetView>
  </sheetViews>
  <sheetFormatPr defaultColWidth="6.5" defaultRowHeight="15"/>
  <cols>
    <col min="1" max="16384" width="6.5" style="18" customWidth="1"/>
  </cols>
  <sheetData>
    <row r="1" ht="15">
      <c r="A1" s="18" t="s">
        <v>139</v>
      </c>
    </row>
    <row r="2" spans="1:12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 ht="23.25">
      <c r="B3" s="37"/>
      <c r="C3" s="37"/>
      <c r="D3" s="69" t="s">
        <v>83</v>
      </c>
      <c r="E3" s="69"/>
      <c r="F3" s="69"/>
      <c r="G3" s="69"/>
      <c r="H3" s="69"/>
      <c r="I3" s="69"/>
      <c r="J3" s="37"/>
      <c r="K3" s="37"/>
      <c r="L3" s="37"/>
    </row>
    <row r="4" spans="2:12" ht="23.25">
      <c r="B4" s="37"/>
      <c r="C4" s="37"/>
      <c r="D4" s="69" t="s">
        <v>146</v>
      </c>
      <c r="E4" s="69"/>
      <c r="F4" s="69"/>
      <c r="G4" s="69"/>
      <c r="H4" s="69"/>
      <c r="I4" s="69"/>
      <c r="J4" s="37"/>
      <c r="K4" s="37"/>
      <c r="L4" s="37"/>
    </row>
    <row r="5" spans="1:12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4:12" ht="15">
      <c r="D6" s="70" t="s">
        <v>77</v>
      </c>
      <c r="E6" s="70"/>
      <c r="F6" s="70"/>
      <c r="G6" s="66"/>
      <c r="H6" s="66"/>
      <c r="I6" s="66"/>
      <c r="J6" s="66"/>
      <c r="K6" s="66"/>
      <c r="L6" s="66"/>
    </row>
    <row r="7" spans="4:12" ht="15">
      <c r="D7" s="70"/>
      <c r="E7" s="70"/>
      <c r="F7" s="70"/>
      <c r="G7" s="67"/>
      <c r="H7" s="67"/>
      <c r="I7" s="67"/>
      <c r="J7" s="67"/>
      <c r="K7" s="67"/>
      <c r="L7" s="67"/>
    </row>
    <row r="8" spans="5:12" ht="15">
      <c r="E8" s="38"/>
      <c r="F8" s="38"/>
      <c r="G8" s="38"/>
      <c r="H8" s="38"/>
      <c r="I8" s="38"/>
      <c r="J8" s="38"/>
      <c r="K8" s="38"/>
      <c r="L8" s="38"/>
    </row>
    <row r="9" spans="1:12" ht="15">
      <c r="A9" s="64" t="s">
        <v>156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5">
      <c r="A10" s="39"/>
      <c r="B10" s="39"/>
      <c r="C10" s="39"/>
      <c r="D10" s="39"/>
      <c r="E10" s="39"/>
      <c r="F10" s="39"/>
      <c r="G10" s="39"/>
      <c r="H10" s="63"/>
      <c r="I10" s="63"/>
      <c r="J10" s="63"/>
      <c r="K10" s="63"/>
      <c r="L10" s="63"/>
    </row>
    <row r="11" spans="8:12" ht="14.25">
      <c r="H11" s="63"/>
      <c r="I11" s="63"/>
      <c r="J11" s="63"/>
      <c r="K11" s="63"/>
      <c r="L11" s="63"/>
    </row>
    <row r="12" spans="1:12" ht="14.25">
      <c r="A12" s="72" t="s">
        <v>148</v>
      </c>
      <c r="B12" s="72"/>
      <c r="C12" s="72"/>
      <c r="D12" s="72"/>
      <c r="E12" s="72"/>
      <c r="F12" s="72"/>
      <c r="H12" s="63"/>
      <c r="I12" s="63"/>
      <c r="J12" s="63"/>
      <c r="K12" s="63"/>
      <c r="L12" s="63"/>
    </row>
    <row r="13" spans="1:12" ht="14.25">
      <c r="A13" s="36"/>
      <c r="B13" s="36"/>
      <c r="C13" s="36"/>
      <c r="D13" s="36"/>
      <c r="E13" s="36"/>
      <c r="F13" s="36"/>
      <c r="G13" s="36"/>
      <c r="H13" s="63"/>
      <c r="I13" s="63"/>
      <c r="J13" s="63"/>
      <c r="K13" s="63"/>
      <c r="L13" s="63"/>
    </row>
    <row r="14" spans="8:12" ht="14.25">
      <c r="H14" s="63"/>
      <c r="I14" s="63"/>
      <c r="J14" s="63"/>
      <c r="K14" s="63"/>
      <c r="L14" s="63"/>
    </row>
    <row r="15" spans="6:12" ht="14.25">
      <c r="F15" s="18" t="s">
        <v>106</v>
      </c>
      <c r="H15" s="62"/>
      <c r="I15" s="62"/>
      <c r="J15" s="62"/>
      <c r="K15" s="62"/>
      <c r="L15" s="62"/>
    </row>
    <row r="16" spans="6:12" ht="14.25">
      <c r="F16" s="18" t="s">
        <v>107</v>
      </c>
      <c r="H16" s="62"/>
      <c r="I16" s="62"/>
      <c r="J16" s="62"/>
      <c r="K16" s="62"/>
      <c r="L16" s="62"/>
    </row>
    <row r="17" spans="6:12" ht="14.25">
      <c r="F17" s="18" t="s">
        <v>108</v>
      </c>
      <c r="H17" s="62"/>
      <c r="I17" s="62"/>
      <c r="J17" s="62"/>
      <c r="K17" s="62"/>
      <c r="L17" s="62"/>
    </row>
    <row r="18" spans="6:12" ht="14.25">
      <c r="F18" s="18" t="s">
        <v>109</v>
      </c>
      <c r="H18" s="62"/>
      <c r="I18" s="62"/>
      <c r="J18" s="62"/>
      <c r="K18" s="62"/>
      <c r="L18" s="62"/>
    </row>
    <row r="19" spans="6:12" ht="14.25">
      <c r="F19" s="18" t="s">
        <v>110</v>
      </c>
      <c r="H19" s="62"/>
      <c r="I19" s="62"/>
      <c r="J19" s="62"/>
      <c r="K19" s="62"/>
      <c r="L19" s="18" t="s">
        <v>96</v>
      </c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spans="1:12" ht="14.25">
      <c r="A24" s="71" t="s">
        <v>137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4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4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9" spans="2:10" ht="14.25">
      <c r="B29" s="68" t="s">
        <v>112</v>
      </c>
      <c r="C29" s="68"/>
      <c r="D29" s="68"/>
      <c r="E29" s="68" t="s">
        <v>114</v>
      </c>
      <c r="F29" s="68"/>
      <c r="G29" s="68"/>
      <c r="H29" s="42"/>
      <c r="I29" s="42"/>
      <c r="J29" s="42"/>
    </row>
    <row r="30" spans="2:10" ht="14.25">
      <c r="B30" s="41"/>
      <c r="C30" s="36"/>
      <c r="D30" s="36"/>
      <c r="E30" s="36"/>
      <c r="F30" s="36"/>
      <c r="G30" s="36"/>
      <c r="H30" s="36"/>
      <c r="I30" s="36"/>
      <c r="J30" s="36"/>
    </row>
    <row r="31" spans="2:10" ht="14.25">
      <c r="B31" s="41"/>
      <c r="C31" s="36"/>
      <c r="D31" s="36"/>
      <c r="E31" s="36"/>
      <c r="F31" s="36"/>
      <c r="G31" s="36"/>
      <c r="H31" s="36"/>
      <c r="I31" s="36"/>
      <c r="J31" s="36"/>
    </row>
    <row r="32" spans="2:10" ht="14.25">
      <c r="B32" s="68" t="s">
        <v>113</v>
      </c>
      <c r="C32" s="68"/>
      <c r="D32" s="68"/>
      <c r="E32" s="68" t="s">
        <v>115</v>
      </c>
      <c r="F32" s="68"/>
      <c r="G32" s="68"/>
      <c r="H32" s="68"/>
      <c r="I32" s="68"/>
      <c r="J32" s="36"/>
    </row>
  </sheetData>
  <sheetProtection/>
  <mergeCells count="28">
    <mergeCell ref="A5:L5"/>
    <mergeCell ref="A12:F12"/>
    <mergeCell ref="H17:L17"/>
    <mergeCell ref="H18:L18"/>
    <mergeCell ref="H19:K19"/>
    <mergeCell ref="L6:L7"/>
    <mergeCell ref="H14:L14"/>
    <mergeCell ref="H13:L13"/>
    <mergeCell ref="H12:L12"/>
    <mergeCell ref="H11:L11"/>
    <mergeCell ref="B29:D29"/>
    <mergeCell ref="B32:D32"/>
    <mergeCell ref="E29:G29"/>
    <mergeCell ref="E32:I32"/>
    <mergeCell ref="A2:L2"/>
    <mergeCell ref="D3:I3"/>
    <mergeCell ref="D4:I4"/>
    <mergeCell ref="D6:F7"/>
    <mergeCell ref="H15:L15"/>
    <mergeCell ref="A24:L25"/>
    <mergeCell ref="H16:L16"/>
    <mergeCell ref="H10:L10"/>
    <mergeCell ref="A9:L9"/>
    <mergeCell ref="G6:G7"/>
    <mergeCell ref="H6:H7"/>
    <mergeCell ref="I6:I7"/>
    <mergeCell ref="J6:J7"/>
    <mergeCell ref="K6:K7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N31"/>
  <sheetViews>
    <sheetView showGridLines="0" zoomScale="85" zoomScaleNormal="85" zoomScaleSheetLayoutView="78" zoomScalePageLayoutView="0" workbookViewId="0" topLeftCell="A11">
      <selection activeCell="AR14" sqref="AR14"/>
    </sheetView>
  </sheetViews>
  <sheetFormatPr defaultColWidth="8.796875" defaultRowHeight="15"/>
  <cols>
    <col min="1" max="1" width="1.59765625" style="18" customWidth="1"/>
    <col min="2" max="2" width="4.09765625" style="18" customWidth="1"/>
    <col min="3" max="3" width="16" style="18" customWidth="1"/>
    <col min="4" max="4" width="3.69921875" style="18" customWidth="1"/>
    <col min="5" max="5" width="15.59765625" style="18" customWidth="1"/>
    <col min="6" max="39" width="2.19921875" style="18" customWidth="1"/>
    <col min="40" max="40" width="2" style="18" customWidth="1"/>
    <col min="41" max="41" width="6" style="18" customWidth="1"/>
    <col min="42" max="42" width="1" style="18" customWidth="1"/>
    <col min="43" max="16384" width="9" style="18" customWidth="1"/>
  </cols>
  <sheetData>
    <row r="1" spans="2:40" ht="14.25">
      <c r="B1" s="77" t="s">
        <v>133</v>
      </c>
      <c r="C1" s="78"/>
      <c r="AE1" s="118">
        <f>'様式２（変更申請）'!$G$6&amp;'様式２（変更申請）'!$H$6&amp;'様式２（変更申請）'!$I$6&amp;'様式２（変更申請）'!$J$6&amp;'様式２（変更申請）'!$K$6&amp;'様式２（変更申請）'!$L$6</f>
      </c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3" ht="15" thickBot="1">
      <c r="B2" s="50" t="s">
        <v>132</v>
      </c>
      <c r="C2" s="51"/>
    </row>
    <row r="3" spans="2:24" ht="24.75" customHeight="1">
      <c r="B3" s="122" t="s">
        <v>11</v>
      </c>
      <c r="C3" s="123"/>
      <c r="D3" s="113" t="s">
        <v>12</v>
      </c>
      <c r="E3" s="114"/>
      <c r="F3" s="114"/>
      <c r="G3" s="114"/>
      <c r="H3" s="114"/>
      <c r="I3" s="114"/>
      <c r="J3" s="126"/>
      <c r="K3" s="113" t="s">
        <v>13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  <c r="W3" s="20"/>
      <c r="X3" s="19"/>
    </row>
    <row r="4" spans="2:24" ht="24.75" customHeight="1" thickBot="1">
      <c r="B4" s="124"/>
      <c r="C4" s="125"/>
      <c r="D4" s="119"/>
      <c r="E4" s="120"/>
      <c r="F4" s="120"/>
      <c r="G4" s="120"/>
      <c r="H4" s="120"/>
      <c r="I4" s="116" t="s">
        <v>14</v>
      </c>
      <c r="J4" s="117"/>
      <c r="K4" s="119"/>
      <c r="L4" s="120"/>
      <c r="M4" s="120"/>
      <c r="N4" s="120"/>
      <c r="O4" s="120"/>
      <c r="P4" s="120"/>
      <c r="Q4" s="120"/>
      <c r="R4" s="120"/>
      <c r="S4" s="120"/>
      <c r="T4" s="120"/>
      <c r="U4" s="116" t="s">
        <v>14</v>
      </c>
      <c r="V4" s="121"/>
      <c r="W4" s="20"/>
      <c r="X4" s="19"/>
    </row>
    <row r="5" spans="1:35" ht="14.25">
      <c r="A5" s="17" t="s">
        <v>2</v>
      </c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AI5" s="18" t="s">
        <v>29</v>
      </c>
    </row>
    <row r="6" spans="2:40" ht="16.5" customHeight="1">
      <c r="B6" s="92" t="s">
        <v>15</v>
      </c>
      <c r="C6" s="76"/>
      <c r="D6" s="92" t="s">
        <v>20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92" t="s">
        <v>46</v>
      </c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2:40" ht="16.5" customHeight="1">
      <c r="B7" s="76"/>
      <c r="C7" s="76"/>
      <c r="D7" s="109" t="s">
        <v>16</v>
      </c>
      <c r="E7" s="109"/>
      <c r="F7" s="109" t="s">
        <v>19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09" t="s">
        <v>16</v>
      </c>
      <c r="U7" s="109"/>
      <c r="V7" s="109"/>
      <c r="W7" s="109"/>
      <c r="X7" s="109"/>
      <c r="Y7" s="109"/>
      <c r="Z7" s="109"/>
      <c r="AA7" s="109" t="s">
        <v>19</v>
      </c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</row>
    <row r="8" spans="2:40" ht="16.5" customHeight="1">
      <c r="B8" s="76"/>
      <c r="C8" s="76"/>
      <c r="D8" s="109"/>
      <c r="E8" s="109"/>
      <c r="F8" s="109" t="s">
        <v>18</v>
      </c>
      <c r="G8" s="110"/>
      <c r="H8" s="110"/>
      <c r="I8" s="110"/>
      <c r="J8" s="110"/>
      <c r="K8" s="110"/>
      <c r="L8" s="110"/>
      <c r="M8" s="109" t="s">
        <v>17</v>
      </c>
      <c r="N8" s="110"/>
      <c r="O8" s="110"/>
      <c r="P8" s="110"/>
      <c r="Q8" s="110"/>
      <c r="R8" s="110"/>
      <c r="S8" s="110"/>
      <c r="T8" s="109"/>
      <c r="U8" s="109"/>
      <c r="V8" s="109"/>
      <c r="W8" s="109"/>
      <c r="X8" s="109"/>
      <c r="Y8" s="109"/>
      <c r="Z8" s="109"/>
      <c r="AA8" s="109" t="s">
        <v>18</v>
      </c>
      <c r="AB8" s="110"/>
      <c r="AC8" s="110"/>
      <c r="AD8" s="110"/>
      <c r="AE8" s="110"/>
      <c r="AF8" s="110"/>
      <c r="AG8" s="110"/>
      <c r="AH8" s="109" t="s">
        <v>17</v>
      </c>
      <c r="AI8" s="110"/>
      <c r="AJ8" s="110"/>
      <c r="AK8" s="110"/>
      <c r="AL8" s="110"/>
      <c r="AM8" s="110"/>
      <c r="AN8" s="110"/>
    </row>
    <row r="9" spans="2:40" ht="23.25" customHeight="1">
      <c r="B9" s="73"/>
      <c r="C9" s="74"/>
      <c r="D9" s="107">
        <f>SUM(F9:S9)</f>
        <v>0</v>
      </c>
      <c r="E9" s="108"/>
      <c r="F9" s="105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7">
        <f>SUM(AA9:AN9)</f>
        <v>0</v>
      </c>
      <c r="U9" s="108"/>
      <c r="V9" s="108"/>
      <c r="W9" s="108"/>
      <c r="X9" s="108"/>
      <c r="Y9" s="108"/>
      <c r="Z9" s="108"/>
      <c r="AA9" s="104"/>
      <c r="AB9" s="105"/>
      <c r="AC9" s="105"/>
      <c r="AD9" s="105"/>
      <c r="AE9" s="105"/>
      <c r="AF9" s="105"/>
      <c r="AG9" s="105"/>
      <c r="AH9" s="106"/>
      <c r="AI9" s="106"/>
      <c r="AJ9" s="106"/>
      <c r="AK9" s="106"/>
      <c r="AL9" s="106"/>
      <c r="AM9" s="106"/>
      <c r="AN9" s="106"/>
    </row>
    <row r="10" spans="2:40" ht="23.25" customHeight="1">
      <c r="B10" s="73"/>
      <c r="C10" s="74"/>
      <c r="D10" s="111"/>
      <c r="E10" s="112"/>
      <c r="F10" s="105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4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  <c r="AI10" s="106"/>
      <c r="AJ10" s="106"/>
      <c r="AK10" s="106"/>
      <c r="AL10" s="106"/>
      <c r="AM10" s="106"/>
      <c r="AN10" s="106"/>
    </row>
    <row r="11" spans="2:40" ht="23.25" customHeight="1">
      <c r="B11" s="73"/>
      <c r="C11" s="74"/>
      <c r="D11" s="111"/>
      <c r="E11" s="112"/>
      <c r="F11" s="105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4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106"/>
      <c r="AJ11" s="106"/>
      <c r="AK11" s="106"/>
      <c r="AL11" s="106"/>
      <c r="AM11" s="106"/>
      <c r="AN11" s="106"/>
    </row>
    <row r="12" spans="2:40" ht="23.25" customHeight="1">
      <c r="B12" s="73"/>
      <c r="C12" s="74"/>
      <c r="D12" s="111"/>
      <c r="E12" s="112"/>
      <c r="F12" s="105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4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6"/>
      <c r="AI12" s="106"/>
      <c r="AJ12" s="106"/>
      <c r="AK12" s="106"/>
      <c r="AL12" s="106"/>
      <c r="AM12" s="106"/>
      <c r="AN12" s="106"/>
    </row>
    <row r="13" spans="2:40" ht="23.25" customHeight="1">
      <c r="B13" s="73"/>
      <c r="C13" s="74"/>
      <c r="D13" s="111"/>
      <c r="E13" s="112"/>
      <c r="F13" s="105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4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6"/>
      <c r="AI13" s="106"/>
      <c r="AJ13" s="106"/>
      <c r="AK13" s="106"/>
      <c r="AL13" s="106"/>
      <c r="AM13" s="106"/>
      <c r="AN13" s="106"/>
    </row>
    <row r="14" spans="2:40" ht="23.25" customHeight="1">
      <c r="B14" s="73"/>
      <c r="C14" s="74"/>
      <c r="D14" s="111"/>
      <c r="E14" s="112"/>
      <c r="F14" s="105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4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6"/>
      <c r="AI14" s="106"/>
      <c r="AJ14" s="106"/>
      <c r="AK14" s="106"/>
      <c r="AL14" s="106"/>
      <c r="AM14" s="106"/>
      <c r="AN14" s="106"/>
    </row>
    <row r="15" spans="2:40" ht="23.25" customHeight="1">
      <c r="B15" s="75" t="s">
        <v>21</v>
      </c>
      <c r="C15" s="76"/>
      <c r="D15" s="100">
        <f>SUM(D9:E14)</f>
        <v>0</v>
      </c>
      <c r="E15" s="101"/>
      <c r="F15" s="100">
        <f>SUM(F9:L14)</f>
        <v>0</v>
      </c>
      <c r="G15" s="101"/>
      <c r="H15" s="101"/>
      <c r="I15" s="101"/>
      <c r="J15" s="101"/>
      <c r="K15" s="101"/>
      <c r="L15" s="101"/>
      <c r="M15" s="100">
        <f>SUM(M9:S14)</f>
        <v>0</v>
      </c>
      <c r="N15" s="101"/>
      <c r="O15" s="101"/>
      <c r="P15" s="101"/>
      <c r="Q15" s="101"/>
      <c r="R15" s="101"/>
      <c r="S15" s="101"/>
      <c r="T15" s="100">
        <f>SUM(T9:Z14)</f>
        <v>0</v>
      </c>
      <c r="U15" s="101"/>
      <c r="V15" s="101"/>
      <c r="W15" s="101"/>
      <c r="X15" s="101"/>
      <c r="Y15" s="101"/>
      <c r="Z15" s="101"/>
      <c r="AA15" s="99">
        <f>SUM(AA9:AG14)</f>
        <v>0</v>
      </c>
      <c r="AB15" s="99"/>
      <c r="AC15" s="99"/>
      <c r="AD15" s="99"/>
      <c r="AE15" s="99"/>
      <c r="AF15" s="99"/>
      <c r="AG15" s="99"/>
      <c r="AH15" s="100">
        <f>SUM(AH9:AN14)</f>
        <v>0</v>
      </c>
      <c r="AI15" s="101"/>
      <c r="AJ15" s="101"/>
      <c r="AK15" s="101"/>
      <c r="AL15" s="101"/>
      <c r="AM15" s="101"/>
      <c r="AN15" s="101"/>
    </row>
    <row r="16" spans="2:39" ht="14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2:4" ht="15" thickBot="1">
      <c r="B17" s="50" t="s">
        <v>136</v>
      </c>
      <c r="C17" s="51"/>
      <c r="D17" s="51"/>
    </row>
    <row r="18" spans="2:24" ht="24" customHeight="1">
      <c r="B18" s="80" t="s">
        <v>28</v>
      </c>
      <c r="C18" s="81"/>
      <c r="D18" s="81"/>
      <c r="E18" s="81"/>
      <c r="F18" s="81"/>
      <c r="G18" s="81"/>
      <c r="H18" s="82" t="s">
        <v>27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3"/>
      <c r="X18" s="19"/>
    </row>
    <row r="19" spans="2:24" ht="18.75" customHeight="1">
      <c r="B19" s="103" t="s">
        <v>25</v>
      </c>
      <c r="C19" s="76"/>
      <c r="D19" s="76"/>
      <c r="E19" s="92" t="s">
        <v>26</v>
      </c>
      <c r="F19" s="76"/>
      <c r="G19" s="76"/>
      <c r="H19" s="92" t="s">
        <v>25</v>
      </c>
      <c r="I19" s="76"/>
      <c r="J19" s="76"/>
      <c r="K19" s="76"/>
      <c r="L19" s="76"/>
      <c r="M19" s="76"/>
      <c r="N19" s="76"/>
      <c r="O19" s="76"/>
      <c r="P19" s="92" t="s">
        <v>26</v>
      </c>
      <c r="Q19" s="76"/>
      <c r="R19" s="76"/>
      <c r="S19" s="76"/>
      <c r="T19" s="76"/>
      <c r="U19" s="76"/>
      <c r="V19" s="76"/>
      <c r="W19" s="102"/>
      <c r="X19" s="19"/>
    </row>
    <row r="20" spans="2:24" ht="18.75" customHeight="1">
      <c r="B20" s="97" t="s">
        <v>3</v>
      </c>
      <c r="C20" s="98"/>
      <c r="D20" s="98"/>
      <c r="E20" s="88"/>
      <c r="F20" s="88"/>
      <c r="G20" s="88"/>
      <c r="H20" s="87" t="s">
        <v>4</v>
      </c>
      <c r="I20" s="87"/>
      <c r="J20" s="87"/>
      <c r="K20" s="87"/>
      <c r="L20" s="87"/>
      <c r="M20" s="87"/>
      <c r="N20" s="87"/>
      <c r="O20" s="87"/>
      <c r="P20" s="88"/>
      <c r="Q20" s="88"/>
      <c r="R20" s="88"/>
      <c r="S20" s="88"/>
      <c r="T20" s="88"/>
      <c r="U20" s="88"/>
      <c r="V20" s="88"/>
      <c r="W20" s="91"/>
      <c r="X20" s="19"/>
    </row>
    <row r="21" spans="2:24" ht="18.75" customHeight="1">
      <c r="B21" s="97" t="s">
        <v>5</v>
      </c>
      <c r="C21" s="98"/>
      <c r="D21" s="98"/>
      <c r="E21" s="99">
        <f>SUM(E22:G23)</f>
        <v>0</v>
      </c>
      <c r="F21" s="99"/>
      <c r="G21" s="99"/>
      <c r="H21" s="87" t="s">
        <v>6</v>
      </c>
      <c r="I21" s="87"/>
      <c r="J21" s="87"/>
      <c r="K21" s="87"/>
      <c r="L21" s="87"/>
      <c r="M21" s="87"/>
      <c r="N21" s="87"/>
      <c r="O21" s="87"/>
      <c r="P21" s="88"/>
      <c r="Q21" s="88"/>
      <c r="R21" s="88"/>
      <c r="S21" s="88"/>
      <c r="T21" s="88"/>
      <c r="U21" s="88"/>
      <c r="V21" s="88"/>
      <c r="W21" s="91"/>
      <c r="X21" s="19"/>
    </row>
    <row r="22" spans="2:24" ht="18.75" customHeight="1">
      <c r="B22" s="53"/>
      <c r="C22" s="84" t="s">
        <v>134</v>
      </c>
      <c r="D22" s="84"/>
      <c r="E22" s="99">
        <f>AA15</f>
        <v>0</v>
      </c>
      <c r="F22" s="99"/>
      <c r="G22" s="99"/>
      <c r="H22" s="87" t="s">
        <v>7</v>
      </c>
      <c r="I22" s="87"/>
      <c r="J22" s="87"/>
      <c r="K22" s="87"/>
      <c r="L22" s="87"/>
      <c r="M22" s="87"/>
      <c r="N22" s="87"/>
      <c r="O22" s="87"/>
      <c r="P22" s="88"/>
      <c r="Q22" s="88"/>
      <c r="R22" s="88"/>
      <c r="S22" s="88"/>
      <c r="T22" s="88"/>
      <c r="U22" s="88"/>
      <c r="V22" s="88"/>
      <c r="W22" s="91"/>
      <c r="X22" s="19"/>
    </row>
    <row r="23" spans="2:24" ht="18.75" customHeight="1">
      <c r="B23" s="54"/>
      <c r="C23" s="85" t="s">
        <v>135</v>
      </c>
      <c r="D23" s="85"/>
      <c r="E23" s="86"/>
      <c r="F23" s="86"/>
      <c r="G23" s="86"/>
      <c r="H23" s="87" t="s">
        <v>8</v>
      </c>
      <c r="I23" s="87"/>
      <c r="J23" s="87"/>
      <c r="K23" s="87"/>
      <c r="L23" s="87"/>
      <c r="M23" s="87"/>
      <c r="N23" s="87"/>
      <c r="O23" s="87"/>
      <c r="P23" s="88">
        <v>0</v>
      </c>
      <c r="Q23" s="88"/>
      <c r="R23" s="88"/>
      <c r="S23" s="88"/>
      <c r="T23" s="88"/>
      <c r="U23" s="88"/>
      <c r="V23" s="88"/>
      <c r="W23" s="91"/>
      <c r="X23" s="19"/>
    </row>
    <row r="24" spans="2:24" ht="18.75" customHeight="1">
      <c r="B24" s="97" t="s">
        <v>9</v>
      </c>
      <c r="C24" s="98"/>
      <c r="D24" s="98"/>
      <c r="E24" s="88">
        <v>0</v>
      </c>
      <c r="F24" s="88"/>
      <c r="G24" s="88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19"/>
    </row>
    <row r="25" spans="2:24" ht="18.75" customHeight="1">
      <c r="B25" s="97" t="s">
        <v>10</v>
      </c>
      <c r="C25" s="98"/>
      <c r="D25" s="98"/>
      <c r="E25" s="88"/>
      <c r="F25" s="88"/>
      <c r="G25" s="88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19"/>
    </row>
    <row r="26" spans="2:24" ht="18.75" customHeight="1" thickBot="1">
      <c r="B26" s="96" t="s">
        <v>24</v>
      </c>
      <c r="C26" s="95"/>
      <c r="D26" s="95"/>
      <c r="E26" s="89">
        <f>SUM(E20:G21,E24:G25)</f>
        <v>0</v>
      </c>
      <c r="F26" s="89"/>
      <c r="G26" s="89"/>
      <c r="H26" s="94" t="s">
        <v>24</v>
      </c>
      <c r="I26" s="95"/>
      <c r="J26" s="95"/>
      <c r="K26" s="95"/>
      <c r="L26" s="95"/>
      <c r="M26" s="95"/>
      <c r="N26" s="95"/>
      <c r="O26" s="95"/>
      <c r="P26" s="89">
        <f>SUM(P20:W23)</f>
        <v>0</v>
      </c>
      <c r="Q26" s="89"/>
      <c r="R26" s="89"/>
      <c r="S26" s="89"/>
      <c r="T26" s="89"/>
      <c r="U26" s="89"/>
      <c r="V26" s="89"/>
      <c r="W26" s="90"/>
      <c r="X26" s="19"/>
    </row>
    <row r="27" spans="2:23" ht="14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40" ht="14.25">
      <c r="B28" s="79" t="s">
        <v>150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</row>
    <row r="29" spans="2:40" ht="14.2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</row>
    <row r="30" spans="1:40" ht="14.25">
      <c r="A30" s="17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</row>
    <row r="31" ht="14.25">
      <c r="B31" s="18" t="s">
        <v>149</v>
      </c>
    </row>
  </sheetData>
  <sheetProtection/>
  <mergeCells count="101">
    <mergeCell ref="AE1:AN1"/>
    <mergeCell ref="K4:T4"/>
    <mergeCell ref="U4:V4"/>
    <mergeCell ref="B6:C8"/>
    <mergeCell ref="D7:E8"/>
    <mergeCell ref="D4:H4"/>
    <mergeCell ref="B3:C4"/>
    <mergeCell ref="D3:J3"/>
    <mergeCell ref="F7:S7"/>
    <mergeCell ref="F8:L8"/>
    <mergeCell ref="D6:S6"/>
    <mergeCell ref="K3:V3"/>
    <mergeCell ref="D14:E14"/>
    <mergeCell ref="F11:L11"/>
    <mergeCell ref="M11:S11"/>
    <mergeCell ref="D13:E13"/>
    <mergeCell ref="D12:E12"/>
    <mergeCell ref="M14:S14"/>
    <mergeCell ref="M13:S13"/>
    <mergeCell ref="I4:J4"/>
    <mergeCell ref="D10:E10"/>
    <mergeCell ref="F15:L15"/>
    <mergeCell ref="D9:E9"/>
    <mergeCell ref="D11:E11"/>
    <mergeCell ref="F10:L10"/>
    <mergeCell ref="M8:S8"/>
    <mergeCell ref="M12:S12"/>
    <mergeCell ref="M9:S9"/>
    <mergeCell ref="M10:S10"/>
    <mergeCell ref="T6:AN6"/>
    <mergeCell ref="T7:Z8"/>
    <mergeCell ref="AA7:AN7"/>
    <mergeCell ref="AA8:AG8"/>
    <mergeCell ref="AH8:AN8"/>
    <mergeCell ref="D15:E15"/>
    <mergeCell ref="F9:L9"/>
    <mergeCell ref="F12:L12"/>
    <mergeCell ref="F13:L13"/>
    <mergeCell ref="F14:L14"/>
    <mergeCell ref="AH9:AN9"/>
    <mergeCell ref="T10:Z10"/>
    <mergeCell ref="AA10:AG10"/>
    <mergeCell ref="AH10:AN10"/>
    <mergeCell ref="T9:Z9"/>
    <mergeCell ref="AA9:AG9"/>
    <mergeCell ref="T11:Z11"/>
    <mergeCell ref="AA11:AG11"/>
    <mergeCell ref="AH11:AN11"/>
    <mergeCell ref="T12:Z12"/>
    <mergeCell ref="AA12:AG12"/>
    <mergeCell ref="AH12:AN12"/>
    <mergeCell ref="T13:Z13"/>
    <mergeCell ref="AA13:AG13"/>
    <mergeCell ref="AH13:AN13"/>
    <mergeCell ref="T14:Z14"/>
    <mergeCell ref="AA14:AG14"/>
    <mergeCell ref="AH14:AN14"/>
    <mergeCell ref="T15:Z15"/>
    <mergeCell ref="AA15:AG15"/>
    <mergeCell ref="AH15:AN15"/>
    <mergeCell ref="B20:D20"/>
    <mergeCell ref="P20:W20"/>
    <mergeCell ref="P19:W19"/>
    <mergeCell ref="H19:O19"/>
    <mergeCell ref="B19:D19"/>
    <mergeCell ref="E19:G19"/>
    <mergeCell ref="M15:S15"/>
    <mergeCell ref="B26:D26"/>
    <mergeCell ref="B25:D25"/>
    <mergeCell ref="E21:G21"/>
    <mergeCell ref="E22:G22"/>
    <mergeCell ref="B21:D21"/>
    <mergeCell ref="B24:D24"/>
    <mergeCell ref="E24:G24"/>
    <mergeCell ref="E20:G20"/>
    <mergeCell ref="P26:W26"/>
    <mergeCell ref="P23:W23"/>
    <mergeCell ref="P22:W22"/>
    <mergeCell ref="P21:W21"/>
    <mergeCell ref="H24:W25"/>
    <mergeCell ref="H26:O26"/>
    <mergeCell ref="E25:G25"/>
    <mergeCell ref="E26:G26"/>
    <mergeCell ref="B28:AN30"/>
    <mergeCell ref="B18:G18"/>
    <mergeCell ref="H18:W18"/>
    <mergeCell ref="C22:D22"/>
    <mergeCell ref="C23:D23"/>
    <mergeCell ref="E23:G23"/>
    <mergeCell ref="H20:O20"/>
    <mergeCell ref="H21:O21"/>
    <mergeCell ref="H22:O22"/>
    <mergeCell ref="H23:O23"/>
    <mergeCell ref="B13:C13"/>
    <mergeCell ref="B14:C14"/>
    <mergeCell ref="B15:C15"/>
    <mergeCell ref="B1:C1"/>
    <mergeCell ref="B12:C12"/>
    <mergeCell ref="B11:C11"/>
    <mergeCell ref="B10:C10"/>
    <mergeCell ref="B9:C9"/>
  </mergeCells>
  <conditionalFormatting sqref="P26:W26">
    <cfRule type="expression" priority="5" dxfId="24" stopIfTrue="1">
      <formula>$T$15&lt;&gt;$P$26</formula>
    </cfRule>
  </conditionalFormatting>
  <conditionalFormatting sqref="K4:T4">
    <cfRule type="cellIs" priority="3" dxfId="0" operator="lessThan" stopIfTrue="1">
      <formula>$AA$15*1000</formula>
    </cfRule>
    <cfRule type="cellIs" priority="4" dxfId="0" operator="greaterThan" stopIfTrue="1">
      <formula>$AA$15*1000</formula>
    </cfRule>
  </conditionalFormatting>
  <conditionalFormatting sqref="D4:H4">
    <cfRule type="cellIs" priority="1" dxfId="0" operator="lessThan" stopIfTrue="1">
      <formula>$F$15*1000</formula>
    </cfRule>
    <cfRule type="cellIs" priority="2" dxfId="0" operator="greaterThan" stopIfTrue="1">
      <formula>$F$15*1000</formula>
    </cfRule>
  </conditionalFormatting>
  <dataValidations count="2">
    <dataValidation allowBlank="1" showInputMessage="1" showErrorMessage="1" imeMode="off" sqref="P20:W23 K4:T4 P26:W26 D4:H4 E20:G26 D9:D15 F9:AN15 E9 E15"/>
    <dataValidation allowBlank="1" showInputMessage="1" showErrorMessage="1" imeMode="on" sqref="B9:C14"/>
  </dataValidations>
  <printOptions/>
  <pageMargins left="0.6692913385826772" right="0.15748031496062992" top="0.984251968503937" bottom="0.1968503937007874" header="0" footer="0"/>
  <pageSetup horizontalDpi="300" verticalDpi="300" orientation="landscape" pageOrder="overThenDown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J17"/>
  <sheetViews>
    <sheetView showGridLines="0" zoomScale="90" zoomScaleNormal="90" zoomScalePageLayoutView="0" workbookViewId="0" topLeftCell="A1">
      <selection activeCell="I1" sqref="I1"/>
    </sheetView>
  </sheetViews>
  <sheetFormatPr defaultColWidth="8.796875" defaultRowHeight="15"/>
  <cols>
    <col min="1" max="1" width="1" style="33" customWidth="1"/>
    <col min="2" max="2" width="4.3984375" style="33" customWidth="1"/>
    <col min="3" max="3" width="21.59765625" style="33" customWidth="1"/>
    <col min="4" max="9" width="14.69921875" style="33" customWidth="1"/>
    <col min="10" max="10" width="13.59765625" style="33" customWidth="1"/>
    <col min="11" max="16384" width="9" style="33" customWidth="1"/>
  </cols>
  <sheetData>
    <row r="1" spans="2:10" s="22" customFormat="1" ht="24.75" customHeight="1">
      <c r="B1" s="21" t="s">
        <v>30</v>
      </c>
      <c r="J1" s="22" t="s">
        <v>44</v>
      </c>
    </row>
    <row r="2" spans="2:10" s="22" customFormat="1" ht="14.25" customHeight="1">
      <c r="B2" s="23"/>
      <c r="C2" s="24" t="s">
        <v>15</v>
      </c>
      <c r="D2" s="134"/>
      <c r="E2" s="134"/>
      <c r="F2" s="134"/>
      <c r="G2" s="134"/>
      <c r="H2" s="134"/>
      <c r="I2" s="134"/>
      <c r="J2" s="133" t="s">
        <v>45</v>
      </c>
    </row>
    <row r="3" spans="2:10" s="22" customFormat="1" ht="14.25" customHeight="1">
      <c r="B3" s="25" t="s">
        <v>40</v>
      </c>
      <c r="C3" s="26"/>
      <c r="D3" s="134"/>
      <c r="E3" s="134"/>
      <c r="F3" s="134"/>
      <c r="G3" s="134"/>
      <c r="H3" s="134"/>
      <c r="I3" s="134"/>
      <c r="J3" s="133"/>
    </row>
    <row r="4" spans="2:10" s="22" customFormat="1" ht="31.5" customHeight="1">
      <c r="B4" s="127" t="s">
        <v>41</v>
      </c>
      <c r="C4" s="52" t="s">
        <v>31</v>
      </c>
      <c r="D4" s="28"/>
      <c r="E4" s="28"/>
      <c r="F4" s="28"/>
      <c r="G4" s="28"/>
      <c r="H4" s="28"/>
      <c r="I4" s="28"/>
      <c r="J4" s="34"/>
    </row>
    <row r="5" spans="2:10" s="22" customFormat="1" ht="31.5" customHeight="1">
      <c r="B5" s="128"/>
      <c r="C5" s="27" t="s">
        <v>32</v>
      </c>
      <c r="D5" s="28"/>
      <c r="E5" s="28"/>
      <c r="F5" s="28"/>
      <c r="G5" s="28"/>
      <c r="H5" s="28"/>
      <c r="I5" s="28"/>
      <c r="J5" s="34"/>
    </row>
    <row r="6" spans="2:10" s="22" customFormat="1" ht="31.5" customHeight="1">
      <c r="B6" s="128"/>
      <c r="C6" s="27" t="s">
        <v>22</v>
      </c>
      <c r="D6" s="28"/>
      <c r="E6" s="28"/>
      <c r="F6" s="28"/>
      <c r="G6" s="28"/>
      <c r="H6" s="28"/>
      <c r="I6" s="28"/>
      <c r="J6" s="34"/>
    </row>
    <row r="7" spans="2:10" s="22" customFormat="1" ht="31.5" customHeight="1">
      <c r="B7" s="128"/>
      <c r="C7" s="27" t="s">
        <v>33</v>
      </c>
      <c r="D7" s="34"/>
      <c r="E7" s="34"/>
      <c r="F7" s="34"/>
      <c r="G7" s="34"/>
      <c r="H7" s="34"/>
      <c r="I7" s="34"/>
      <c r="J7" s="34"/>
    </row>
    <row r="8" spans="2:10" s="22" customFormat="1" ht="31.5" customHeight="1">
      <c r="B8" s="128"/>
      <c r="C8" s="27" t="s">
        <v>34</v>
      </c>
      <c r="D8" s="28"/>
      <c r="E8" s="28"/>
      <c r="F8" s="28"/>
      <c r="G8" s="28"/>
      <c r="H8" s="28"/>
      <c r="I8" s="28"/>
      <c r="J8" s="34"/>
    </row>
    <row r="9" spans="2:10" s="22" customFormat="1" ht="31.5" customHeight="1">
      <c r="B9" s="128"/>
      <c r="C9" s="27" t="s">
        <v>35</v>
      </c>
      <c r="D9" s="28"/>
      <c r="E9" s="28"/>
      <c r="F9" s="28"/>
      <c r="G9" s="28"/>
      <c r="H9" s="28"/>
      <c r="I9" s="28"/>
      <c r="J9" s="34"/>
    </row>
    <row r="10" spans="2:10" s="22" customFormat="1" ht="31.5" customHeight="1">
      <c r="B10" s="129"/>
      <c r="C10" s="29" t="s">
        <v>21</v>
      </c>
      <c r="D10" s="34">
        <f>SUM(D4:D5,D8:D9)</f>
        <v>0</v>
      </c>
      <c r="E10" s="34">
        <f>SUM(E4:E5,E8:E9)</f>
        <v>0</v>
      </c>
      <c r="F10" s="34"/>
      <c r="G10" s="34"/>
      <c r="H10" s="34"/>
      <c r="I10" s="34"/>
      <c r="J10" s="34"/>
    </row>
    <row r="11" spans="2:10" s="22" customFormat="1" ht="31.5" customHeight="1">
      <c r="B11" s="130" t="s">
        <v>42</v>
      </c>
      <c r="C11" s="27" t="s">
        <v>36</v>
      </c>
      <c r="D11" s="28"/>
      <c r="E11" s="28"/>
      <c r="F11" s="28"/>
      <c r="G11" s="28"/>
      <c r="H11" s="28"/>
      <c r="I11" s="28"/>
      <c r="J11" s="34"/>
    </row>
    <row r="12" spans="2:10" s="22" customFormat="1" ht="31.5" customHeight="1">
      <c r="B12" s="131"/>
      <c r="C12" s="27" t="s">
        <v>37</v>
      </c>
      <c r="D12" s="28"/>
      <c r="E12" s="28"/>
      <c r="F12" s="28"/>
      <c r="G12" s="28"/>
      <c r="H12" s="28"/>
      <c r="I12" s="28"/>
      <c r="J12" s="34"/>
    </row>
    <row r="13" spans="2:10" s="22" customFormat="1" ht="31.5" customHeight="1">
      <c r="B13" s="131"/>
      <c r="C13" s="27" t="s">
        <v>38</v>
      </c>
      <c r="D13" s="28"/>
      <c r="E13" s="28"/>
      <c r="F13" s="28"/>
      <c r="G13" s="28"/>
      <c r="H13" s="28"/>
      <c r="I13" s="28"/>
      <c r="J13" s="34"/>
    </row>
    <row r="14" spans="2:10" s="22" customFormat="1" ht="31.5" customHeight="1">
      <c r="B14" s="131"/>
      <c r="C14" s="27" t="s">
        <v>39</v>
      </c>
      <c r="D14" s="30"/>
      <c r="E14" s="31"/>
      <c r="F14" s="31"/>
      <c r="G14" s="31"/>
      <c r="H14" s="31"/>
      <c r="I14" s="31"/>
      <c r="J14" s="34"/>
    </row>
    <row r="15" spans="2:10" s="22" customFormat="1" ht="31.5" customHeight="1">
      <c r="B15" s="132"/>
      <c r="C15" s="32" t="s">
        <v>21</v>
      </c>
      <c r="D15" s="35">
        <f>SUM(D11:D14)</f>
        <v>0</v>
      </c>
      <c r="E15" s="35">
        <f>SUM(E11:E14)</f>
        <v>0</v>
      </c>
      <c r="F15" s="35"/>
      <c r="G15" s="35"/>
      <c r="H15" s="35"/>
      <c r="I15" s="35"/>
      <c r="J15" s="35"/>
    </row>
    <row r="16" s="22" customFormat="1" ht="31.5" customHeight="1">
      <c r="C16" s="58" t="s">
        <v>151</v>
      </c>
    </row>
    <row r="17" spans="3:10" s="22" customFormat="1" ht="24.75" customHeight="1">
      <c r="C17" s="58" t="s">
        <v>43</v>
      </c>
      <c r="J17" s="56">
        <f>'様式２（変更申請）'!$G$6&amp;'様式２（変更申請）'!$H$6&amp;'様式２（変更申請）'!$I$6&amp;'様式２（変更申請）'!$J$6&amp;'様式２（変更申請）'!$K$6&amp;'様式２（変更申請）'!$L$6</f>
      </c>
    </row>
    <row r="18" s="22" customFormat="1" ht="24.75" customHeight="1"/>
    <row r="19" s="22" customFormat="1" ht="24.75" customHeight="1"/>
    <row r="20" s="22" customFormat="1" ht="24.75" customHeight="1"/>
  </sheetData>
  <sheetProtection/>
  <mergeCells count="9">
    <mergeCell ref="B4:B10"/>
    <mergeCell ref="B11:B15"/>
    <mergeCell ref="J2:J3"/>
    <mergeCell ref="D2:D3"/>
    <mergeCell ref="E2:E3"/>
    <mergeCell ref="F2:F3"/>
    <mergeCell ref="G2:G3"/>
    <mergeCell ref="I2:I3"/>
    <mergeCell ref="H2:H3"/>
  </mergeCells>
  <printOptions horizontalCentered="1"/>
  <pageMargins left="0.1968503937007874" right="0.1968503937007874" top="0.984251968503937" bottom="0.5905511811023623" header="0" footer="0"/>
  <pageSetup horizontalDpi="300" verticalDpi="300" orientation="landscape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zoomScale="85" zoomScaleNormal="85" workbookViewId="0" topLeftCell="A1">
      <selection activeCell="J6" sqref="J6:L7"/>
    </sheetView>
  </sheetViews>
  <sheetFormatPr defaultColWidth="6.5" defaultRowHeight="15"/>
  <cols>
    <col min="1" max="16384" width="6.5" style="44" customWidth="1"/>
  </cols>
  <sheetData>
    <row r="1" spans="1:12" s="43" customFormat="1" ht="15">
      <c r="A1" s="168" t="s">
        <v>111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43" customFormat="1" ht="1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20.25">
      <c r="A3" s="170" t="s">
        <v>83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20.25">
      <c r="A4" s="170" t="s">
        <v>127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7:12" ht="15">
      <c r="G6" s="150" t="s">
        <v>77</v>
      </c>
      <c r="H6" s="150"/>
      <c r="I6" s="150"/>
      <c r="J6" s="162"/>
      <c r="K6" s="163"/>
      <c r="L6" s="164"/>
    </row>
    <row r="7" spans="7:12" ht="15">
      <c r="G7" s="150"/>
      <c r="H7" s="150"/>
      <c r="I7" s="150"/>
      <c r="J7" s="165"/>
      <c r="K7" s="165"/>
      <c r="L7" s="166"/>
    </row>
    <row r="8" spans="5:12" ht="15">
      <c r="E8" s="46"/>
      <c r="F8" s="46"/>
      <c r="G8" s="46"/>
      <c r="H8" s="46"/>
      <c r="I8" s="46"/>
      <c r="J8" s="46"/>
      <c r="K8" s="46"/>
      <c r="L8" s="46"/>
    </row>
    <row r="9" spans="1:12" ht="15">
      <c r="A9" s="152" t="s">
        <v>154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spans="1:12" ht="15">
      <c r="A10" s="47"/>
      <c r="B10" s="47"/>
      <c r="C10" s="47"/>
      <c r="D10" s="47"/>
      <c r="E10" s="47"/>
      <c r="F10" s="47"/>
      <c r="G10" s="47"/>
      <c r="H10" s="167"/>
      <c r="I10" s="167"/>
      <c r="J10" s="167"/>
      <c r="K10" s="167"/>
      <c r="L10" s="167"/>
    </row>
    <row r="11" spans="8:12" ht="15">
      <c r="H11" s="167"/>
      <c r="I11" s="167"/>
      <c r="J11" s="167"/>
      <c r="K11" s="167"/>
      <c r="L11" s="167"/>
    </row>
    <row r="12" spans="1:12" ht="15">
      <c r="A12" s="171" t="s">
        <v>148</v>
      </c>
      <c r="B12" s="172"/>
      <c r="C12" s="172"/>
      <c r="D12" s="172"/>
      <c r="E12" s="172"/>
      <c r="F12" s="172"/>
      <c r="H12" s="167"/>
      <c r="I12" s="167"/>
      <c r="J12" s="167"/>
      <c r="K12" s="167"/>
      <c r="L12" s="167"/>
    </row>
    <row r="13" spans="1:12" ht="15">
      <c r="A13" s="48"/>
      <c r="B13" s="48"/>
      <c r="C13" s="48"/>
      <c r="D13" s="48"/>
      <c r="E13" s="48"/>
      <c r="F13" s="48"/>
      <c r="G13" s="48"/>
      <c r="H13" s="167"/>
      <c r="I13" s="167"/>
      <c r="J13" s="167"/>
      <c r="K13" s="167"/>
      <c r="L13" s="167"/>
    </row>
    <row r="14" spans="8:12" ht="15">
      <c r="H14" s="167"/>
      <c r="I14" s="167"/>
      <c r="J14" s="167"/>
      <c r="K14" s="167"/>
      <c r="L14" s="167"/>
    </row>
    <row r="15" spans="6:12" ht="15">
      <c r="F15" s="48" t="s">
        <v>84</v>
      </c>
      <c r="H15" s="135"/>
      <c r="I15" s="135"/>
      <c r="J15" s="135"/>
      <c r="K15" s="135"/>
      <c r="L15" s="135"/>
    </row>
    <row r="16" spans="6:12" ht="15">
      <c r="F16" s="44" t="s">
        <v>85</v>
      </c>
      <c r="H16" s="135"/>
      <c r="I16" s="135"/>
      <c r="J16" s="135"/>
      <c r="K16" s="135"/>
      <c r="L16" s="135"/>
    </row>
    <row r="17" spans="6:12" ht="15">
      <c r="F17" s="44" t="s">
        <v>86</v>
      </c>
      <c r="H17" s="135"/>
      <c r="I17" s="135"/>
      <c r="J17" s="135"/>
      <c r="K17" s="135"/>
      <c r="L17" s="135"/>
    </row>
    <row r="18" spans="6:12" ht="15">
      <c r="F18" s="44" t="s">
        <v>87</v>
      </c>
      <c r="H18" s="135"/>
      <c r="I18" s="135"/>
      <c r="J18" s="135"/>
      <c r="K18" s="135"/>
      <c r="L18" s="135"/>
    </row>
    <row r="19" spans="6:12" ht="15">
      <c r="F19" s="44" t="s">
        <v>128</v>
      </c>
      <c r="H19" s="135"/>
      <c r="I19" s="135"/>
      <c r="J19" s="135"/>
      <c r="K19" s="135"/>
      <c r="L19" s="45" t="s">
        <v>96</v>
      </c>
    </row>
    <row r="20" ht="15">
      <c r="A20" s="48"/>
    </row>
    <row r="21" ht="15">
      <c r="A21" s="48"/>
    </row>
    <row r="22" spans="1:12" ht="15">
      <c r="A22" s="151" t="s">
        <v>138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</row>
    <row r="23" spans="1:12" ht="1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</row>
    <row r="24" spans="1:12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ht="15">
      <c r="A25" s="48"/>
    </row>
    <row r="26" spans="1:12" ht="15">
      <c r="A26" s="150" t="s">
        <v>129</v>
      </c>
      <c r="B26" s="150"/>
      <c r="C26" s="150"/>
      <c r="D26" s="150"/>
      <c r="E26" s="143"/>
      <c r="F26" s="144"/>
      <c r="G26" s="144"/>
      <c r="H26" s="144"/>
      <c r="I26" s="144"/>
      <c r="J26" s="144"/>
      <c r="K26" s="144"/>
      <c r="L26" s="154" t="s">
        <v>130</v>
      </c>
    </row>
    <row r="27" spans="1:12" ht="15">
      <c r="A27" s="150"/>
      <c r="B27" s="150"/>
      <c r="C27" s="150"/>
      <c r="D27" s="150"/>
      <c r="E27" s="145"/>
      <c r="F27" s="146"/>
      <c r="G27" s="146"/>
      <c r="H27" s="146"/>
      <c r="I27" s="146"/>
      <c r="J27" s="146"/>
      <c r="K27" s="146"/>
      <c r="L27" s="154"/>
    </row>
    <row r="28" spans="1:12" ht="15">
      <c r="A28" s="150"/>
      <c r="B28" s="150"/>
      <c r="C28" s="150"/>
      <c r="D28" s="150"/>
      <c r="E28" s="145"/>
      <c r="F28" s="146"/>
      <c r="G28" s="146"/>
      <c r="H28" s="146"/>
      <c r="I28" s="146"/>
      <c r="J28" s="146"/>
      <c r="K28" s="146"/>
      <c r="L28" s="154"/>
    </row>
    <row r="29" spans="1:12" ht="15">
      <c r="A29" s="150"/>
      <c r="B29" s="150"/>
      <c r="C29" s="150"/>
      <c r="D29" s="150"/>
      <c r="E29" s="145"/>
      <c r="F29" s="146"/>
      <c r="G29" s="146"/>
      <c r="H29" s="146"/>
      <c r="I29" s="146"/>
      <c r="J29" s="146"/>
      <c r="K29" s="146"/>
      <c r="L29" s="154"/>
    </row>
    <row r="30" spans="1:12" ht="14.25" customHeight="1">
      <c r="A30" s="150" t="s">
        <v>78</v>
      </c>
      <c r="B30" s="150" t="s">
        <v>79</v>
      </c>
      <c r="C30" s="150"/>
      <c r="D30" s="150"/>
      <c r="E30" s="139"/>
      <c r="F30" s="140"/>
      <c r="G30" s="140"/>
      <c r="H30" s="140"/>
      <c r="I30" s="140"/>
      <c r="J30" s="140"/>
      <c r="K30" s="140"/>
      <c r="L30" s="173" t="s">
        <v>130</v>
      </c>
    </row>
    <row r="31" spans="1:12" ht="15">
      <c r="A31" s="150"/>
      <c r="B31" s="150"/>
      <c r="C31" s="150"/>
      <c r="D31" s="150"/>
      <c r="E31" s="141"/>
      <c r="F31" s="142"/>
      <c r="G31" s="142"/>
      <c r="H31" s="142"/>
      <c r="I31" s="142"/>
      <c r="J31" s="142"/>
      <c r="K31" s="142"/>
      <c r="L31" s="174"/>
    </row>
    <row r="32" spans="1:12" ht="15">
      <c r="A32" s="150"/>
      <c r="B32" s="150"/>
      <c r="C32" s="150"/>
      <c r="D32" s="150"/>
      <c r="E32" s="141"/>
      <c r="F32" s="142"/>
      <c r="G32" s="142"/>
      <c r="H32" s="142"/>
      <c r="I32" s="142"/>
      <c r="J32" s="142"/>
      <c r="K32" s="142"/>
      <c r="L32" s="174"/>
    </row>
    <row r="33" spans="1:12" ht="15">
      <c r="A33" s="150"/>
      <c r="B33" s="150"/>
      <c r="C33" s="150"/>
      <c r="D33" s="150"/>
      <c r="E33" s="141"/>
      <c r="F33" s="142"/>
      <c r="G33" s="142"/>
      <c r="H33" s="142"/>
      <c r="I33" s="142"/>
      <c r="J33" s="142"/>
      <c r="K33" s="142"/>
      <c r="L33" s="174"/>
    </row>
    <row r="34" spans="1:12" ht="14.25" customHeight="1">
      <c r="A34" s="150"/>
      <c r="B34" s="150"/>
      <c r="C34" s="150"/>
      <c r="D34" s="150"/>
      <c r="E34" s="155" t="s">
        <v>155</v>
      </c>
      <c r="F34" s="156"/>
      <c r="G34" s="156"/>
      <c r="H34" s="156"/>
      <c r="I34" s="156"/>
      <c r="J34" s="156"/>
      <c r="K34" s="156"/>
      <c r="L34" s="157"/>
    </row>
    <row r="35" spans="1:12" ht="15">
      <c r="A35" s="150"/>
      <c r="B35" s="150"/>
      <c r="C35" s="150"/>
      <c r="D35" s="150"/>
      <c r="E35" s="158"/>
      <c r="F35" s="156"/>
      <c r="G35" s="156"/>
      <c r="H35" s="156"/>
      <c r="I35" s="156"/>
      <c r="J35" s="156"/>
      <c r="K35" s="156"/>
      <c r="L35" s="157"/>
    </row>
    <row r="36" spans="1:12" ht="14.25">
      <c r="A36" s="150"/>
      <c r="B36" s="150"/>
      <c r="C36" s="150"/>
      <c r="D36" s="150"/>
      <c r="E36" s="159"/>
      <c r="F36" s="160"/>
      <c r="G36" s="160"/>
      <c r="H36" s="160"/>
      <c r="I36" s="160"/>
      <c r="J36" s="160"/>
      <c r="K36" s="160"/>
      <c r="L36" s="161"/>
    </row>
    <row r="37" spans="1:12" ht="14.25">
      <c r="A37" s="150"/>
      <c r="B37" s="150" t="s">
        <v>80</v>
      </c>
      <c r="C37" s="150"/>
      <c r="D37" s="150"/>
      <c r="E37" s="139"/>
      <c r="F37" s="140"/>
      <c r="G37" s="140"/>
      <c r="H37" s="140"/>
      <c r="I37" s="140"/>
      <c r="J37" s="140"/>
      <c r="K37" s="140"/>
      <c r="L37" s="136" t="s">
        <v>131</v>
      </c>
    </row>
    <row r="38" spans="1:12" ht="14.25">
      <c r="A38" s="150"/>
      <c r="B38" s="150"/>
      <c r="C38" s="150"/>
      <c r="D38" s="150"/>
      <c r="E38" s="141"/>
      <c r="F38" s="142"/>
      <c r="G38" s="142"/>
      <c r="H38" s="142"/>
      <c r="I38" s="142"/>
      <c r="J38" s="142"/>
      <c r="K38" s="142"/>
      <c r="L38" s="137"/>
    </row>
    <row r="39" spans="1:12" ht="14.25">
      <c r="A39" s="150"/>
      <c r="B39" s="150"/>
      <c r="C39" s="150"/>
      <c r="D39" s="150"/>
      <c r="E39" s="141"/>
      <c r="F39" s="142"/>
      <c r="G39" s="142"/>
      <c r="H39" s="142"/>
      <c r="I39" s="142"/>
      <c r="J39" s="142"/>
      <c r="K39" s="142"/>
      <c r="L39" s="137"/>
    </row>
    <row r="40" spans="1:12" ht="14.25">
      <c r="A40" s="150"/>
      <c r="B40" s="150"/>
      <c r="C40" s="150"/>
      <c r="D40" s="150"/>
      <c r="E40" s="141"/>
      <c r="F40" s="142"/>
      <c r="G40" s="142"/>
      <c r="H40" s="142"/>
      <c r="I40" s="142"/>
      <c r="J40" s="142"/>
      <c r="K40" s="142"/>
      <c r="L40" s="138"/>
    </row>
    <row r="41" spans="1:12" ht="14.25">
      <c r="A41" s="150"/>
      <c r="B41" s="150" t="s">
        <v>81</v>
      </c>
      <c r="C41" s="150"/>
      <c r="D41" s="150"/>
      <c r="E41" s="143"/>
      <c r="F41" s="144"/>
      <c r="G41" s="144"/>
      <c r="H41" s="144"/>
      <c r="I41" s="144"/>
      <c r="J41" s="144"/>
      <c r="K41" s="144"/>
      <c r="L41" s="136" t="s">
        <v>131</v>
      </c>
    </row>
    <row r="42" spans="1:12" ht="14.25">
      <c r="A42" s="150"/>
      <c r="B42" s="150"/>
      <c r="C42" s="150"/>
      <c r="D42" s="150"/>
      <c r="E42" s="145"/>
      <c r="F42" s="146"/>
      <c r="G42" s="146"/>
      <c r="H42" s="146"/>
      <c r="I42" s="146"/>
      <c r="J42" s="146"/>
      <c r="K42" s="146"/>
      <c r="L42" s="137"/>
    </row>
    <row r="43" spans="1:12" ht="14.25">
      <c r="A43" s="150"/>
      <c r="B43" s="150"/>
      <c r="C43" s="150"/>
      <c r="D43" s="150"/>
      <c r="E43" s="145"/>
      <c r="F43" s="146"/>
      <c r="G43" s="146"/>
      <c r="H43" s="146"/>
      <c r="I43" s="146"/>
      <c r="J43" s="146"/>
      <c r="K43" s="146"/>
      <c r="L43" s="137"/>
    </row>
    <row r="44" spans="1:12" ht="14.25">
      <c r="A44" s="150"/>
      <c r="B44" s="150"/>
      <c r="C44" s="150"/>
      <c r="D44" s="150"/>
      <c r="E44" s="145"/>
      <c r="F44" s="146"/>
      <c r="G44" s="146"/>
      <c r="H44" s="146"/>
      <c r="I44" s="146"/>
      <c r="J44" s="146"/>
      <c r="K44" s="146"/>
      <c r="L44" s="138"/>
    </row>
    <row r="45" spans="1:12" ht="14.25">
      <c r="A45" s="150"/>
      <c r="B45" s="150" t="s">
        <v>82</v>
      </c>
      <c r="C45" s="150"/>
      <c r="D45" s="150"/>
      <c r="E45" s="143"/>
      <c r="F45" s="144"/>
      <c r="G45" s="144"/>
      <c r="H45" s="144"/>
      <c r="I45" s="144"/>
      <c r="J45" s="144"/>
      <c r="K45" s="144"/>
      <c r="L45" s="136" t="s">
        <v>131</v>
      </c>
    </row>
    <row r="46" spans="1:12" ht="14.25">
      <c r="A46" s="150"/>
      <c r="B46" s="150"/>
      <c r="C46" s="150"/>
      <c r="D46" s="150"/>
      <c r="E46" s="145"/>
      <c r="F46" s="147"/>
      <c r="G46" s="147"/>
      <c r="H46" s="147"/>
      <c r="I46" s="147"/>
      <c r="J46" s="147"/>
      <c r="K46" s="147"/>
      <c r="L46" s="137"/>
    </row>
    <row r="47" spans="1:12" ht="14.25">
      <c r="A47" s="150"/>
      <c r="B47" s="150"/>
      <c r="C47" s="150"/>
      <c r="D47" s="150"/>
      <c r="E47" s="145"/>
      <c r="F47" s="147"/>
      <c r="G47" s="147"/>
      <c r="H47" s="147"/>
      <c r="I47" s="147"/>
      <c r="J47" s="147"/>
      <c r="K47" s="147"/>
      <c r="L47" s="137"/>
    </row>
    <row r="48" spans="1:12" ht="14.25">
      <c r="A48" s="150"/>
      <c r="B48" s="150"/>
      <c r="C48" s="150"/>
      <c r="D48" s="150"/>
      <c r="E48" s="148"/>
      <c r="F48" s="149"/>
      <c r="G48" s="149"/>
      <c r="H48" s="149"/>
      <c r="I48" s="149"/>
      <c r="J48" s="149"/>
      <c r="K48" s="149"/>
      <c r="L48" s="138"/>
    </row>
    <row r="49" ht="14.25">
      <c r="A49" s="48"/>
    </row>
  </sheetData>
  <sheetProtection/>
  <mergeCells count="37">
    <mergeCell ref="H15:L15"/>
    <mergeCell ref="H16:L16"/>
    <mergeCell ref="H17:L17"/>
    <mergeCell ref="H11:L11"/>
    <mergeCell ref="H10:L10"/>
    <mergeCell ref="H14:L14"/>
    <mergeCell ref="H13:L13"/>
    <mergeCell ref="H12:L12"/>
    <mergeCell ref="A26:D29"/>
    <mergeCell ref="L30:L33"/>
    <mergeCell ref="E26:K29"/>
    <mergeCell ref="E30:K33"/>
    <mergeCell ref="B30:D36"/>
    <mergeCell ref="H19:K19"/>
    <mergeCell ref="A5:L5"/>
    <mergeCell ref="A1:L1"/>
    <mergeCell ref="A2:L2"/>
    <mergeCell ref="A3:L3"/>
    <mergeCell ref="A4:L4"/>
    <mergeCell ref="A12:F12"/>
    <mergeCell ref="B37:D40"/>
    <mergeCell ref="B41:D44"/>
    <mergeCell ref="G6:I7"/>
    <mergeCell ref="A22:L23"/>
    <mergeCell ref="A9:L9"/>
    <mergeCell ref="L26:L29"/>
    <mergeCell ref="A30:A48"/>
    <mergeCell ref="E34:L36"/>
    <mergeCell ref="J6:L7"/>
    <mergeCell ref="B45:D48"/>
    <mergeCell ref="H18:L18"/>
    <mergeCell ref="L37:L40"/>
    <mergeCell ref="L41:L44"/>
    <mergeCell ref="L45:L48"/>
    <mergeCell ref="E37:K40"/>
    <mergeCell ref="E41:K44"/>
    <mergeCell ref="E45:K48"/>
  </mergeCells>
  <conditionalFormatting sqref="H17:L17">
    <cfRule type="cellIs" priority="6" dxfId="25" operator="equal" stopIfTrue="1">
      <formula>0</formula>
    </cfRule>
  </conditionalFormatting>
  <conditionalFormatting sqref="E26:K29">
    <cfRule type="cellIs" priority="3" dxfId="0" operator="lessThan" stopIfTrue="1">
      <formula>$E$41</formula>
    </cfRule>
    <cfRule type="cellIs" priority="4" dxfId="0" operator="greaterThan" stopIfTrue="1">
      <formula>$E$41</formula>
    </cfRule>
    <cfRule type="cellIs" priority="5" dxfId="0" operator="between" stopIfTrue="1">
      <formula>"&gt;$E$41"</formula>
      <formula>"&lt;$E$41"</formula>
    </cfRule>
  </conditionalFormatting>
  <conditionalFormatting sqref="E41:K44">
    <cfRule type="cellIs" priority="1" dxfId="0" operator="lessThan" stopIfTrue="1">
      <formula>$E$30-$E$37</formula>
    </cfRule>
    <cfRule type="cellIs" priority="2" dxfId="0" operator="greaterThan" stopIfTrue="1">
      <formula>$E$30-$E$37</formula>
    </cfRule>
  </conditionalFormatting>
  <printOptions/>
  <pageMargins left="0.984251968503937" right="0.5905511811023623" top="0.984251968503937" bottom="0.984251968503937" header="0.5118110236220472" footer="0.5118110236220472"/>
  <pageSetup errors="blank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5"/>
  <sheetViews>
    <sheetView showGridLines="0" zoomScale="85" zoomScaleNormal="85" zoomScalePageLayoutView="0" workbookViewId="0" topLeftCell="A1">
      <selection activeCell="A1" sqref="A1"/>
    </sheetView>
  </sheetViews>
  <sheetFormatPr defaultColWidth="6.5" defaultRowHeight="15"/>
  <cols>
    <col min="1" max="16384" width="6.5" style="2" customWidth="1"/>
  </cols>
  <sheetData>
    <row r="1" spans="11:12" ht="21">
      <c r="K1" s="57"/>
      <c r="L1" s="55" t="s">
        <v>124</v>
      </c>
    </row>
    <row r="2" spans="1:12" ht="14.25">
      <c r="A2" s="176" t="s">
        <v>140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14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2:12" ht="21">
      <c r="B4" s="12"/>
      <c r="C4" s="12"/>
      <c r="D4" s="180" t="s">
        <v>116</v>
      </c>
      <c r="E4" s="180"/>
      <c r="F4" s="180"/>
      <c r="G4" s="180"/>
      <c r="H4" s="180"/>
      <c r="I4" s="180"/>
      <c r="J4" s="12"/>
      <c r="K4" s="12"/>
      <c r="L4" s="12"/>
    </row>
    <row r="5" spans="2:12" ht="21">
      <c r="B5" s="12"/>
      <c r="C5" s="12"/>
      <c r="D5" s="180" t="s">
        <v>146</v>
      </c>
      <c r="E5" s="180"/>
      <c r="F5" s="180"/>
      <c r="G5" s="180"/>
      <c r="H5" s="180"/>
      <c r="I5" s="180"/>
      <c r="J5" s="12"/>
      <c r="K5" s="12"/>
      <c r="L5" s="12"/>
    </row>
    <row r="6" spans="1:12" ht="14.2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4:12" ht="14.25">
      <c r="D7" s="181" t="s">
        <v>77</v>
      </c>
      <c r="E7" s="181"/>
      <c r="F7" s="181"/>
      <c r="G7" s="178">
        <v>1</v>
      </c>
      <c r="H7" s="178">
        <v>2</v>
      </c>
      <c r="I7" s="178">
        <v>3</v>
      </c>
      <c r="J7" s="178">
        <v>4</v>
      </c>
      <c r="K7" s="178">
        <v>5</v>
      </c>
      <c r="L7" s="178">
        <v>6</v>
      </c>
    </row>
    <row r="8" spans="4:12" ht="14.25">
      <c r="D8" s="181"/>
      <c r="E8" s="181"/>
      <c r="F8" s="181"/>
      <c r="G8" s="179"/>
      <c r="H8" s="179"/>
      <c r="I8" s="179"/>
      <c r="J8" s="179"/>
      <c r="K8" s="179"/>
      <c r="L8" s="179"/>
    </row>
    <row r="9" spans="5:12" ht="14.25">
      <c r="E9" s="9"/>
      <c r="F9" s="9"/>
      <c r="G9" s="9"/>
      <c r="H9" s="9"/>
      <c r="I9" s="9"/>
      <c r="J9" s="9"/>
      <c r="K9" s="9"/>
      <c r="L9" s="9"/>
    </row>
    <row r="10" spans="1:12" ht="14.25">
      <c r="A10" s="184" t="str">
        <f>+'様式２（変更申請）'!A9</f>
        <v>令和2年3月10日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2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4.2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:12" ht="14.25">
      <c r="A13" s="176" t="s">
        <v>148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4.2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</row>
    <row r="16" spans="6:12" ht="17.25">
      <c r="F16" s="2" t="s">
        <v>117</v>
      </c>
      <c r="H16" s="175" t="s">
        <v>97</v>
      </c>
      <c r="I16" s="175"/>
      <c r="J16" s="175"/>
      <c r="K16" s="175"/>
      <c r="L16" s="175"/>
    </row>
    <row r="17" spans="6:12" ht="17.25">
      <c r="F17" s="2" t="s">
        <v>118</v>
      </c>
      <c r="H17" s="175" t="s">
        <v>144</v>
      </c>
      <c r="I17" s="175"/>
      <c r="J17" s="175"/>
      <c r="K17" s="175"/>
      <c r="L17" s="175"/>
    </row>
    <row r="18" spans="6:12" ht="17.25">
      <c r="F18" s="2" t="s">
        <v>119</v>
      </c>
      <c r="I18" s="175"/>
      <c r="J18" s="175"/>
      <c r="K18" s="175"/>
      <c r="L18" s="175"/>
    </row>
    <row r="19" spans="6:12" ht="17.25">
      <c r="F19" s="2" t="s">
        <v>120</v>
      </c>
      <c r="H19" s="175" t="s">
        <v>98</v>
      </c>
      <c r="I19" s="175"/>
      <c r="J19" s="175"/>
      <c r="K19" s="175"/>
      <c r="L19" s="175"/>
    </row>
    <row r="20" spans="6:12" ht="17.25">
      <c r="F20" s="2" t="s">
        <v>121</v>
      </c>
      <c r="H20" s="175" t="s">
        <v>99</v>
      </c>
      <c r="I20" s="175"/>
      <c r="J20" s="175"/>
      <c r="K20" s="175"/>
      <c r="L20" s="15" t="s">
        <v>96</v>
      </c>
    </row>
    <row r="21" ht="14.25">
      <c r="A21" s="7"/>
    </row>
    <row r="22" ht="14.25">
      <c r="A22" s="7"/>
    </row>
    <row r="23" ht="14.25">
      <c r="A23" s="7"/>
    </row>
    <row r="24" ht="14.25">
      <c r="A24" s="7"/>
    </row>
    <row r="25" ht="14.25">
      <c r="A25" s="7"/>
    </row>
    <row r="26" ht="14.25">
      <c r="A26" s="7"/>
    </row>
    <row r="27" spans="1:12" ht="14.25">
      <c r="A27" s="183" t="s">
        <v>141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</row>
    <row r="28" spans="1:12" ht="14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1:12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2" spans="2:10" ht="14.25">
      <c r="B32" s="182" t="s">
        <v>122</v>
      </c>
      <c r="C32" s="182"/>
      <c r="D32" s="182"/>
      <c r="E32" s="182" t="s">
        <v>114</v>
      </c>
      <c r="F32" s="182"/>
      <c r="G32" s="182"/>
      <c r="H32" s="14"/>
      <c r="I32" s="14"/>
      <c r="J32" s="14"/>
    </row>
    <row r="33" spans="2:10" ht="14.25">
      <c r="B33" s="13"/>
      <c r="C33" s="7"/>
      <c r="D33" s="7"/>
      <c r="E33" s="7"/>
      <c r="F33" s="7"/>
      <c r="G33" s="7"/>
      <c r="H33" s="7"/>
      <c r="I33" s="7"/>
      <c r="J33" s="7"/>
    </row>
    <row r="34" spans="2:10" ht="14.25">
      <c r="B34" s="13"/>
      <c r="C34" s="7"/>
      <c r="D34" s="7"/>
      <c r="E34" s="7"/>
      <c r="F34" s="7"/>
      <c r="G34" s="7"/>
      <c r="H34" s="7"/>
      <c r="I34" s="7"/>
      <c r="J34" s="7"/>
    </row>
    <row r="35" spans="2:10" ht="14.25">
      <c r="B35" s="182" t="s">
        <v>123</v>
      </c>
      <c r="C35" s="182"/>
      <c r="D35" s="182"/>
      <c r="E35" s="182" t="s">
        <v>115</v>
      </c>
      <c r="F35" s="182"/>
      <c r="G35" s="182"/>
      <c r="H35" s="182"/>
      <c r="I35" s="182"/>
      <c r="J35" s="7"/>
    </row>
  </sheetData>
  <sheetProtection/>
  <mergeCells count="26">
    <mergeCell ref="B32:D32"/>
    <mergeCell ref="B35:D35"/>
    <mergeCell ref="E32:G32"/>
    <mergeCell ref="E35:I35"/>
    <mergeCell ref="A27:L28"/>
    <mergeCell ref="A10:L10"/>
    <mergeCell ref="A12:L12"/>
    <mergeCell ref="H20:K20"/>
    <mergeCell ref="H19:L19"/>
    <mergeCell ref="I18:L18"/>
    <mergeCell ref="A2:L2"/>
    <mergeCell ref="A3:L3"/>
    <mergeCell ref="D4:I4"/>
    <mergeCell ref="D5:I5"/>
    <mergeCell ref="K7:K8"/>
    <mergeCell ref="L7:L8"/>
    <mergeCell ref="D7:F8"/>
    <mergeCell ref="G7:G8"/>
    <mergeCell ref="H7:H8"/>
    <mergeCell ref="I7:I8"/>
    <mergeCell ref="H16:L16"/>
    <mergeCell ref="H17:L17"/>
    <mergeCell ref="A13:L13"/>
    <mergeCell ref="A15:L15"/>
    <mergeCell ref="A6:L6"/>
    <mergeCell ref="J7:J8"/>
  </mergeCells>
  <printOptions horizontalCentered="1"/>
  <pageMargins left="0.7480314960629921" right="0.7480314960629921" top="0.984251968503937" bottom="0.984251968503937" header="0.5118110236220472" footer="0.7874015748031497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30"/>
  <sheetViews>
    <sheetView showGridLines="0" zoomScale="85" zoomScaleNormal="85" zoomScalePageLayoutView="0" workbookViewId="0" topLeftCell="A1">
      <selection activeCell="N10" sqref="N10:T10"/>
    </sheetView>
  </sheetViews>
  <sheetFormatPr defaultColWidth="8.796875" defaultRowHeight="15"/>
  <cols>
    <col min="1" max="1" width="1" style="2" customWidth="1"/>
    <col min="2" max="4" width="2" style="2" customWidth="1"/>
    <col min="5" max="5" width="16" style="2" customWidth="1"/>
    <col min="6" max="6" width="2" style="2" customWidth="1"/>
    <col min="7" max="47" width="2.19921875" style="2" customWidth="1"/>
    <col min="48" max="48" width="2" style="2" customWidth="1"/>
    <col min="49" max="49" width="6" style="2" customWidth="1"/>
    <col min="50" max="50" width="1" style="2" customWidth="1"/>
    <col min="51" max="16384" width="9" style="2" customWidth="1"/>
  </cols>
  <sheetData>
    <row r="1" spans="1:48" ht="21" customHeight="1">
      <c r="A1" s="1" t="s">
        <v>0</v>
      </c>
      <c r="AP1" s="185" t="s">
        <v>124</v>
      </c>
      <c r="AQ1" s="185"/>
      <c r="AR1" s="185"/>
      <c r="AS1" s="185"/>
      <c r="AT1" s="185"/>
      <c r="AU1" s="185"/>
      <c r="AV1" s="185"/>
    </row>
    <row r="2" spans="42:48" ht="14.25" customHeight="1">
      <c r="AP2" s="185"/>
      <c r="AQ2" s="185"/>
      <c r="AR2" s="185"/>
      <c r="AS2" s="185"/>
      <c r="AT2" s="185"/>
      <c r="AU2" s="185"/>
      <c r="AV2" s="185"/>
    </row>
    <row r="3" ht="15" thickBot="1">
      <c r="A3" s="1" t="s">
        <v>1</v>
      </c>
    </row>
    <row r="4" spans="3:32" ht="24" customHeight="1">
      <c r="C4" s="3"/>
      <c r="D4" s="206" t="s">
        <v>11</v>
      </c>
      <c r="E4" s="207"/>
      <c r="F4" s="208"/>
      <c r="G4" s="212" t="s">
        <v>47</v>
      </c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  <c r="S4" s="212" t="s">
        <v>48</v>
      </c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6"/>
      <c r="AE4" s="4"/>
      <c r="AF4" s="3"/>
    </row>
    <row r="5" spans="3:32" ht="24" customHeight="1" thickBot="1">
      <c r="C5" s="3"/>
      <c r="D5" s="209"/>
      <c r="E5" s="210"/>
      <c r="F5" s="211"/>
      <c r="G5" s="204" t="s">
        <v>73</v>
      </c>
      <c r="H5" s="205"/>
      <c r="I5" s="205"/>
      <c r="J5" s="205"/>
      <c r="K5" s="205"/>
      <c r="L5" s="205"/>
      <c r="M5" s="205"/>
      <c r="N5" s="205"/>
      <c r="O5" s="205"/>
      <c r="P5" s="205"/>
      <c r="Q5" s="186" t="s">
        <v>14</v>
      </c>
      <c r="R5" s="187"/>
      <c r="S5" s="188" t="s">
        <v>76</v>
      </c>
      <c r="T5" s="189"/>
      <c r="U5" s="189"/>
      <c r="V5" s="189"/>
      <c r="W5" s="189"/>
      <c r="X5" s="189"/>
      <c r="Y5" s="189"/>
      <c r="Z5" s="189"/>
      <c r="AA5" s="189"/>
      <c r="AB5" s="189"/>
      <c r="AC5" s="186" t="s">
        <v>14</v>
      </c>
      <c r="AD5" s="190"/>
      <c r="AE5" s="4"/>
      <c r="AF5" s="3"/>
    </row>
    <row r="6" spans="1:43" ht="19.5" customHeight="1" thickBot="1">
      <c r="A6" s="1" t="s">
        <v>2</v>
      </c>
      <c r="B6" s="1" t="s">
        <v>2</v>
      </c>
      <c r="C6" s="1" t="s">
        <v>2</v>
      </c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Q6" s="16" t="s">
        <v>29</v>
      </c>
    </row>
    <row r="7" spans="3:48" ht="16.5" customHeight="1">
      <c r="C7" s="3"/>
      <c r="D7" s="191" t="s">
        <v>15</v>
      </c>
      <c r="E7" s="192"/>
      <c r="F7" s="193"/>
      <c r="G7" s="215" t="s">
        <v>49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236" t="s">
        <v>46</v>
      </c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3"/>
    </row>
    <row r="8" spans="3:48" ht="16.5" customHeight="1">
      <c r="C8" s="3"/>
      <c r="D8" s="194"/>
      <c r="E8" s="195"/>
      <c r="F8" s="196"/>
      <c r="G8" s="200" t="s">
        <v>16</v>
      </c>
      <c r="H8" s="201"/>
      <c r="I8" s="201"/>
      <c r="J8" s="201"/>
      <c r="K8" s="201"/>
      <c r="L8" s="201"/>
      <c r="M8" s="201"/>
      <c r="N8" s="201" t="s">
        <v>50</v>
      </c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201" t="s">
        <v>16</v>
      </c>
      <c r="AC8" s="201"/>
      <c r="AD8" s="201"/>
      <c r="AE8" s="201"/>
      <c r="AF8" s="201"/>
      <c r="AG8" s="201"/>
      <c r="AH8" s="201"/>
      <c r="AI8" s="201" t="s">
        <v>50</v>
      </c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6"/>
    </row>
    <row r="9" spans="3:48" ht="16.5" customHeight="1" thickBot="1">
      <c r="C9" s="3"/>
      <c r="D9" s="197"/>
      <c r="E9" s="198"/>
      <c r="F9" s="199"/>
      <c r="G9" s="202"/>
      <c r="H9" s="203"/>
      <c r="I9" s="203"/>
      <c r="J9" s="203"/>
      <c r="K9" s="203"/>
      <c r="L9" s="203"/>
      <c r="M9" s="203"/>
      <c r="N9" s="203" t="s">
        <v>51</v>
      </c>
      <c r="O9" s="198"/>
      <c r="P9" s="198"/>
      <c r="Q9" s="198"/>
      <c r="R9" s="198"/>
      <c r="S9" s="198"/>
      <c r="T9" s="198"/>
      <c r="U9" s="203" t="s">
        <v>52</v>
      </c>
      <c r="V9" s="198"/>
      <c r="W9" s="198"/>
      <c r="X9" s="198"/>
      <c r="Y9" s="198"/>
      <c r="Z9" s="198"/>
      <c r="AA9" s="198"/>
      <c r="AB9" s="203"/>
      <c r="AC9" s="203"/>
      <c r="AD9" s="203"/>
      <c r="AE9" s="203"/>
      <c r="AF9" s="203"/>
      <c r="AG9" s="203"/>
      <c r="AH9" s="203"/>
      <c r="AI9" s="203" t="s">
        <v>51</v>
      </c>
      <c r="AJ9" s="198"/>
      <c r="AK9" s="198"/>
      <c r="AL9" s="198"/>
      <c r="AM9" s="198"/>
      <c r="AN9" s="198"/>
      <c r="AO9" s="198"/>
      <c r="AP9" s="203" t="s">
        <v>52</v>
      </c>
      <c r="AQ9" s="198"/>
      <c r="AR9" s="198"/>
      <c r="AS9" s="198"/>
      <c r="AT9" s="198"/>
      <c r="AU9" s="198"/>
      <c r="AV9" s="199"/>
    </row>
    <row r="10" spans="3:48" ht="23.25" customHeight="1">
      <c r="C10" s="3"/>
      <c r="D10" s="224" t="s">
        <v>147</v>
      </c>
      <c r="E10" s="225"/>
      <c r="F10" s="226"/>
      <c r="G10" s="222" t="s">
        <v>58</v>
      </c>
      <c r="H10" s="223"/>
      <c r="I10" s="223"/>
      <c r="J10" s="223"/>
      <c r="K10" s="223"/>
      <c r="L10" s="223"/>
      <c r="M10" s="223"/>
      <c r="N10" s="223" t="s">
        <v>63</v>
      </c>
      <c r="O10" s="223"/>
      <c r="P10" s="223"/>
      <c r="Q10" s="223"/>
      <c r="R10" s="223"/>
      <c r="S10" s="223"/>
      <c r="T10" s="223"/>
      <c r="U10" s="223" t="s">
        <v>59</v>
      </c>
      <c r="V10" s="223"/>
      <c r="W10" s="223"/>
      <c r="X10" s="223"/>
      <c r="Y10" s="223"/>
      <c r="Z10" s="223"/>
      <c r="AA10" s="223"/>
      <c r="AB10" s="237" t="s">
        <v>74</v>
      </c>
      <c r="AC10" s="237"/>
      <c r="AD10" s="237"/>
      <c r="AE10" s="237"/>
      <c r="AF10" s="237"/>
      <c r="AG10" s="237"/>
      <c r="AH10" s="237"/>
      <c r="AI10" s="238" t="s">
        <v>75</v>
      </c>
      <c r="AJ10" s="238"/>
      <c r="AK10" s="238"/>
      <c r="AL10" s="238"/>
      <c r="AM10" s="238"/>
      <c r="AN10" s="238"/>
      <c r="AO10" s="238"/>
      <c r="AP10" s="240" t="s">
        <v>61</v>
      </c>
      <c r="AQ10" s="241"/>
      <c r="AR10" s="241"/>
      <c r="AS10" s="241"/>
      <c r="AT10" s="241"/>
      <c r="AU10" s="241"/>
      <c r="AV10" s="242"/>
    </row>
    <row r="11" spans="3:48" ht="23.25" customHeight="1">
      <c r="C11" s="3"/>
      <c r="D11" s="227"/>
      <c r="E11" s="228"/>
      <c r="F11" s="229"/>
      <c r="G11" s="220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39"/>
    </row>
    <row r="12" spans="3:48" ht="23.25" customHeight="1">
      <c r="C12" s="3"/>
      <c r="D12" s="227"/>
      <c r="E12" s="228"/>
      <c r="F12" s="229"/>
      <c r="G12" s="220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39"/>
    </row>
    <row r="13" spans="3:48" ht="23.25" customHeight="1">
      <c r="C13" s="3"/>
      <c r="D13" s="227"/>
      <c r="E13" s="228"/>
      <c r="F13" s="229"/>
      <c r="G13" s="220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39"/>
    </row>
    <row r="14" spans="3:48" ht="23.25" customHeight="1">
      <c r="C14" s="3"/>
      <c r="D14" s="227"/>
      <c r="E14" s="228"/>
      <c r="F14" s="229"/>
      <c r="G14" s="220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39"/>
    </row>
    <row r="15" spans="3:48" ht="23.25" customHeight="1" thickBot="1">
      <c r="C15" s="3"/>
      <c r="D15" s="230"/>
      <c r="E15" s="231"/>
      <c r="F15" s="232"/>
      <c r="G15" s="217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43"/>
    </row>
    <row r="16" spans="3:48" ht="23.25" customHeight="1" thickBot="1">
      <c r="C16" s="3"/>
      <c r="D16" s="233" t="s">
        <v>21</v>
      </c>
      <c r="E16" s="234"/>
      <c r="F16" s="235"/>
      <c r="G16" s="250" t="s">
        <v>58</v>
      </c>
      <c r="H16" s="221"/>
      <c r="I16" s="221"/>
      <c r="J16" s="221"/>
      <c r="K16" s="221"/>
      <c r="L16" s="221"/>
      <c r="M16" s="221"/>
      <c r="N16" s="221" t="s">
        <v>63</v>
      </c>
      <c r="O16" s="221"/>
      <c r="P16" s="221"/>
      <c r="Q16" s="221"/>
      <c r="R16" s="221"/>
      <c r="S16" s="221"/>
      <c r="T16" s="221"/>
      <c r="U16" s="221" t="s">
        <v>59</v>
      </c>
      <c r="V16" s="221"/>
      <c r="W16" s="221"/>
      <c r="X16" s="221"/>
      <c r="Y16" s="221"/>
      <c r="Z16" s="221"/>
      <c r="AA16" s="221"/>
      <c r="AB16" s="244" t="s">
        <v>60</v>
      </c>
      <c r="AC16" s="244"/>
      <c r="AD16" s="244"/>
      <c r="AE16" s="244"/>
      <c r="AF16" s="244"/>
      <c r="AG16" s="244"/>
      <c r="AH16" s="244"/>
      <c r="AI16" s="245" t="s">
        <v>75</v>
      </c>
      <c r="AJ16" s="245"/>
      <c r="AK16" s="245"/>
      <c r="AL16" s="245"/>
      <c r="AM16" s="245"/>
      <c r="AN16" s="245"/>
      <c r="AO16" s="245"/>
      <c r="AP16" s="246" t="s">
        <v>61</v>
      </c>
      <c r="AQ16" s="247"/>
      <c r="AR16" s="247"/>
      <c r="AS16" s="247"/>
      <c r="AT16" s="247"/>
      <c r="AU16" s="247"/>
      <c r="AV16" s="248"/>
    </row>
    <row r="17" spans="4:47" ht="14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ht="19.5" thickBot="1">
      <c r="A18" s="1" t="s">
        <v>125</v>
      </c>
    </row>
    <row r="19" spans="3:32" ht="24" customHeight="1">
      <c r="C19" s="3"/>
      <c r="D19" s="191" t="s">
        <v>53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236" t="s">
        <v>54</v>
      </c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3"/>
      <c r="AF19" s="3"/>
    </row>
    <row r="20" spans="3:32" ht="18.75" customHeight="1">
      <c r="C20" s="3"/>
      <c r="D20" s="249" t="s">
        <v>55</v>
      </c>
      <c r="E20" s="195"/>
      <c r="F20" s="195"/>
      <c r="G20" s="195"/>
      <c r="H20" s="201" t="s">
        <v>26</v>
      </c>
      <c r="I20" s="195"/>
      <c r="J20" s="195"/>
      <c r="K20" s="195"/>
      <c r="L20" s="195"/>
      <c r="M20" s="195"/>
      <c r="N20" s="195"/>
      <c r="O20" s="195"/>
      <c r="P20" s="201" t="s">
        <v>56</v>
      </c>
      <c r="Q20" s="195"/>
      <c r="R20" s="195"/>
      <c r="S20" s="195"/>
      <c r="T20" s="195"/>
      <c r="U20" s="195"/>
      <c r="V20" s="195"/>
      <c r="W20" s="195"/>
      <c r="X20" s="201" t="s">
        <v>26</v>
      </c>
      <c r="Y20" s="195"/>
      <c r="Z20" s="195"/>
      <c r="AA20" s="195"/>
      <c r="AB20" s="195"/>
      <c r="AC20" s="195"/>
      <c r="AD20" s="195"/>
      <c r="AE20" s="196"/>
      <c r="AF20" s="3"/>
    </row>
    <row r="21" spans="3:32" ht="18.75" customHeight="1">
      <c r="C21" s="3"/>
      <c r="D21" s="227" t="s">
        <v>3</v>
      </c>
      <c r="E21" s="228"/>
      <c r="F21" s="228"/>
      <c r="G21" s="228"/>
      <c r="H21" s="251" t="s">
        <v>70</v>
      </c>
      <c r="I21" s="251"/>
      <c r="J21" s="251"/>
      <c r="K21" s="251"/>
      <c r="L21" s="251"/>
      <c r="M21" s="251"/>
      <c r="N21" s="251"/>
      <c r="O21" s="251"/>
      <c r="P21" s="228" t="s">
        <v>4</v>
      </c>
      <c r="Q21" s="228"/>
      <c r="R21" s="228"/>
      <c r="S21" s="228"/>
      <c r="T21" s="228"/>
      <c r="U21" s="228"/>
      <c r="V21" s="228"/>
      <c r="W21" s="228"/>
      <c r="X21" s="251" t="s">
        <v>62</v>
      </c>
      <c r="Y21" s="251"/>
      <c r="Z21" s="251"/>
      <c r="AA21" s="251"/>
      <c r="AB21" s="251"/>
      <c r="AC21" s="251"/>
      <c r="AD21" s="251"/>
      <c r="AE21" s="252"/>
      <c r="AF21" s="3"/>
    </row>
    <row r="22" spans="3:32" ht="18.75" customHeight="1">
      <c r="C22" s="3"/>
      <c r="D22" s="227" t="s">
        <v>5</v>
      </c>
      <c r="E22" s="228"/>
      <c r="F22" s="228"/>
      <c r="G22" s="228"/>
      <c r="H22" s="255" t="s">
        <v>69</v>
      </c>
      <c r="I22" s="256"/>
      <c r="J22" s="256"/>
      <c r="K22" s="256"/>
      <c r="L22" s="256"/>
      <c r="M22" s="256"/>
      <c r="N22" s="256"/>
      <c r="O22" s="257"/>
      <c r="P22" s="228" t="s">
        <v>6</v>
      </c>
      <c r="Q22" s="228"/>
      <c r="R22" s="228"/>
      <c r="S22" s="228"/>
      <c r="T22" s="228"/>
      <c r="U22" s="228"/>
      <c r="V22" s="228"/>
      <c r="W22" s="228"/>
      <c r="X22" s="251" t="s">
        <v>65</v>
      </c>
      <c r="Y22" s="251"/>
      <c r="Z22" s="251"/>
      <c r="AA22" s="251"/>
      <c r="AB22" s="251"/>
      <c r="AC22" s="251"/>
      <c r="AD22" s="251"/>
      <c r="AE22" s="252"/>
      <c r="AF22" s="3"/>
    </row>
    <row r="23" spans="3:32" ht="18.75" customHeight="1">
      <c r="C23" s="3"/>
      <c r="D23" s="5"/>
      <c r="E23" s="253" t="s">
        <v>22</v>
      </c>
      <c r="F23" s="254"/>
      <c r="G23" s="254"/>
      <c r="H23" s="264" t="s">
        <v>75</v>
      </c>
      <c r="I23" s="265"/>
      <c r="J23" s="265"/>
      <c r="K23" s="265"/>
      <c r="L23" s="265"/>
      <c r="M23" s="265"/>
      <c r="N23" s="265"/>
      <c r="O23" s="266"/>
      <c r="P23" s="228" t="s">
        <v>7</v>
      </c>
      <c r="Q23" s="228"/>
      <c r="R23" s="228"/>
      <c r="S23" s="228"/>
      <c r="T23" s="228"/>
      <c r="U23" s="228"/>
      <c r="V23" s="228"/>
      <c r="W23" s="228"/>
      <c r="X23" s="251" t="s">
        <v>64</v>
      </c>
      <c r="Y23" s="251"/>
      <c r="Z23" s="251"/>
      <c r="AA23" s="251"/>
      <c r="AB23" s="251"/>
      <c r="AC23" s="251"/>
      <c r="AD23" s="251"/>
      <c r="AE23" s="252"/>
      <c r="AF23" s="3"/>
    </row>
    <row r="24" spans="3:32" ht="18.75" customHeight="1">
      <c r="C24" s="3"/>
      <c r="D24" s="6"/>
      <c r="E24" s="262" t="s">
        <v>23</v>
      </c>
      <c r="F24" s="263"/>
      <c r="G24" s="263"/>
      <c r="H24" s="255" t="s">
        <v>68</v>
      </c>
      <c r="I24" s="256"/>
      <c r="J24" s="256"/>
      <c r="K24" s="256"/>
      <c r="L24" s="256"/>
      <c r="M24" s="256"/>
      <c r="N24" s="256"/>
      <c r="O24" s="257"/>
      <c r="P24" s="228" t="s">
        <v>8</v>
      </c>
      <c r="Q24" s="228"/>
      <c r="R24" s="228"/>
      <c r="S24" s="228"/>
      <c r="T24" s="228"/>
      <c r="U24" s="228"/>
      <c r="V24" s="228"/>
      <c r="W24" s="228"/>
      <c r="X24" s="251" t="s">
        <v>66</v>
      </c>
      <c r="Y24" s="251"/>
      <c r="Z24" s="251"/>
      <c r="AA24" s="251"/>
      <c r="AB24" s="251"/>
      <c r="AC24" s="251"/>
      <c r="AD24" s="251"/>
      <c r="AE24" s="252"/>
      <c r="AF24" s="3"/>
    </row>
    <row r="25" spans="3:32" ht="18.75" customHeight="1">
      <c r="C25" s="3"/>
      <c r="D25" s="227" t="s">
        <v>9</v>
      </c>
      <c r="E25" s="228"/>
      <c r="F25" s="228"/>
      <c r="G25" s="228"/>
      <c r="H25" s="251" t="s">
        <v>67</v>
      </c>
      <c r="I25" s="251"/>
      <c r="J25" s="251"/>
      <c r="K25" s="251"/>
      <c r="L25" s="251"/>
      <c r="M25" s="251"/>
      <c r="N25" s="251"/>
      <c r="O25" s="25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61"/>
      <c r="AF25" s="3"/>
    </row>
    <row r="26" spans="3:32" ht="18.75" customHeight="1">
      <c r="C26" s="3"/>
      <c r="D26" s="227" t="s">
        <v>10</v>
      </c>
      <c r="E26" s="228"/>
      <c r="F26" s="228"/>
      <c r="G26" s="228"/>
      <c r="H26" s="251" t="s">
        <v>71</v>
      </c>
      <c r="I26" s="251"/>
      <c r="J26" s="251"/>
      <c r="K26" s="251"/>
      <c r="L26" s="251"/>
      <c r="M26" s="251"/>
      <c r="N26" s="251"/>
      <c r="O26" s="25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61"/>
      <c r="AF26" s="3"/>
    </row>
    <row r="27" spans="3:32" ht="18.75" customHeight="1" thickBot="1">
      <c r="C27" s="3"/>
      <c r="D27" s="270" t="s">
        <v>57</v>
      </c>
      <c r="E27" s="198"/>
      <c r="F27" s="198"/>
      <c r="G27" s="198"/>
      <c r="H27" s="267" t="s">
        <v>72</v>
      </c>
      <c r="I27" s="268"/>
      <c r="J27" s="268"/>
      <c r="K27" s="268"/>
      <c r="L27" s="268"/>
      <c r="M27" s="268"/>
      <c r="N27" s="268"/>
      <c r="O27" s="269"/>
      <c r="P27" s="203" t="s">
        <v>57</v>
      </c>
      <c r="Q27" s="198"/>
      <c r="R27" s="198"/>
      <c r="S27" s="198"/>
      <c r="T27" s="198"/>
      <c r="U27" s="198"/>
      <c r="V27" s="198"/>
      <c r="W27" s="198"/>
      <c r="X27" s="258" t="s">
        <v>60</v>
      </c>
      <c r="Y27" s="259"/>
      <c r="Z27" s="259"/>
      <c r="AA27" s="259"/>
      <c r="AB27" s="259"/>
      <c r="AC27" s="259"/>
      <c r="AD27" s="259"/>
      <c r="AE27" s="260"/>
      <c r="AF27" s="3"/>
    </row>
    <row r="28" spans="4:31" ht="1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ht="15">
      <c r="A29" s="1" t="s">
        <v>152</v>
      </c>
    </row>
    <row r="30" ht="14.25">
      <c r="A30" s="1" t="s">
        <v>153</v>
      </c>
    </row>
  </sheetData>
  <sheetProtection/>
  <mergeCells count="99">
    <mergeCell ref="H23:O23"/>
    <mergeCell ref="D22:G22"/>
    <mergeCell ref="H26:O26"/>
    <mergeCell ref="H25:O25"/>
    <mergeCell ref="H27:O27"/>
    <mergeCell ref="D27:G27"/>
    <mergeCell ref="D26:G26"/>
    <mergeCell ref="X27:AE27"/>
    <mergeCell ref="X24:AE24"/>
    <mergeCell ref="P25:AE26"/>
    <mergeCell ref="P27:W27"/>
    <mergeCell ref="E24:G24"/>
    <mergeCell ref="H24:O24"/>
    <mergeCell ref="D25:G25"/>
    <mergeCell ref="P24:W24"/>
    <mergeCell ref="X23:AE23"/>
    <mergeCell ref="X22:AE22"/>
    <mergeCell ref="E23:G23"/>
    <mergeCell ref="X21:AE21"/>
    <mergeCell ref="P21:W21"/>
    <mergeCell ref="P22:W22"/>
    <mergeCell ref="P23:W23"/>
    <mergeCell ref="H21:O21"/>
    <mergeCell ref="D21:G21"/>
    <mergeCell ref="H22:O22"/>
    <mergeCell ref="X20:AE20"/>
    <mergeCell ref="P20:W20"/>
    <mergeCell ref="D20:G20"/>
    <mergeCell ref="H20:O20"/>
    <mergeCell ref="AB15:AH15"/>
    <mergeCell ref="G16:M16"/>
    <mergeCell ref="U16:AA16"/>
    <mergeCell ref="D19:O19"/>
    <mergeCell ref="P19:AE19"/>
    <mergeCell ref="AI15:AO15"/>
    <mergeCell ref="AP15:AV15"/>
    <mergeCell ref="AB16:AH16"/>
    <mergeCell ref="AI16:AO16"/>
    <mergeCell ref="AP16:AV16"/>
    <mergeCell ref="AB13:AH13"/>
    <mergeCell ref="AI13:AO13"/>
    <mergeCell ref="AP13:AV13"/>
    <mergeCell ref="AB14:AH14"/>
    <mergeCell ref="AI14:AO14"/>
    <mergeCell ref="AP14:AV14"/>
    <mergeCell ref="AP10:AV10"/>
    <mergeCell ref="AB11:AH11"/>
    <mergeCell ref="AI11:AO11"/>
    <mergeCell ref="AP11:AV11"/>
    <mergeCell ref="AB12:AH12"/>
    <mergeCell ref="AI12:AO12"/>
    <mergeCell ref="AP12:AV12"/>
    <mergeCell ref="D14:F14"/>
    <mergeCell ref="D15:F15"/>
    <mergeCell ref="D16:F16"/>
    <mergeCell ref="AB7:AV7"/>
    <mergeCell ref="AB8:AH9"/>
    <mergeCell ref="AI8:AV8"/>
    <mergeCell ref="AI9:AO9"/>
    <mergeCell ref="AP9:AV9"/>
    <mergeCell ref="AB10:AH10"/>
    <mergeCell ref="AI10:AO10"/>
    <mergeCell ref="U11:AA11"/>
    <mergeCell ref="D10:F10"/>
    <mergeCell ref="D11:F11"/>
    <mergeCell ref="D12:F12"/>
    <mergeCell ref="D13:F13"/>
    <mergeCell ref="N10:T10"/>
    <mergeCell ref="N13:T13"/>
    <mergeCell ref="U14:AA14"/>
    <mergeCell ref="N14:T14"/>
    <mergeCell ref="N15:T15"/>
    <mergeCell ref="N16:T16"/>
    <mergeCell ref="G10:M10"/>
    <mergeCell ref="G11:M11"/>
    <mergeCell ref="G12:M12"/>
    <mergeCell ref="N11:T11"/>
    <mergeCell ref="U13:AA13"/>
    <mergeCell ref="U10:AA10"/>
    <mergeCell ref="N9:T9"/>
    <mergeCell ref="U9:AA9"/>
    <mergeCell ref="G7:AA7"/>
    <mergeCell ref="S4:AD4"/>
    <mergeCell ref="G15:M15"/>
    <mergeCell ref="N12:T12"/>
    <mergeCell ref="U12:AA12"/>
    <mergeCell ref="G14:M14"/>
    <mergeCell ref="G13:M13"/>
    <mergeCell ref="U15:AA15"/>
    <mergeCell ref="AP1:AV2"/>
    <mergeCell ref="Q5:R5"/>
    <mergeCell ref="S5:AB5"/>
    <mergeCell ref="AC5:AD5"/>
    <mergeCell ref="D7:F9"/>
    <mergeCell ref="G8:M9"/>
    <mergeCell ref="G5:P5"/>
    <mergeCell ref="D4:F5"/>
    <mergeCell ref="G4:R4"/>
    <mergeCell ref="N8:AA8"/>
  </mergeCells>
  <printOptions/>
  <pageMargins left="0.7874015748031497" right="0.7874015748031497" top="0.984251968503937" bottom="0.3937007874015748" header="0.7874015748031497" footer="0.5905511811023623"/>
  <pageSetup fitToHeight="1" fitToWidth="1" horizontalDpi="300" verticalDpi="300" orientation="landscape" pageOrder="overThenDown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showGridLines="0" zoomScalePageLayoutView="0" workbookViewId="0" topLeftCell="A1">
      <selection activeCell="M15" sqref="M15"/>
    </sheetView>
  </sheetViews>
  <sheetFormatPr defaultColWidth="6.5" defaultRowHeight="15"/>
  <cols>
    <col min="1" max="16384" width="6.5" style="2" customWidth="1"/>
  </cols>
  <sheetData>
    <row r="1" spans="1:12" ht="18.75">
      <c r="A1" s="176" t="s">
        <v>142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4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8.75">
      <c r="A3" s="271" t="s">
        <v>88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18.75">
      <c r="A4" s="271" t="s">
        <v>89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4.2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5:12" ht="14.25">
      <c r="E6" s="181" t="s">
        <v>77</v>
      </c>
      <c r="F6" s="181"/>
      <c r="G6" s="181"/>
      <c r="H6" s="273" t="s">
        <v>126</v>
      </c>
      <c r="I6" s="273"/>
      <c r="J6" s="273"/>
      <c r="K6" s="273"/>
      <c r="L6" s="273"/>
    </row>
    <row r="7" spans="5:12" ht="14.25">
      <c r="E7" s="181"/>
      <c r="F7" s="181"/>
      <c r="G7" s="181"/>
      <c r="H7" s="273"/>
      <c r="I7" s="273"/>
      <c r="J7" s="273"/>
      <c r="K7" s="273"/>
      <c r="L7" s="273"/>
    </row>
    <row r="8" spans="5:12" ht="14.25">
      <c r="E8" s="9"/>
      <c r="F8" s="9"/>
      <c r="G8" s="9"/>
      <c r="H8" s="9"/>
      <c r="I8" s="9"/>
      <c r="J8" s="9"/>
      <c r="K8" s="9"/>
      <c r="L8" s="9"/>
    </row>
    <row r="9" spans="1:12" ht="14.25">
      <c r="A9" s="274" t="str">
        <f>+'様式３（請求書）'!A9</f>
        <v>令和２年　　月　　日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</row>
    <row r="10" spans="1:12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4.25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1:12" ht="14.25">
      <c r="A12" s="176" t="s">
        <v>148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</row>
    <row r="13" spans="1:12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4.2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6:12" ht="14.25">
      <c r="F15" s="2" t="s">
        <v>90</v>
      </c>
      <c r="I15" s="272" t="s">
        <v>97</v>
      </c>
      <c r="J15" s="272"/>
      <c r="K15" s="272"/>
      <c r="L15" s="272"/>
    </row>
    <row r="16" spans="6:12" ht="14.25">
      <c r="F16" s="2" t="s">
        <v>91</v>
      </c>
      <c r="I16" s="272" t="s">
        <v>145</v>
      </c>
      <c r="J16" s="272"/>
      <c r="K16" s="272"/>
      <c r="L16" s="272"/>
    </row>
    <row r="17" spans="6:12" ht="14.25">
      <c r="F17" s="2" t="s">
        <v>92</v>
      </c>
      <c r="I17" s="272"/>
      <c r="J17" s="272"/>
      <c r="K17" s="272"/>
      <c r="L17" s="272"/>
    </row>
    <row r="18" spans="6:12" ht="14.25">
      <c r="F18" s="2" t="s">
        <v>93</v>
      </c>
      <c r="I18" s="272" t="s">
        <v>98</v>
      </c>
      <c r="J18" s="272"/>
      <c r="K18" s="272"/>
      <c r="L18" s="272"/>
    </row>
    <row r="19" spans="6:12" ht="14.25">
      <c r="F19" s="2" t="s">
        <v>95</v>
      </c>
      <c r="I19" s="272" t="s">
        <v>99</v>
      </c>
      <c r="J19" s="272"/>
      <c r="K19" s="272"/>
      <c r="L19" s="2" t="s">
        <v>96</v>
      </c>
    </row>
    <row r="20" spans="9:11" ht="14.25">
      <c r="I20" s="11"/>
      <c r="J20" s="11"/>
      <c r="K20" s="11"/>
    </row>
    <row r="21" spans="9:11" ht="14.25">
      <c r="I21" s="11"/>
      <c r="J21" s="11"/>
      <c r="K21" s="11"/>
    </row>
    <row r="22" spans="1:12" ht="14.25">
      <c r="A22" s="183" t="s">
        <v>143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spans="1:12" ht="14.2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</row>
    <row r="24" spans="1:12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ht="14.25">
      <c r="A25" s="7"/>
    </row>
    <row r="26" spans="1:12" ht="14.25">
      <c r="A26" s="181" t="s">
        <v>94</v>
      </c>
      <c r="B26" s="181"/>
      <c r="C26" s="181"/>
      <c r="D26" s="181"/>
      <c r="E26" s="277" t="s">
        <v>159</v>
      </c>
      <c r="F26" s="277"/>
      <c r="G26" s="277"/>
      <c r="H26" s="277"/>
      <c r="I26" s="277"/>
      <c r="J26" s="277"/>
      <c r="K26" s="278"/>
      <c r="L26" s="262" t="s">
        <v>101</v>
      </c>
    </row>
    <row r="27" spans="1:12" ht="14.25">
      <c r="A27" s="181"/>
      <c r="B27" s="181"/>
      <c r="C27" s="181"/>
      <c r="D27" s="181"/>
      <c r="E27" s="277"/>
      <c r="F27" s="277"/>
      <c r="G27" s="277"/>
      <c r="H27" s="277"/>
      <c r="I27" s="277"/>
      <c r="J27" s="277"/>
      <c r="K27" s="278"/>
      <c r="L27" s="262"/>
    </row>
    <row r="28" spans="1:12" ht="14.25">
      <c r="A28" s="181"/>
      <c r="B28" s="181"/>
      <c r="C28" s="181"/>
      <c r="D28" s="181"/>
      <c r="E28" s="277"/>
      <c r="F28" s="277"/>
      <c r="G28" s="277"/>
      <c r="H28" s="277"/>
      <c r="I28" s="277"/>
      <c r="J28" s="277"/>
      <c r="K28" s="278"/>
      <c r="L28" s="262"/>
    </row>
    <row r="29" spans="1:12" ht="14.25">
      <c r="A29" s="181"/>
      <c r="B29" s="181"/>
      <c r="C29" s="181"/>
      <c r="D29" s="181"/>
      <c r="E29" s="277"/>
      <c r="F29" s="277"/>
      <c r="G29" s="277"/>
      <c r="H29" s="277"/>
      <c r="I29" s="277"/>
      <c r="J29" s="277"/>
      <c r="K29" s="278"/>
      <c r="L29" s="262"/>
    </row>
    <row r="30" spans="1:12" ht="14.25" customHeight="1">
      <c r="A30" s="181" t="s">
        <v>78</v>
      </c>
      <c r="B30" s="181" t="s">
        <v>79</v>
      </c>
      <c r="C30" s="181"/>
      <c r="D30" s="181"/>
      <c r="E30" s="279" t="s">
        <v>157</v>
      </c>
      <c r="F30" s="280"/>
      <c r="G30" s="280"/>
      <c r="H30" s="280"/>
      <c r="I30" s="280"/>
      <c r="J30" s="280"/>
      <c r="K30" s="280"/>
      <c r="L30" s="262" t="s">
        <v>102</v>
      </c>
    </row>
    <row r="31" spans="1:12" ht="14.25">
      <c r="A31" s="181"/>
      <c r="B31" s="181"/>
      <c r="C31" s="181"/>
      <c r="D31" s="181"/>
      <c r="E31" s="281"/>
      <c r="F31" s="282"/>
      <c r="G31" s="282"/>
      <c r="H31" s="282"/>
      <c r="I31" s="282"/>
      <c r="J31" s="282"/>
      <c r="K31" s="282"/>
      <c r="L31" s="262"/>
    </row>
    <row r="32" spans="1:12" ht="14.25">
      <c r="A32" s="181"/>
      <c r="B32" s="181"/>
      <c r="C32" s="181"/>
      <c r="D32" s="181"/>
      <c r="E32" s="281"/>
      <c r="F32" s="282"/>
      <c r="G32" s="282"/>
      <c r="H32" s="282"/>
      <c r="I32" s="282"/>
      <c r="J32" s="282"/>
      <c r="K32" s="282"/>
      <c r="L32" s="262"/>
    </row>
    <row r="33" spans="1:12" ht="14.25">
      <c r="A33" s="181"/>
      <c r="B33" s="181"/>
      <c r="C33" s="181"/>
      <c r="D33" s="181"/>
      <c r="E33" s="281"/>
      <c r="F33" s="282"/>
      <c r="G33" s="282"/>
      <c r="H33" s="282"/>
      <c r="I33" s="282"/>
      <c r="J33" s="282"/>
      <c r="K33" s="282"/>
      <c r="L33" s="276"/>
    </row>
    <row r="34" spans="1:12" ht="14.25" customHeight="1">
      <c r="A34" s="181"/>
      <c r="B34" s="181"/>
      <c r="C34" s="181"/>
      <c r="D34" s="181"/>
      <c r="E34" s="285" t="str">
        <f>'様式３（請求書）'!E34:L36</f>
        <v>（令和２年　　月　　日　大阪府指令教私第　　　　号により交付決定）
</v>
      </c>
      <c r="F34" s="286"/>
      <c r="G34" s="286"/>
      <c r="H34" s="286"/>
      <c r="I34" s="286"/>
      <c r="J34" s="286"/>
      <c r="K34" s="286"/>
      <c r="L34" s="287"/>
    </row>
    <row r="35" spans="1:12" ht="14.25">
      <c r="A35" s="181"/>
      <c r="B35" s="181"/>
      <c r="C35" s="181"/>
      <c r="D35" s="181"/>
      <c r="E35" s="285"/>
      <c r="F35" s="286"/>
      <c r="G35" s="286"/>
      <c r="H35" s="286"/>
      <c r="I35" s="286"/>
      <c r="J35" s="286"/>
      <c r="K35" s="286"/>
      <c r="L35" s="287"/>
    </row>
    <row r="36" spans="1:12" ht="14.25">
      <c r="A36" s="181"/>
      <c r="B36" s="181"/>
      <c r="C36" s="181"/>
      <c r="D36" s="181"/>
      <c r="E36" s="288"/>
      <c r="F36" s="289"/>
      <c r="G36" s="289"/>
      <c r="H36" s="289"/>
      <c r="I36" s="289"/>
      <c r="J36" s="289"/>
      <c r="K36" s="289"/>
      <c r="L36" s="290"/>
    </row>
    <row r="37" spans="1:12" ht="14.25" customHeight="1">
      <c r="A37" s="181"/>
      <c r="B37" s="181" t="s">
        <v>80</v>
      </c>
      <c r="C37" s="181"/>
      <c r="D37" s="181"/>
      <c r="E37" s="279" t="s">
        <v>158</v>
      </c>
      <c r="F37" s="280"/>
      <c r="G37" s="280"/>
      <c r="H37" s="280"/>
      <c r="I37" s="280"/>
      <c r="J37" s="280"/>
      <c r="K37" s="280"/>
      <c r="L37" s="262" t="s">
        <v>103</v>
      </c>
    </row>
    <row r="38" spans="1:12" ht="14.25" customHeight="1">
      <c r="A38" s="181"/>
      <c r="B38" s="181"/>
      <c r="C38" s="181"/>
      <c r="D38" s="181"/>
      <c r="E38" s="281"/>
      <c r="F38" s="282"/>
      <c r="G38" s="282"/>
      <c r="H38" s="282"/>
      <c r="I38" s="282"/>
      <c r="J38" s="282"/>
      <c r="K38" s="282"/>
      <c r="L38" s="262"/>
    </row>
    <row r="39" spans="1:12" ht="14.25" customHeight="1">
      <c r="A39" s="181"/>
      <c r="B39" s="181"/>
      <c r="C39" s="181"/>
      <c r="D39" s="181"/>
      <c r="E39" s="281"/>
      <c r="F39" s="282"/>
      <c r="G39" s="282"/>
      <c r="H39" s="282"/>
      <c r="I39" s="282"/>
      <c r="J39" s="282"/>
      <c r="K39" s="282"/>
      <c r="L39" s="262"/>
    </row>
    <row r="40" spans="1:12" ht="14.25" customHeight="1">
      <c r="A40" s="181"/>
      <c r="B40" s="181"/>
      <c r="C40" s="181"/>
      <c r="D40" s="181"/>
      <c r="E40" s="283"/>
      <c r="F40" s="284"/>
      <c r="G40" s="284"/>
      <c r="H40" s="284"/>
      <c r="I40" s="284"/>
      <c r="J40" s="284"/>
      <c r="K40" s="284"/>
      <c r="L40" s="262"/>
    </row>
    <row r="41" spans="1:12" ht="14.25" customHeight="1">
      <c r="A41" s="181"/>
      <c r="B41" s="181" t="s">
        <v>81</v>
      </c>
      <c r="C41" s="181"/>
      <c r="D41" s="181"/>
      <c r="E41" s="279" t="s">
        <v>160</v>
      </c>
      <c r="F41" s="280"/>
      <c r="G41" s="280"/>
      <c r="H41" s="280"/>
      <c r="I41" s="280"/>
      <c r="J41" s="280"/>
      <c r="K41" s="280"/>
      <c r="L41" s="262" t="s">
        <v>104</v>
      </c>
    </row>
    <row r="42" spans="1:12" ht="14.25" customHeight="1">
      <c r="A42" s="181"/>
      <c r="B42" s="181"/>
      <c r="C42" s="181"/>
      <c r="D42" s="181"/>
      <c r="E42" s="281"/>
      <c r="F42" s="282"/>
      <c r="G42" s="282"/>
      <c r="H42" s="282"/>
      <c r="I42" s="282"/>
      <c r="J42" s="282"/>
      <c r="K42" s="282"/>
      <c r="L42" s="262"/>
    </row>
    <row r="43" spans="1:12" ht="14.25" customHeight="1">
      <c r="A43" s="181"/>
      <c r="B43" s="181"/>
      <c r="C43" s="181"/>
      <c r="D43" s="181"/>
      <c r="E43" s="281"/>
      <c r="F43" s="282"/>
      <c r="G43" s="282"/>
      <c r="H43" s="282"/>
      <c r="I43" s="282"/>
      <c r="J43" s="282"/>
      <c r="K43" s="282"/>
      <c r="L43" s="262"/>
    </row>
    <row r="44" spans="1:12" ht="14.25" customHeight="1">
      <c r="A44" s="181"/>
      <c r="B44" s="181"/>
      <c r="C44" s="181"/>
      <c r="D44" s="181"/>
      <c r="E44" s="283"/>
      <c r="F44" s="284"/>
      <c r="G44" s="284"/>
      <c r="H44" s="284"/>
      <c r="I44" s="284"/>
      <c r="J44" s="284"/>
      <c r="K44" s="284"/>
      <c r="L44" s="262"/>
    </row>
    <row r="45" spans="1:12" ht="14.25">
      <c r="A45" s="181"/>
      <c r="B45" s="181" t="s">
        <v>82</v>
      </c>
      <c r="C45" s="181"/>
      <c r="D45" s="181"/>
      <c r="E45" s="279" t="s">
        <v>100</v>
      </c>
      <c r="F45" s="280"/>
      <c r="G45" s="280"/>
      <c r="H45" s="280"/>
      <c r="I45" s="280"/>
      <c r="J45" s="280"/>
      <c r="K45" s="280"/>
      <c r="L45" s="262" t="s">
        <v>105</v>
      </c>
    </row>
    <row r="46" spans="1:12" ht="14.25">
      <c r="A46" s="181"/>
      <c r="B46" s="181"/>
      <c r="C46" s="181"/>
      <c r="D46" s="181"/>
      <c r="E46" s="281"/>
      <c r="F46" s="282"/>
      <c r="G46" s="282"/>
      <c r="H46" s="282"/>
      <c r="I46" s="282"/>
      <c r="J46" s="282"/>
      <c r="K46" s="282"/>
      <c r="L46" s="262"/>
    </row>
    <row r="47" spans="1:12" ht="14.25">
      <c r="A47" s="181"/>
      <c r="B47" s="181"/>
      <c r="C47" s="181"/>
      <c r="D47" s="181"/>
      <c r="E47" s="281"/>
      <c r="F47" s="282"/>
      <c r="G47" s="282"/>
      <c r="H47" s="282"/>
      <c r="I47" s="282"/>
      <c r="J47" s="282"/>
      <c r="K47" s="282"/>
      <c r="L47" s="262"/>
    </row>
    <row r="48" spans="1:12" ht="14.25">
      <c r="A48" s="181"/>
      <c r="B48" s="181"/>
      <c r="C48" s="181"/>
      <c r="D48" s="181"/>
      <c r="E48" s="283"/>
      <c r="F48" s="284"/>
      <c r="G48" s="284"/>
      <c r="H48" s="284"/>
      <c r="I48" s="284"/>
      <c r="J48" s="284"/>
      <c r="K48" s="284"/>
      <c r="L48" s="262"/>
    </row>
    <row r="49" ht="14.25">
      <c r="A49" s="7"/>
    </row>
  </sheetData>
  <sheetProtection/>
  <mergeCells count="34">
    <mergeCell ref="B30:D36"/>
    <mergeCell ref="B37:D40"/>
    <mergeCell ref="A12:L12"/>
    <mergeCell ref="A14:L14"/>
    <mergeCell ref="L26:L29"/>
    <mergeCell ref="A30:A48"/>
    <mergeCell ref="E34:L36"/>
    <mergeCell ref="B45:D48"/>
    <mergeCell ref="L37:L40"/>
    <mergeCell ref="L41:L44"/>
    <mergeCell ref="L45:L48"/>
    <mergeCell ref="E37:K40"/>
    <mergeCell ref="I15:L15"/>
    <mergeCell ref="I16:L16"/>
    <mergeCell ref="I17:L17"/>
    <mergeCell ref="I18:L18"/>
    <mergeCell ref="E41:K44"/>
    <mergeCell ref="E45:K48"/>
    <mergeCell ref="B41:D44"/>
    <mergeCell ref="H6:L7"/>
    <mergeCell ref="E6:G7"/>
    <mergeCell ref="A22:L23"/>
    <mergeCell ref="A9:L9"/>
    <mergeCell ref="A11:L11"/>
    <mergeCell ref="A26:D29"/>
    <mergeCell ref="L30:L33"/>
    <mergeCell ref="E26:K29"/>
    <mergeCell ref="E30:K33"/>
    <mergeCell ref="A5:L5"/>
    <mergeCell ref="A1:L1"/>
    <mergeCell ref="A2:L2"/>
    <mergeCell ref="A3:L3"/>
    <mergeCell ref="A4:L4"/>
    <mergeCell ref="I19:K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C216"/>
  <sheetViews>
    <sheetView zoomScalePageLayoutView="0" workbookViewId="0" topLeftCell="A1">
      <selection activeCell="C2" sqref="C2"/>
    </sheetView>
  </sheetViews>
  <sheetFormatPr defaultColWidth="8.796875" defaultRowHeight="15"/>
  <cols>
    <col min="1" max="1" width="9" style="59" customWidth="1"/>
    <col min="2" max="2" width="11.59765625" style="59" bestFit="1" customWidth="1"/>
    <col min="3" max="3" width="31" style="59" customWidth="1"/>
    <col min="4" max="16384" width="9" style="59" customWidth="1"/>
  </cols>
  <sheetData>
    <row r="1" ht="14.25"/>
    <row r="2" spans="2:3" ht="14.25">
      <c r="B2" s="61" t="s">
        <v>77</v>
      </c>
      <c r="C2" s="61" t="s">
        <v>375</v>
      </c>
    </row>
    <row r="3" spans="2:3" ht="14.25">
      <c r="B3" s="60">
        <v>1401</v>
      </c>
      <c r="C3" s="60" t="s">
        <v>228</v>
      </c>
    </row>
    <row r="4" spans="2:3" ht="14.25">
      <c r="B4" s="60">
        <v>2067</v>
      </c>
      <c r="C4" s="60" t="s">
        <v>161</v>
      </c>
    </row>
    <row r="5" spans="2:3" ht="14.25">
      <c r="B5" s="60">
        <v>3402</v>
      </c>
      <c r="C5" s="60" t="s">
        <v>231</v>
      </c>
    </row>
    <row r="6" spans="2:3" ht="14.25">
      <c r="B6" s="60">
        <v>4070</v>
      </c>
      <c r="C6" s="60" t="s">
        <v>232</v>
      </c>
    </row>
    <row r="7" spans="2:3" ht="14.25">
      <c r="B7" s="60">
        <v>5029</v>
      </c>
      <c r="C7" s="60" t="s">
        <v>169</v>
      </c>
    </row>
    <row r="8" spans="2:3" ht="14.25">
      <c r="B8" s="60">
        <v>6102</v>
      </c>
      <c r="C8" s="60" t="s">
        <v>170</v>
      </c>
    </row>
    <row r="9" spans="2:3" ht="14.25">
      <c r="B9" s="60">
        <v>7098</v>
      </c>
      <c r="C9" s="60" t="s">
        <v>171</v>
      </c>
    </row>
    <row r="10" spans="2:3" ht="14.25">
      <c r="B10" s="60">
        <v>9120</v>
      </c>
      <c r="C10" s="60" t="s">
        <v>174</v>
      </c>
    </row>
    <row r="11" spans="2:3" ht="14.25">
      <c r="B11" s="60">
        <v>10411</v>
      </c>
      <c r="C11" s="60" t="s">
        <v>175</v>
      </c>
    </row>
    <row r="12" spans="2:3" ht="14.25">
      <c r="B12" s="60">
        <v>12412</v>
      </c>
      <c r="C12" s="60" t="s">
        <v>184</v>
      </c>
    </row>
    <row r="13" spans="2:3" ht="14.25">
      <c r="B13" s="60">
        <v>13073</v>
      </c>
      <c r="C13" s="60" t="s">
        <v>178</v>
      </c>
    </row>
    <row r="14" spans="2:3" ht="14.25">
      <c r="B14" s="60">
        <v>14113</v>
      </c>
      <c r="C14" s="60" t="s">
        <v>179</v>
      </c>
    </row>
    <row r="15" spans="2:3" ht="14.25">
      <c r="B15" s="60">
        <v>19033</v>
      </c>
      <c r="C15" s="60" t="s">
        <v>190</v>
      </c>
    </row>
    <row r="16" spans="2:3" ht="14.25">
      <c r="B16" s="60">
        <v>20085</v>
      </c>
      <c r="C16" s="60" t="s">
        <v>191</v>
      </c>
    </row>
    <row r="17" spans="2:3" ht="14.25">
      <c r="B17" s="60">
        <v>24050</v>
      </c>
      <c r="C17" s="60" t="s">
        <v>194</v>
      </c>
    </row>
    <row r="18" spans="2:3" ht="14.25">
      <c r="B18" s="60">
        <v>26025</v>
      </c>
      <c r="C18" s="60" t="s">
        <v>195</v>
      </c>
    </row>
    <row r="19" spans="2:3" ht="14.25">
      <c r="B19" s="60">
        <v>27093</v>
      </c>
      <c r="C19" s="60" t="s">
        <v>196</v>
      </c>
    </row>
    <row r="20" spans="2:3" ht="14.25">
      <c r="B20" s="60">
        <v>28413</v>
      </c>
      <c r="C20" s="60" t="s">
        <v>200</v>
      </c>
    </row>
    <row r="21" spans="2:3" ht="14.25">
      <c r="B21" s="60">
        <v>32403</v>
      </c>
      <c r="C21" s="60" t="s">
        <v>207</v>
      </c>
    </row>
    <row r="22" spans="2:3" ht="14.25">
      <c r="B22" s="60">
        <v>33004</v>
      </c>
      <c r="C22" s="60" t="s">
        <v>208</v>
      </c>
    </row>
    <row r="23" spans="2:3" ht="14.25">
      <c r="B23" s="60">
        <v>34403</v>
      </c>
      <c r="C23" s="60" t="s">
        <v>209</v>
      </c>
    </row>
    <row r="24" spans="2:3" ht="14.25">
      <c r="B24" s="60">
        <v>37415</v>
      </c>
      <c r="C24" s="60" t="s">
        <v>216</v>
      </c>
    </row>
    <row r="25" spans="2:3" ht="14.25">
      <c r="B25" s="60">
        <v>38017</v>
      </c>
      <c r="C25" s="60" t="s">
        <v>210</v>
      </c>
    </row>
    <row r="26" spans="2:3" ht="14.25">
      <c r="B26" s="60">
        <v>39055</v>
      </c>
      <c r="C26" s="60" t="s">
        <v>217</v>
      </c>
    </row>
    <row r="27" spans="2:3" ht="14.25">
      <c r="B27" s="60">
        <v>42055</v>
      </c>
      <c r="C27" s="60" t="s">
        <v>213</v>
      </c>
    </row>
    <row r="28" spans="2:3" ht="14.25">
      <c r="B28" s="60">
        <v>44002</v>
      </c>
      <c r="C28" s="60" t="s">
        <v>218</v>
      </c>
    </row>
    <row r="29" spans="2:3" ht="14.25">
      <c r="B29" s="60">
        <v>45055</v>
      </c>
      <c r="C29" s="60" t="s">
        <v>219</v>
      </c>
    </row>
    <row r="30" spans="2:3" ht="14.25">
      <c r="B30" s="60">
        <v>46082</v>
      </c>
      <c r="C30" s="60" t="s">
        <v>220</v>
      </c>
    </row>
    <row r="31" spans="2:3" ht="14.25">
      <c r="B31" s="60">
        <v>48079</v>
      </c>
      <c r="C31" s="60" t="s">
        <v>221</v>
      </c>
    </row>
    <row r="32" spans="2:3" ht="14.25">
      <c r="B32" s="60">
        <v>52030</v>
      </c>
      <c r="C32" s="60" t="s">
        <v>227</v>
      </c>
    </row>
    <row r="33" spans="2:3" ht="14.25">
      <c r="B33" s="60">
        <v>54417</v>
      </c>
      <c r="C33" s="60" t="s">
        <v>223</v>
      </c>
    </row>
    <row r="34" spans="2:3" ht="14.25">
      <c r="B34" s="60">
        <v>55411</v>
      </c>
      <c r="C34" s="60" t="s">
        <v>224</v>
      </c>
    </row>
    <row r="35" spans="2:3" ht="14.25">
      <c r="B35" s="60">
        <v>58418</v>
      </c>
      <c r="C35" s="60" t="s">
        <v>233</v>
      </c>
    </row>
    <row r="36" spans="2:3" ht="14.25">
      <c r="B36" s="60">
        <v>62086</v>
      </c>
      <c r="C36" s="60" t="s">
        <v>234</v>
      </c>
    </row>
    <row r="37" spans="2:3" ht="14.25">
      <c r="B37" s="60">
        <v>63419</v>
      </c>
      <c r="C37" s="60" t="s">
        <v>235</v>
      </c>
    </row>
    <row r="38" spans="2:3" ht="14.25">
      <c r="B38" s="60">
        <v>64001</v>
      </c>
      <c r="C38" s="60" t="s">
        <v>236</v>
      </c>
    </row>
    <row r="39" spans="2:3" ht="14.25">
      <c r="B39" s="60">
        <v>65038</v>
      </c>
      <c r="C39" s="60" t="s">
        <v>237</v>
      </c>
    </row>
    <row r="40" spans="2:3" ht="14.25">
      <c r="B40" s="60">
        <v>66038</v>
      </c>
      <c r="C40" s="60" t="s">
        <v>238</v>
      </c>
    </row>
    <row r="41" spans="2:3" ht="14.25">
      <c r="B41" s="60">
        <v>68406</v>
      </c>
      <c r="C41" s="60" t="s">
        <v>239</v>
      </c>
    </row>
    <row r="42" spans="2:3" ht="14.25">
      <c r="B42" s="60">
        <v>71738</v>
      </c>
      <c r="C42" s="60" t="s">
        <v>249</v>
      </c>
    </row>
    <row r="43" spans="2:3" ht="14.25">
      <c r="B43" s="60">
        <v>72107</v>
      </c>
      <c r="C43" s="60" t="s">
        <v>250</v>
      </c>
    </row>
    <row r="44" spans="2:3" ht="14.25">
      <c r="B44" s="60">
        <v>76422</v>
      </c>
      <c r="C44" s="60" t="s">
        <v>251</v>
      </c>
    </row>
    <row r="45" spans="2:3" ht="14.25">
      <c r="B45" s="60">
        <v>77013</v>
      </c>
      <c r="C45" s="60" t="s">
        <v>252</v>
      </c>
    </row>
    <row r="46" spans="2:3" ht="14.25">
      <c r="B46" s="60">
        <v>78019</v>
      </c>
      <c r="C46" s="60" t="s">
        <v>253</v>
      </c>
    </row>
    <row r="47" spans="2:3" ht="14.25">
      <c r="B47" s="60">
        <v>79077</v>
      </c>
      <c r="C47" s="60" t="s">
        <v>254</v>
      </c>
    </row>
    <row r="48" spans="2:3" ht="14.25">
      <c r="B48" s="60">
        <v>80061</v>
      </c>
      <c r="C48" s="60" t="s">
        <v>255</v>
      </c>
    </row>
    <row r="49" spans="2:3" ht="14.25">
      <c r="B49" s="60">
        <v>81051</v>
      </c>
      <c r="C49" s="60" t="s">
        <v>256</v>
      </c>
    </row>
    <row r="50" spans="2:3" ht="14.25">
      <c r="B50" s="60">
        <v>82423</v>
      </c>
      <c r="C50" s="60" t="s">
        <v>257</v>
      </c>
    </row>
    <row r="51" spans="2:3" ht="14.25">
      <c r="B51" s="60">
        <v>83123</v>
      </c>
      <c r="C51" s="60" t="s">
        <v>258</v>
      </c>
    </row>
    <row r="52" spans="2:3" ht="14.25">
      <c r="B52" s="60">
        <v>84043</v>
      </c>
      <c r="C52" s="60" t="s">
        <v>259</v>
      </c>
    </row>
    <row r="53" spans="2:3" ht="14.25">
      <c r="B53" s="60">
        <v>85034</v>
      </c>
      <c r="C53" s="60" t="s">
        <v>260</v>
      </c>
    </row>
    <row r="54" spans="2:3" ht="14.25">
      <c r="B54" s="60">
        <v>87424</v>
      </c>
      <c r="C54" s="60" t="s">
        <v>272</v>
      </c>
    </row>
    <row r="55" spans="2:3" ht="14.25">
      <c r="B55" s="60">
        <v>88073</v>
      </c>
      <c r="C55" s="60" t="s">
        <v>273</v>
      </c>
    </row>
    <row r="56" spans="2:3" ht="14.25">
      <c r="B56" s="60">
        <v>89006</v>
      </c>
      <c r="C56" s="60" t="s">
        <v>274</v>
      </c>
    </row>
    <row r="57" spans="2:3" ht="14.25">
      <c r="B57" s="60">
        <v>91112</v>
      </c>
      <c r="C57" s="60" t="s">
        <v>266</v>
      </c>
    </row>
    <row r="58" spans="2:3" ht="14.25">
      <c r="B58" s="60">
        <v>92122</v>
      </c>
      <c r="C58" s="60" t="s">
        <v>267</v>
      </c>
    </row>
    <row r="59" spans="2:3" ht="14.25">
      <c r="B59" s="60">
        <v>95425</v>
      </c>
      <c r="C59" s="60" t="s">
        <v>283</v>
      </c>
    </row>
    <row r="60" spans="2:3" ht="14.25">
      <c r="B60" s="60">
        <v>96104</v>
      </c>
      <c r="C60" s="60" t="s">
        <v>284</v>
      </c>
    </row>
    <row r="61" spans="2:3" ht="14.25">
      <c r="B61" s="60">
        <v>97115</v>
      </c>
      <c r="C61" s="60" t="s">
        <v>286</v>
      </c>
    </row>
    <row r="62" spans="2:3" ht="14.25">
      <c r="B62" s="60">
        <v>98119</v>
      </c>
      <c r="C62" s="60" t="s">
        <v>287</v>
      </c>
    </row>
    <row r="63" spans="2:3" ht="14.25">
      <c r="B63" s="60">
        <v>102021</v>
      </c>
      <c r="C63" s="60" t="s">
        <v>288</v>
      </c>
    </row>
    <row r="64" spans="2:3" ht="14.25">
      <c r="B64" s="60">
        <v>104022</v>
      </c>
      <c r="C64" s="60" t="s">
        <v>305</v>
      </c>
    </row>
    <row r="65" spans="2:3" ht="14.25">
      <c r="B65" s="60">
        <v>105018</v>
      </c>
      <c r="C65" s="60" t="s">
        <v>306</v>
      </c>
    </row>
    <row r="66" spans="2:3" ht="14.25">
      <c r="B66" s="60">
        <v>107027</v>
      </c>
      <c r="C66" s="60" t="s">
        <v>307</v>
      </c>
    </row>
    <row r="67" spans="2:3" ht="14.25">
      <c r="B67" s="60">
        <v>110012</v>
      </c>
      <c r="C67" s="60" t="s">
        <v>298</v>
      </c>
    </row>
    <row r="68" spans="2:3" ht="14.25">
      <c r="B68" s="60">
        <v>111044</v>
      </c>
      <c r="C68" s="60" t="s">
        <v>299</v>
      </c>
    </row>
    <row r="69" spans="2:3" ht="14.25">
      <c r="B69" s="60">
        <v>112036</v>
      </c>
      <c r="C69" s="60" t="s">
        <v>300</v>
      </c>
    </row>
    <row r="70" spans="2:3" ht="14.25">
      <c r="B70" s="60">
        <v>115109</v>
      </c>
      <c r="C70" s="60" t="s">
        <v>289</v>
      </c>
    </row>
    <row r="71" spans="2:3" ht="14.25">
      <c r="B71" s="60">
        <v>121035</v>
      </c>
      <c r="C71" s="60" t="s">
        <v>290</v>
      </c>
    </row>
    <row r="72" spans="2:3" ht="14.25">
      <c r="B72" s="60">
        <v>122428</v>
      </c>
      <c r="C72" s="60" t="s">
        <v>303</v>
      </c>
    </row>
    <row r="73" spans="2:3" ht="14.25">
      <c r="B73" s="60">
        <v>124065</v>
      </c>
      <c r="C73" s="60" t="s">
        <v>304</v>
      </c>
    </row>
    <row r="74" spans="2:3" ht="14.25">
      <c r="B74" s="60">
        <v>126153</v>
      </c>
      <c r="C74" s="60" t="s">
        <v>311</v>
      </c>
    </row>
    <row r="75" spans="2:3" ht="14.25">
      <c r="B75" s="60">
        <v>127078</v>
      </c>
      <c r="C75" s="60" t="s">
        <v>312</v>
      </c>
    </row>
    <row r="76" spans="2:3" ht="14.25">
      <c r="B76" s="60">
        <v>129023</v>
      </c>
      <c r="C76" s="60" t="s">
        <v>310</v>
      </c>
    </row>
    <row r="77" spans="2:3" ht="14.25">
      <c r="B77" s="60">
        <v>130075</v>
      </c>
      <c r="C77" s="60" t="s">
        <v>315</v>
      </c>
    </row>
    <row r="78" spans="2:3" ht="14.25">
      <c r="B78" s="60">
        <v>133430</v>
      </c>
      <c r="C78" s="60" t="s">
        <v>316</v>
      </c>
    </row>
    <row r="79" spans="2:3" ht="14.25">
      <c r="B79" s="60">
        <v>135081</v>
      </c>
      <c r="C79" s="60" t="s">
        <v>317</v>
      </c>
    </row>
    <row r="80" spans="2:3" ht="14.25">
      <c r="B80" s="60">
        <v>137431</v>
      </c>
      <c r="C80" s="60" t="s">
        <v>318</v>
      </c>
    </row>
    <row r="81" spans="2:3" ht="14.25">
      <c r="B81" s="60">
        <v>138048</v>
      </c>
      <c r="C81" s="60" t="s">
        <v>319</v>
      </c>
    </row>
    <row r="82" spans="2:3" ht="14.25">
      <c r="B82" s="60">
        <v>139432</v>
      </c>
      <c r="C82" s="60" t="s">
        <v>320</v>
      </c>
    </row>
    <row r="83" spans="2:3" ht="14.25">
      <c r="B83" s="60">
        <v>142121</v>
      </c>
      <c r="C83" s="60" t="s">
        <v>321</v>
      </c>
    </row>
    <row r="84" spans="2:3" ht="14.25">
      <c r="B84" s="60">
        <v>143037</v>
      </c>
      <c r="C84" s="60" t="s">
        <v>323</v>
      </c>
    </row>
    <row r="85" spans="2:3" ht="14.25">
      <c r="B85" s="60">
        <v>146124</v>
      </c>
      <c r="C85" s="60" t="s">
        <v>324</v>
      </c>
    </row>
    <row r="86" spans="2:3" ht="14.25">
      <c r="B86" s="60">
        <v>147014</v>
      </c>
      <c r="C86" s="60" t="s">
        <v>325</v>
      </c>
    </row>
    <row r="87" spans="2:3" ht="14.25">
      <c r="B87" s="60">
        <v>149037</v>
      </c>
      <c r="C87" s="60" t="s">
        <v>334</v>
      </c>
    </row>
    <row r="88" spans="2:3" ht="14.25">
      <c r="B88" s="60">
        <v>150434</v>
      </c>
      <c r="C88" s="60" t="s">
        <v>328</v>
      </c>
    </row>
    <row r="89" spans="2:3" ht="14.25">
      <c r="B89" s="60">
        <v>152411</v>
      </c>
      <c r="C89" s="60" t="s">
        <v>329</v>
      </c>
    </row>
    <row r="90" spans="2:3" ht="14.25">
      <c r="B90" s="60">
        <v>156097</v>
      </c>
      <c r="C90" s="60" t="s">
        <v>335</v>
      </c>
    </row>
    <row r="91" spans="2:3" ht="14.25">
      <c r="B91" s="60">
        <v>157045</v>
      </c>
      <c r="C91" s="60" t="s">
        <v>336</v>
      </c>
    </row>
    <row r="92" spans="2:3" ht="14.25">
      <c r="B92" s="60">
        <v>159053</v>
      </c>
      <c r="C92" s="60" t="s">
        <v>337</v>
      </c>
    </row>
    <row r="93" spans="2:3" ht="14.25">
      <c r="B93" s="60">
        <v>160039</v>
      </c>
      <c r="C93" s="60" t="s">
        <v>338</v>
      </c>
    </row>
    <row r="94" spans="2:3" ht="14.25">
      <c r="B94" s="60">
        <v>161040</v>
      </c>
      <c r="C94" s="60" t="s">
        <v>339</v>
      </c>
    </row>
    <row r="95" spans="2:3" ht="14.25">
      <c r="B95" s="60">
        <v>163404</v>
      </c>
      <c r="C95" s="60" t="s">
        <v>340</v>
      </c>
    </row>
    <row r="96" spans="2:3" ht="14.25">
      <c r="B96" s="60">
        <v>164410</v>
      </c>
      <c r="C96" s="60" t="s">
        <v>341</v>
      </c>
    </row>
    <row r="97" spans="2:3" ht="14.25">
      <c r="B97" s="60">
        <v>165016</v>
      </c>
      <c r="C97" s="60" t="s">
        <v>342</v>
      </c>
    </row>
    <row r="98" spans="2:3" ht="14.25">
      <c r="B98" s="60">
        <v>166026</v>
      </c>
      <c r="C98" s="60" t="s">
        <v>343</v>
      </c>
    </row>
    <row r="99" spans="2:3" ht="14.25">
      <c r="B99" s="60">
        <v>169068</v>
      </c>
      <c r="C99" s="60" t="s">
        <v>344</v>
      </c>
    </row>
    <row r="100" spans="2:3" ht="14.25">
      <c r="B100" s="60">
        <v>174058</v>
      </c>
      <c r="C100" s="60" t="s">
        <v>360</v>
      </c>
    </row>
    <row r="101" spans="2:3" ht="14.25">
      <c r="B101" s="60">
        <v>175009</v>
      </c>
      <c r="C101" s="60" t="s">
        <v>361</v>
      </c>
    </row>
    <row r="102" spans="2:3" ht="14.25">
      <c r="B102" s="60">
        <v>177052</v>
      </c>
      <c r="C102" s="60" t="s">
        <v>362</v>
      </c>
    </row>
    <row r="103" spans="2:3" ht="14.25">
      <c r="B103" s="60">
        <v>180008</v>
      </c>
      <c r="C103" s="60" t="s">
        <v>368</v>
      </c>
    </row>
    <row r="104" spans="2:3" ht="14.25">
      <c r="B104" s="60">
        <v>183099</v>
      </c>
      <c r="C104" s="60" t="s">
        <v>275</v>
      </c>
    </row>
    <row r="105" spans="2:3" ht="14.25">
      <c r="B105" s="60">
        <v>184036</v>
      </c>
      <c r="C105" s="60" t="s">
        <v>301</v>
      </c>
    </row>
    <row r="106" spans="2:3" ht="14.25">
      <c r="B106" s="60">
        <v>186040</v>
      </c>
      <c r="C106" s="60" t="s">
        <v>345</v>
      </c>
    </row>
    <row r="107" spans="2:3" ht="14.25">
      <c r="B107" s="60">
        <v>187119</v>
      </c>
      <c r="C107" s="60" t="s">
        <v>346</v>
      </c>
    </row>
    <row r="108" spans="2:3" ht="14.25">
      <c r="B108" s="60">
        <v>188127</v>
      </c>
      <c r="C108" s="60" t="s">
        <v>363</v>
      </c>
    </row>
    <row r="109" spans="2:3" ht="14.25">
      <c r="B109" s="60">
        <v>190129</v>
      </c>
      <c r="C109" s="60" t="s">
        <v>276</v>
      </c>
    </row>
    <row r="110" spans="2:3" ht="14.25">
      <c r="B110" s="60">
        <v>191130</v>
      </c>
      <c r="C110" s="60" t="s">
        <v>347</v>
      </c>
    </row>
    <row r="111" spans="2:3" ht="14.25">
      <c r="B111" s="60">
        <v>193128</v>
      </c>
      <c r="C111" s="60" t="s">
        <v>277</v>
      </c>
    </row>
    <row r="112" spans="2:3" ht="14.25">
      <c r="B112" s="60">
        <v>195134</v>
      </c>
      <c r="C112" s="60" t="s">
        <v>348</v>
      </c>
    </row>
    <row r="113" spans="2:3" ht="14.25">
      <c r="B113" s="60">
        <v>198137</v>
      </c>
      <c r="C113" s="60" t="s">
        <v>313</v>
      </c>
    </row>
    <row r="114" spans="2:3" ht="14.25">
      <c r="B114" s="60">
        <v>199138</v>
      </c>
      <c r="C114" s="60" t="s">
        <v>291</v>
      </c>
    </row>
    <row r="115" spans="2:3" ht="14.25">
      <c r="B115" s="60">
        <v>200400</v>
      </c>
      <c r="C115" s="60" t="s">
        <v>349</v>
      </c>
    </row>
    <row r="116" spans="2:3" ht="14.25">
      <c r="B116" s="60">
        <v>203141</v>
      </c>
      <c r="C116" s="60" t="s">
        <v>278</v>
      </c>
    </row>
    <row r="117" spans="2:3" ht="14.25">
      <c r="B117" s="60">
        <v>205143</v>
      </c>
      <c r="C117" s="60" t="s">
        <v>314</v>
      </c>
    </row>
    <row r="118" spans="2:3" ht="14.25">
      <c r="B118" s="60">
        <v>206144</v>
      </c>
      <c r="C118" s="60" t="s">
        <v>185</v>
      </c>
    </row>
    <row r="119" spans="2:3" ht="14.25">
      <c r="B119" s="60">
        <v>210148</v>
      </c>
      <c r="C119" s="60" t="s">
        <v>261</v>
      </c>
    </row>
    <row r="120" spans="2:3" ht="14.25">
      <c r="B120" s="60">
        <v>211149</v>
      </c>
      <c r="C120" s="60" t="s">
        <v>364</v>
      </c>
    </row>
    <row r="121" spans="2:3" ht="14.25">
      <c r="B121" s="60">
        <v>212150</v>
      </c>
      <c r="C121" s="60" t="s">
        <v>186</v>
      </c>
    </row>
    <row r="122" spans="2:3" ht="14.25">
      <c r="B122" s="60">
        <v>215153</v>
      </c>
      <c r="C122" s="60" t="s">
        <v>292</v>
      </c>
    </row>
    <row r="123" spans="2:3" ht="14.25">
      <c r="B123" s="60">
        <v>221156</v>
      </c>
      <c r="C123" s="60" t="s">
        <v>285</v>
      </c>
    </row>
    <row r="124" spans="2:3" ht="14.25">
      <c r="B124" s="60">
        <v>225162</v>
      </c>
      <c r="C124" s="60" t="s">
        <v>293</v>
      </c>
    </row>
    <row r="125" spans="2:3" ht="14.25">
      <c r="B125" s="60">
        <v>228164</v>
      </c>
      <c r="C125" s="60" t="s">
        <v>240</v>
      </c>
    </row>
    <row r="126" spans="2:3" ht="14.25">
      <c r="B126" s="60">
        <v>229165</v>
      </c>
      <c r="C126" s="60" t="s">
        <v>294</v>
      </c>
    </row>
    <row r="127" spans="2:3" ht="14.25">
      <c r="B127" s="60">
        <v>230155</v>
      </c>
      <c r="C127" s="60" t="s">
        <v>295</v>
      </c>
    </row>
    <row r="128" spans="2:3" ht="14.25">
      <c r="B128" s="60">
        <v>231158</v>
      </c>
      <c r="C128" s="60" t="s">
        <v>262</v>
      </c>
    </row>
    <row r="129" spans="2:3" ht="14.25">
      <c r="B129" s="60">
        <v>234166</v>
      </c>
      <c r="C129" s="60" t="s">
        <v>302</v>
      </c>
    </row>
    <row r="130" spans="2:3" ht="14.25">
      <c r="B130" s="60">
        <v>237174</v>
      </c>
      <c r="C130" s="60" t="s">
        <v>350</v>
      </c>
    </row>
    <row r="131" spans="2:3" ht="14.25">
      <c r="B131" s="60">
        <v>238170</v>
      </c>
      <c r="C131" s="60" t="s">
        <v>279</v>
      </c>
    </row>
    <row r="132" spans="2:3" ht="14.25">
      <c r="B132" s="60">
        <v>241175</v>
      </c>
      <c r="C132" s="60" t="s">
        <v>351</v>
      </c>
    </row>
    <row r="133" spans="2:3" ht="14.25">
      <c r="B133" s="60">
        <v>243177</v>
      </c>
      <c r="C133" s="60" t="s">
        <v>204</v>
      </c>
    </row>
    <row r="134" spans="2:3" ht="14.25">
      <c r="B134" s="60">
        <v>245169</v>
      </c>
      <c r="C134" s="60" t="s">
        <v>197</v>
      </c>
    </row>
    <row r="135" spans="2:3" ht="14.25">
      <c r="B135" s="60">
        <v>249179</v>
      </c>
      <c r="C135" s="60" t="s">
        <v>198</v>
      </c>
    </row>
    <row r="136" spans="2:3" ht="14.25">
      <c r="B136" s="60">
        <v>253185</v>
      </c>
      <c r="C136" s="60" t="s">
        <v>352</v>
      </c>
    </row>
    <row r="137" spans="2:3" ht="14.25">
      <c r="B137" s="60">
        <v>254186</v>
      </c>
      <c r="C137" s="60" t="s">
        <v>330</v>
      </c>
    </row>
    <row r="138" spans="2:3" ht="14.25">
      <c r="B138" s="60">
        <v>255050</v>
      </c>
      <c r="C138" s="60" t="s">
        <v>326</v>
      </c>
    </row>
    <row r="139" spans="2:3" ht="14.25">
      <c r="B139" s="60">
        <v>256026</v>
      </c>
      <c r="C139" s="60" t="s">
        <v>365</v>
      </c>
    </row>
    <row r="140" spans="2:3" ht="14.25">
      <c r="B140" s="60">
        <v>257127</v>
      </c>
      <c r="C140" s="60" t="s">
        <v>366</v>
      </c>
    </row>
    <row r="141" spans="2:3" ht="14.25">
      <c r="B141" s="60">
        <v>259190</v>
      </c>
      <c r="C141" s="60" t="s">
        <v>372</v>
      </c>
    </row>
    <row r="142" spans="2:3" ht="14.25">
      <c r="B142" s="60">
        <v>262182</v>
      </c>
      <c r="C142" s="60" t="s">
        <v>214</v>
      </c>
    </row>
    <row r="143" spans="2:3" ht="14.25">
      <c r="B143" s="60">
        <v>266191</v>
      </c>
      <c r="C143" s="60" t="s">
        <v>211</v>
      </c>
    </row>
    <row r="144" spans="2:3" ht="14.25">
      <c r="B144" s="60">
        <v>269194</v>
      </c>
      <c r="C144" s="60" t="s">
        <v>201</v>
      </c>
    </row>
    <row r="145" spans="2:3" ht="14.25">
      <c r="B145" s="60">
        <v>270195</v>
      </c>
      <c r="C145" s="60" t="s">
        <v>212</v>
      </c>
    </row>
    <row r="146" spans="2:3" ht="14.25">
      <c r="B146" s="60">
        <v>275200</v>
      </c>
      <c r="C146" s="60" t="s">
        <v>353</v>
      </c>
    </row>
    <row r="147" spans="2:3" ht="14.25">
      <c r="B147" s="60">
        <v>276201</v>
      </c>
      <c r="C147" s="60" t="s">
        <v>205</v>
      </c>
    </row>
    <row r="148" spans="2:3" ht="14.25">
      <c r="B148" s="60">
        <v>277213</v>
      </c>
      <c r="C148" s="60" t="s">
        <v>354</v>
      </c>
    </row>
    <row r="149" spans="2:3" ht="14.25">
      <c r="B149" s="60">
        <v>279215</v>
      </c>
      <c r="C149" s="60" t="s">
        <v>280</v>
      </c>
    </row>
    <row r="150" spans="2:3" ht="14.25">
      <c r="B150" s="60">
        <v>280034</v>
      </c>
      <c r="C150" s="60" t="s">
        <v>263</v>
      </c>
    </row>
    <row r="151" spans="2:3" ht="14.25">
      <c r="B151" s="60">
        <v>281202</v>
      </c>
      <c r="C151" s="60" t="s">
        <v>180</v>
      </c>
    </row>
    <row r="152" spans="2:3" ht="14.25">
      <c r="B152" s="60">
        <v>284017</v>
      </c>
      <c r="C152" s="60" t="s">
        <v>355</v>
      </c>
    </row>
    <row r="153" spans="2:3" ht="14.25">
      <c r="B153" s="60">
        <v>286206</v>
      </c>
      <c r="C153" s="60" t="s">
        <v>268</v>
      </c>
    </row>
    <row r="154" spans="2:3" ht="14.25">
      <c r="B154" s="60">
        <v>293212</v>
      </c>
      <c r="C154" s="60" t="s">
        <v>164</v>
      </c>
    </row>
    <row r="155" spans="2:3" ht="14.25">
      <c r="B155" s="60">
        <v>294216</v>
      </c>
      <c r="C155" s="60" t="s">
        <v>367</v>
      </c>
    </row>
    <row r="156" spans="2:3" ht="14.25">
      <c r="B156" s="60">
        <v>295217</v>
      </c>
      <c r="C156" s="60" t="s">
        <v>165</v>
      </c>
    </row>
    <row r="157" spans="2:3" ht="14.25">
      <c r="B157" s="60">
        <v>296218</v>
      </c>
      <c r="C157" s="60" t="s">
        <v>370</v>
      </c>
    </row>
    <row r="158" spans="2:3" ht="14.25">
      <c r="B158" s="60">
        <v>297085</v>
      </c>
      <c r="C158" s="60" t="s">
        <v>202</v>
      </c>
    </row>
    <row r="159" spans="2:3" ht="14.25">
      <c r="B159" s="60">
        <v>299220</v>
      </c>
      <c r="C159" s="60" t="s">
        <v>241</v>
      </c>
    </row>
    <row r="160" spans="2:3" ht="14.25">
      <c r="B160" s="60">
        <v>303095</v>
      </c>
      <c r="C160" s="60" t="s">
        <v>222</v>
      </c>
    </row>
    <row r="161" spans="2:3" ht="14.25">
      <c r="B161" s="60">
        <v>304224</v>
      </c>
      <c r="C161" s="60" t="s">
        <v>322</v>
      </c>
    </row>
    <row r="162" spans="2:3" ht="14.25">
      <c r="B162" s="60">
        <v>305225</v>
      </c>
      <c r="C162" s="60" t="s">
        <v>162</v>
      </c>
    </row>
    <row r="163" spans="2:3" ht="14.25">
      <c r="B163" s="60">
        <v>308228</v>
      </c>
      <c r="C163" s="60" t="s">
        <v>369</v>
      </c>
    </row>
    <row r="164" spans="2:3" ht="14.25">
      <c r="B164" s="60">
        <v>309018</v>
      </c>
      <c r="C164" s="60" t="s">
        <v>308</v>
      </c>
    </row>
    <row r="165" spans="2:3" ht="14.25">
      <c r="B165" s="60">
        <v>311068</v>
      </c>
      <c r="C165" s="60" t="s">
        <v>331</v>
      </c>
    </row>
    <row r="166" spans="2:3" ht="14.25">
      <c r="B166" s="60">
        <v>312411</v>
      </c>
      <c r="C166" s="60" t="s">
        <v>356</v>
      </c>
    </row>
    <row r="167" spans="2:3" ht="14.25">
      <c r="B167" s="60">
        <v>313232</v>
      </c>
      <c r="C167" s="60" t="s">
        <v>269</v>
      </c>
    </row>
    <row r="168" spans="2:3" ht="14.25">
      <c r="B168" s="60">
        <v>316233</v>
      </c>
      <c r="C168" s="60" t="s">
        <v>281</v>
      </c>
    </row>
    <row r="169" spans="2:3" ht="14.25">
      <c r="B169" s="60">
        <v>318235</v>
      </c>
      <c r="C169" s="60" t="s">
        <v>203</v>
      </c>
    </row>
    <row r="170" spans="2:3" ht="14.25">
      <c r="B170" s="60">
        <v>323240</v>
      </c>
      <c r="C170" s="60" t="s">
        <v>242</v>
      </c>
    </row>
    <row r="171" spans="2:3" ht="14.25">
      <c r="B171" s="60">
        <v>325242</v>
      </c>
      <c r="C171" s="60" t="s">
        <v>181</v>
      </c>
    </row>
    <row r="172" spans="2:3" ht="14.25">
      <c r="B172" s="60">
        <v>326243</v>
      </c>
      <c r="C172" s="60" t="s">
        <v>243</v>
      </c>
    </row>
    <row r="173" spans="2:3" ht="14.25">
      <c r="B173" s="60">
        <v>334251</v>
      </c>
      <c r="C173" s="60" t="s">
        <v>357</v>
      </c>
    </row>
    <row r="174" spans="2:3" ht="14.25">
      <c r="B174" s="60">
        <v>336256</v>
      </c>
      <c r="C174" s="60" t="s">
        <v>333</v>
      </c>
    </row>
    <row r="175" spans="2:3" ht="14.25">
      <c r="B175" s="60">
        <v>340037</v>
      </c>
      <c r="C175" s="60" t="s">
        <v>327</v>
      </c>
    </row>
    <row r="176" spans="2:3" ht="14.25">
      <c r="B176" s="60">
        <v>342007</v>
      </c>
      <c r="C176" s="60" t="s">
        <v>371</v>
      </c>
    </row>
    <row r="177" spans="2:3" ht="14.25">
      <c r="B177" s="60">
        <v>346259</v>
      </c>
      <c r="C177" s="60" t="s">
        <v>246</v>
      </c>
    </row>
    <row r="178" spans="2:3" ht="14.25">
      <c r="B178" s="60">
        <v>355264</v>
      </c>
      <c r="C178" s="60" t="s">
        <v>225</v>
      </c>
    </row>
    <row r="179" spans="2:3" ht="14.25">
      <c r="B179" s="60">
        <v>356265</v>
      </c>
      <c r="C179" s="60" t="s">
        <v>247</v>
      </c>
    </row>
    <row r="180" spans="2:3" ht="14.25">
      <c r="B180" s="60">
        <v>357266</v>
      </c>
      <c r="C180" s="60" t="s">
        <v>215</v>
      </c>
    </row>
    <row r="181" spans="2:3" ht="14.25">
      <c r="B181" s="60">
        <v>359122</v>
      </c>
      <c r="C181" s="60" t="s">
        <v>229</v>
      </c>
    </row>
    <row r="182" spans="2:3" ht="14.25">
      <c r="B182" s="60">
        <v>361269</v>
      </c>
      <c r="C182" s="60" t="s">
        <v>206</v>
      </c>
    </row>
    <row r="183" spans="2:3" ht="14.25">
      <c r="B183" s="60">
        <v>362270</v>
      </c>
      <c r="C183" s="60" t="s">
        <v>264</v>
      </c>
    </row>
    <row r="184" spans="2:3" ht="14.25">
      <c r="B184" s="60">
        <v>364097</v>
      </c>
      <c r="C184" s="60" t="s">
        <v>226</v>
      </c>
    </row>
    <row r="185" spans="2:3" ht="14.25">
      <c r="B185" s="60">
        <v>366034</v>
      </c>
      <c r="C185" s="60" t="s">
        <v>265</v>
      </c>
    </row>
    <row r="186" spans="2:3" ht="14.25">
      <c r="B186" s="60">
        <v>369274</v>
      </c>
      <c r="C186" s="60" t="s">
        <v>270</v>
      </c>
    </row>
    <row r="187" spans="2:3" ht="14.25">
      <c r="B187" s="60">
        <v>374279</v>
      </c>
      <c r="C187" s="60" t="s">
        <v>166</v>
      </c>
    </row>
    <row r="188" spans="2:3" ht="14.25">
      <c r="B188" s="60">
        <v>376281</v>
      </c>
      <c r="C188" s="60" t="s">
        <v>182</v>
      </c>
    </row>
    <row r="189" spans="2:3" ht="14.25">
      <c r="B189" s="60">
        <v>377282</v>
      </c>
      <c r="C189" s="60" t="s">
        <v>244</v>
      </c>
    </row>
    <row r="190" spans="2:3" ht="14.25">
      <c r="B190" s="60">
        <v>378283</v>
      </c>
      <c r="C190" s="60" t="s">
        <v>167</v>
      </c>
    </row>
    <row r="191" spans="2:3" ht="14.25">
      <c r="B191" s="60">
        <v>379284</v>
      </c>
      <c r="C191" s="60" t="s">
        <v>168</v>
      </c>
    </row>
    <row r="192" spans="2:3" ht="14.25">
      <c r="B192" s="60">
        <v>381286</v>
      </c>
      <c r="C192" s="60" t="s">
        <v>309</v>
      </c>
    </row>
    <row r="193" spans="2:3" ht="14.25">
      <c r="B193" s="60">
        <v>384288</v>
      </c>
      <c r="C193" s="60" t="s">
        <v>187</v>
      </c>
    </row>
    <row r="194" spans="2:3" ht="14.25">
      <c r="B194" s="60">
        <v>385289</v>
      </c>
      <c r="C194" s="60" t="s">
        <v>199</v>
      </c>
    </row>
    <row r="195" spans="2:3" ht="14.25">
      <c r="B195" s="60">
        <v>386290</v>
      </c>
      <c r="C195" s="60" t="s">
        <v>296</v>
      </c>
    </row>
    <row r="196" spans="2:3" ht="14.25">
      <c r="B196" s="60">
        <v>387291</v>
      </c>
      <c r="C196" s="60" t="s">
        <v>358</v>
      </c>
    </row>
    <row r="197" spans="2:3" ht="14.25">
      <c r="B197" s="60">
        <v>388292</v>
      </c>
      <c r="C197" s="60" t="s">
        <v>230</v>
      </c>
    </row>
    <row r="198" spans="2:3" ht="14.25">
      <c r="B198" s="60">
        <v>392296</v>
      </c>
      <c r="C198" s="60" t="s">
        <v>177</v>
      </c>
    </row>
    <row r="199" spans="2:3" ht="14.25">
      <c r="B199" s="60">
        <v>393297</v>
      </c>
      <c r="C199" s="60" t="s">
        <v>192</v>
      </c>
    </row>
    <row r="200" spans="2:3" ht="14.25">
      <c r="B200" s="60">
        <v>400302</v>
      </c>
      <c r="C200" s="60" t="s">
        <v>245</v>
      </c>
    </row>
    <row r="201" spans="2:3" ht="14.25">
      <c r="B201" s="60">
        <v>401303</v>
      </c>
      <c r="C201" s="60" t="s">
        <v>183</v>
      </c>
    </row>
    <row r="202" spans="2:3" ht="14.25">
      <c r="B202" s="60">
        <v>402304</v>
      </c>
      <c r="C202" s="60" t="s">
        <v>271</v>
      </c>
    </row>
    <row r="203" spans="2:3" ht="14.25">
      <c r="B203" s="60">
        <v>405307</v>
      </c>
      <c r="C203" s="60" t="s">
        <v>193</v>
      </c>
    </row>
    <row r="204" spans="2:3" ht="14.25">
      <c r="B204" s="60">
        <v>407150</v>
      </c>
      <c r="C204" s="60" t="s">
        <v>332</v>
      </c>
    </row>
    <row r="205" spans="2:3" ht="14.25">
      <c r="B205" s="60">
        <v>409310</v>
      </c>
      <c r="C205" s="60" t="s">
        <v>297</v>
      </c>
    </row>
    <row r="206" spans="2:3" ht="14.25">
      <c r="B206" s="60">
        <v>410311</v>
      </c>
      <c r="C206" s="60" t="s">
        <v>172</v>
      </c>
    </row>
    <row r="207" spans="2:3" ht="14.25">
      <c r="B207" s="60">
        <v>414315</v>
      </c>
      <c r="C207" s="60" t="s">
        <v>173</v>
      </c>
    </row>
    <row r="208" spans="2:3" ht="14.25">
      <c r="B208" s="60">
        <v>416007</v>
      </c>
      <c r="C208" s="60" t="s">
        <v>373</v>
      </c>
    </row>
    <row r="209" spans="2:3" ht="14.25">
      <c r="B209" s="60">
        <v>418316</v>
      </c>
      <c r="C209" s="60" t="s">
        <v>188</v>
      </c>
    </row>
    <row r="210" spans="2:3" ht="14.25">
      <c r="B210" s="60">
        <v>419316</v>
      </c>
      <c r="C210" s="60" t="s">
        <v>189</v>
      </c>
    </row>
    <row r="211" spans="2:3" ht="14.25">
      <c r="B211" s="60">
        <v>420317</v>
      </c>
      <c r="C211" s="60" t="s">
        <v>163</v>
      </c>
    </row>
    <row r="212" spans="2:3" ht="14.25">
      <c r="B212" s="60">
        <v>423319</v>
      </c>
      <c r="C212" s="60" t="s">
        <v>248</v>
      </c>
    </row>
    <row r="213" spans="2:3" ht="14.25">
      <c r="B213" s="60">
        <v>424007</v>
      </c>
      <c r="C213" s="60" t="s">
        <v>374</v>
      </c>
    </row>
    <row r="214" spans="2:3" ht="14.25">
      <c r="B214" s="60">
        <v>425129</v>
      </c>
      <c r="C214" s="60" t="s">
        <v>282</v>
      </c>
    </row>
    <row r="215" spans="2:3" ht="14.25">
      <c r="B215" s="60">
        <v>429174</v>
      </c>
      <c r="C215" s="60" t="s">
        <v>359</v>
      </c>
    </row>
    <row r="216" spans="2:3" ht="14.25">
      <c r="B216" s="60">
        <v>430320</v>
      </c>
      <c r="C216" s="60" t="s">
        <v>176</v>
      </c>
    </row>
  </sheetData>
  <sheetProtection/>
  <autoFilter ref="B2:C2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2020-02-26T11:41:29Z</cp:lastPrinted>
  <dcterms:created xsi:type="dcterms:W3CDTF">2005-01-18T00:56:30Z</dcterms:created>
  <dcterms:modified xsi:type="dcterms:W3CDTF">2020-03-02T04:48:36Z</dcterms:modified>
  <cp:category/>
  <cp:version/>
  <cp:contentType/>
  <cp:contentStatus/>
</cp:coreProperties>
</file>