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95" windowHeight="7515" tabRatio="711" activeTab="0"/>
  </bookViews>
  <sheets>
    <sheet name="【別紙】給与改善計画詳細" sheetId="1" r:id="rId1"/>
    <sheet name="【記入例】給与改善実績報告" sheetId="2" r:id="rId2"/>
  </sheets>
  <definedNames>
    <definedName name="_xlfn.AVERAGEIF" hidden="1">#NAME?</definedName>
    <definedName name="_xlfn.IFERROR" hidden="1">#NAME?</definedName>
    <definedName name="_xlnm.Print_Area" localSheetId="1">'【記入例】給与改善実績報告'!$A$1:$N$106</definedName>
    <definedName name="_xlnm.Print_Area" localSheetId="0">'【別紙】給与改善計画詳細'!$A$1:$N$106</definedName>
    <definedName name="_xlnm.Print_Titles" localSheetId="1">'【記入例】給与改善実績報告'!$23:$25</definedName>
    <definedName name="_xlnm.Print_Titles" localSheetId="0">'【別紙】給与改善計画詳細'!$23:$25</definedName>
  </definedNames>
  <calcPr fullCalcOnLoad="1"/>
</workbook>
</file>

<file path=xl/comments2.xml><?xml version="1.0" encoding="utf-8"?>
<comments xmlns="http://schemas.openxmlformats.org/spreadsheetml/2006/main">
  <authors>
    <author>髙井　美奈香</author>
  </authors>
  <commentList>
    <comment ref="G24" authorId="0">
      <text>
        <r>
          <rPr>
            <sz val="10"/>
            <color indexed="10"/>
            <rFont val="HG丸ｺﾞｼｯｸM-PRO"/>
            <family val="3"/>
          </rPr>
          <t>「B今年度給与年間予定額」のうち、一時金で支払った額を記入してください。</t>
        </r>
      </text>
    </comment>
    <comment ref="F23" authorId="0">
      <text>
        <r>
          <rPr>
            <sz val="10"/>
            <color indexed="10"/>
            <rFont val="HG丸ｺﾞｼｯｸM-PRO"/>
            <family val="3"/>
          </rPr>
          <t>平成２９年度の年間給与額（実績）を記入してください。</t>
        </r>
      </text>
    </comment>
    <comment ref="E23" authorId="0">
      <text>
        <r>
          <rPr>
            <sz val="10"/>
            <color indexed="10"/>
            <rFont val="HG丸ｺﾞｼｯｸM-PRO"/>
            <family val="3"/>
          </rPr>
          <t>自動計算（記入不要です）</t>
        </r>
      </text>
    </comment>
    <comment ref="B24" authorId="0">
      <text>
        <r>
          <rPr>
            <u val="single"/>
            <sz val="10"/>
            <color indexed="10"/>
            <rFont val="HG丸ｺﾞｼｯｸM-PRO"/>
            <family val="3"/>
          </rPr>
          <t>平成２９年度基礎資料P6、P7記載の「専任教員」を必ず全員記載してください。</t>
        </r>
        <r>
          <rPr>
            <sz val="10"/>
            <color indexed="10"/>
            <rFont val="HG丸ｺﾞｼｯｸM-PRO"/>
            <family val="3"/>
          </rPr>
          <t xml:space="preserve">
　※園長、兼任教員、職員等は対象外のため記載しないでください。</t>
        </r>
      </text>
    </comment>
    <comment ref="I23" authorId="0">
      <text>
        <r>
          <rPr>
            <sz val="10"/>
            <color indexed="10"/>
            <rFont val="HG丸ｺﾞｼｯｸM-PRO"/>
            <family val="3"/>
          </rPr>
          <t>以下の対象外項目に該当する場合、該当する項目に必ず「有」を記入してください。
「役員」：理事の場合に記入
「免許無副園長」：教員免許を有しない副園長の場合に記入
「短時間勤務」：短時間勤務（基礎資料の勤務態様コードが１１）の場合に記入。
「採用退職休職」：当該期間中に採用、退職、休職（産休育休含む）、転入転出等があった場合に記入。</t>
        </r>
      </text>
    </comment>
    <comment ref="C23" authorId="0">
      <text>
        <r>
          <rPr>
            <sz val="10"/>
            <color indexed="10"/>
            <rFont val="HG丸ｺﾞｼｯｸM-PRO"/>
            <family val="3"/>
          </rPr>
          <t>平成２９年度基礎資料P4の「通勤手当」額を記入してください。
※今年度採用教員は０を記入。</t>
        </r>
      </text>
    </comment>
    <comment ref="D23" authorId="0">
      <text>
        <r>
          <rPr>
            <sz val="10"/>
            <color indexed="10"/>
            <rFont val="HG丸ｺﾞｼｯｸM-PRO"/>
            <family val="3"/>
          </rPr>
          <t>平成２９年度基礎資料P4の「合計」額を記入してください。
※今年度採用教員は０を記入。</t>
        </r>
      </text>
    </comment>
  </commentList>
</comments>
</file>

<file path=xl/sharedStrings.xml><?xml version="1.0" encoding="utf-8"?>
<sst xmlns="http://schemas.openxmlformats.org/spreadsheetml/2006/main" count="144" uniqueCount="62">
  <si>
    <t>２．添付資料</t>
  </si>
  <si>
    <t>Ａ</t>
  </si>
  <si>
    <t>Ｂ</t>
  </si>
  <si>
    <t>役員</t>
  </si>
  <si>
    <t>算定対象</t>
  </si>
  <si>
    <t>専任教員</t>
  </si>
  <si>
    <t>備考</t>
  </si>
  <si>
    <t>前年度</t>
  </si>
  <si>
    <t>今年度</t>
  </si>
  <si>
    <t>氏名</t>
  </si>
  <si>
    <t>給与総額</t>
  </si>
  <si>
    <t>○○　○○</t>
  </si>
  <si>
    <t>有</t>
  </si>
  <si>
    <t>退職</t>
  </si>
  <si>
    <t>採用</t>
  </si>
  <si>
    <t>合計値比</t>
  </si>
  <si>
    <t>平均値比</t>
  </si>
  <si>
    <t>計算対象者合計</t>
  </si>
  <si>
    <t>前年度給与
（Ａ）</t>
  </si>
  <si>
    <t>今年度給与
（Ｂ）</t>
  </si>
  <si>
    <t>改善率（Ｄ）
（Ｃ／Ａ）</t>
  </si>
  <si>
    <t>処遇改善加算該当
（Ｄ＞2.5%）</t>
  </si>
  <si>
    <t>H29途中退職</t>
  </si>
  <si>
    <t>有</t>
  </si>
  <si>
    <t>有</t>
  </si>
  <si>
    <t>＜該当判定＞</t>
  </si>
  <si>
    <t>＜教員別状況記入＞</t>
  </si>
  <si>
    <t>短時間勤務</t>
  </si>
  <si>
    <t>H28途中採用</t>
  </si>
  <si>
    <t>対象外該当有無</t>
  </si>
  <si>
    <t>免許無副園長</t>
  </si>
  <si>
    <t>短時間勤務</t>
  </si>
  <si>
    <t>採用
退職
休職</t>
  </si>
  <si>
    <t>H29.7～産休</t>
  </si>
  <si>
    <t>一時金予定額</t>
  </si>
  <si>
    <t>前年度給与額</t>
  </si>
  <si>
    <t>(通勤手当除く)</t>
  </si>
  <si>
    <t>前年度</t>
  </si>
  <si>
    <t>通勤手当額</t>
  </si>
  <si>
    <t>前年度年間</t>
  </si>
  <si>
    <t>給与支払総額</t>
  </si>
  <si>
    <t>（合計）</t>
  </si>
  <si>
    <t>Bのうち</t>
  </si>
  <si>
    <t>処遇改善</t>
  </si>
  <si>
    <t>計算
対象
(自動判定)</t>
  </si>
  <si>
    <t>今年度給与額</t>
  </si>
  <si>
    <t>教員
過半数該当</t>
  </si>
  <si>
    <t>個人毎
改善率
(自動
計算)</t>
  </si>
  <si>
    <t>【別紙】給与改善実績報告書</t>
  </si>
  <si>
    <t>３．給与改善実績</t>
  </si>
  <si>
    <t>　以下資料を添付のうえ、提出すること。</t>
  </si>
  <si>
    <t>　・平成２９年度の給与支給実績が確認できる資料（給与台帳等）</t>
  </si>
  <si>
    <t>　・給与規程</t>
  </si>
  <si>
    <t>　・給料表</t>
  </si>
  <si>
    <t>給与改善
実績額(Ｃ)
（Ｂ－Ａ）</t>
  </si>
  <si>
    <t>一時金額</t>
  </si>
  <si>
    <t>１．記入方法</t>
  </si>
  <si>
    <t>　</t>
  </si>
  <si>
    <t>幼稚園名</t>
  </si>
  <si>
    <t>　　・複数園の場合、幼稚園毎に本用紙を作成すること。</t>
  </si>
  <si>
    <t>幼稚園番号</t>
  </si>
  <si>
    <t>　　・下記「３．給与改善実績」の「幼稚園番号」、「幼稚園名」、「教員別状況記入」欄に実績を記入すること。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</si>
</sst>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@\)"/>
    <numFmt numFmtId="181" formatCode="#,##0_ "/>
    <numFmt numFmtId="182" formatCode="#,##0_);[Red]\(#,##0\)"/>
    <numFmt numFmtId="183" formatCode="0_ "/>
    <numFmt numFmtId="184" formatCode="#,##0.0_ "/>
    <numFmt numFmtId="185" formatCode="[&lt;=999]000;[&lt;=99999]000\-00;000\-0000"/>
    <numFmt numFmtId="186" formatCode="\-_ "/>
    <numFmt numFmtId="187" formatCode="0_);\(0\)"/>
    <numFmt numFmtId="188" formatCode="m&quot;月&quot;d&quot;日&quot;;@"/>
    <numFmt numFmtId="189" formatCode="mmm\-yyyy"/>
    <numFmt numFmtId="190" formatCode="aaaa"/>
    <numFmt numFmtId="191" formatCode="aaa"/>
    <numFmt numFmtId="192" formatCode="0_);[Red]\(0\)"/>
    <numFmt numFmtId="193" formatCode="0.0_);[Red]\(0.0\)"/>
    <numFmt numFmtId="194" formatCode="0.00_);[Red]\(0.00\)"/>
    <numFmt numFmtId="195" formatCode="0.0_);[Red]\(0.0\)&quot;時間&quot;"/>
    <numFmt numFmtId="196" formatCode="#,##0.0;[Red]\-#,##0.0"/>
    <numFmt numFmtId="197" formatCode="0.0%"/>
    <numFmt numFmtId="198" formatCode="#,##0&quot;円&quot;"/>
    <numFmt numFmtId="199" formatCode="0&quot;人&quot;"/>
    <numFmt numFmtId="200" formatCode="[$-411]ggge&quot;年&quot;m&quot;月&quot;d&quot;日&quot;;@"/>
    <numFmt numFmtId="201" formatCode="#,##0;&quot;▲ &quot;#,##0"/>
    <numFmt numFmtId="202" formatCode="#,##0.0%;&quot;▲&quot;#,##0.0%"/>
    <numFmt numFmtId="203" formatCode="#,##0&quot;人&quot;;&quot;▲ &quot;#,##0&quot;人&quot;"/>
    <numFmt numFmtId="204" formatCode="#,##0&quot;千円&quot;;&quot;▲ &quot;#,##0&quot;千円&quot;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00000%"/>
    <numFmt numFmtId="211" formatCode="0.0000000"/>
    <numFmt numFmtId="212" formatCode="0.00000000"/>
    <numFmt numFmtId="213" formatCode="0.00000000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10"/>
      <color indexed="10"/>
      <name val="HG丸ｺﾞｼｯｸM-PRO"/>
      <family val="3"/>
    </font>
    <font>
      <u val="single"/>
      <sz val="10"/>
      <color indexed="10"/>
      <name val="HG丸ｺﾞｼｯｸM-PRO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i/>
      <sz val="72"/>
      <color indexed="10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color rgb="FF000000"/>
      <name val="ＭＳ Ｐゴシック"/>
      <family val="3"/>
    </font>
    <font>
      <b/>
      <sz val="11"/>
      <color theme="1"/>
      <name val="ＭＳ Ｐゴシック"/>
      <family val="3"/>
    </font>
    <font>
      <b/>
      <sz val="14"/>
      <name val="Calibri"/>
      <family val="3"/>
    </font>
    <font>
      <b/>
      <sz val="12"/>
      <color theme="1"/>
      <name val="ＭＳ Ｐゴシック"/>
      <family val="3"/>
    </font>
    <font>
      <sz val="10"/>
      <color rgb="FF000000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600291252136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61" applyFont="1" applyFill="1" applyAlignment="1">
      <alignment vertical="center"/>
      <protection/>
    </xf>
    <xf numFmtId="0" fontId="52" fillId="0" borderId="0" xfId="0" applyFont="1" applyAlignment="1">
      <alignment vertical="center"/>
    </xf>
    <xf numFmtId="197" fontId="52" fillId="0" borderId="0" xfId="0" applyNumberFormat="1" applyFont="1" applyBorder="1" applyAlignment="1">
      <alignment vertical="center"/>
    </xf>
    <xf numFmtId="197" fontId="52" fillId="33" borderId="0" xfId="0" applyNumberFormat="1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 shrinkToFit="1"/>
    </xf>
    <xf numFmtId="0" fontId="52" fillId="33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201" fontId="52" fillId="33" borderId="12" xfId="49" applyNumberFormat="1" applyFont="1" applyFill="1" applyBorder="1" applyAlignment="1">
      <alignment vertical="center" shrinkToFit="1"/>
    </xf>
    <xf numFmtId="0" fontId="54" fillId="0" borderId="0" xfId="0" applyFont="1" applyBorder="1" applyAlignment="1">
      <alignment horizontal="right" vertical="center"/>
    </xf>
    <xf numFmtId="201" fontId="54" fillId="0" borderId="0" xfId="0" applyNumberFormat="1" applyFont="1" applyFill="1" applyBorder="1" applyAlignment="1">
      <alignment vertical="center"/>
    </xf>
    <xf numFmtId="201" fontId="52" fillId="33" borderId="13" xfId="49" applyNumberFormat="1" applyFont="1" applyFill="1" applyBorder="1" applyAlignment="1">
      <alignment vertical="center" shrinkToFit="1"/>
    </xf>
    <xf numFmtId="201" fontId="52" fillId="33" borderId="14" xfId="49" applyNumberFormat="1" applyFont="1" applyFill="1" applyBorder="1" applyAlignment="1">
      <alignment vertical="center" shrinkToFit="1"/>
    </xf>
    <xf numFmtId="0" fontId="52" fillId="0" borderId="0" xfId="0" applyFont="1" applyAlignment="1">
      <alignment horizontal="right" vertical="center"/>
    </xf>
    <xf numFmtId="201" fontId="52" fillId="0" borderId="0" xfId="0" applyNumberFormat="1" applyFont="1" applyBorder="1" applyAlignment="1">
      <alignment vertical="center"/>
    </xf>
    <xf numFmtId="38" fontId="52" fillId="0" borderId="0" xfId="49" applyFont="1" applyAlignment="1">
      <alignment vertical="center"/>
    </xf>
    <xf numFmtId="38" fontId="52" fillId="33" borderId="0" xfId="49" applyFont="1" applyFill="1" applyAlignment="1">
      <alignment vertical="center"/>
    </xf>
    <xf numFmtId="201" fontId="52" fillId="33" borderId="15" xfId="49" applyNumberFormat="1" applyFont="1" applyFill="1" applyBorder="1" applyAlignment="1">
      <alignment vertical="center" shrinkToFit="1"/>
    </xf>
    <xf numFmtId="201" fontId="52" fillId="33" borderId="16" xfId="49" applyNumberFormat="1" applyFont="1" applyFill="1" applyBorder="1" applyAlignment="1">
      <alignment vertical="center" shrinkToFit="1"/>
    </xf>
    <xf numFmtId="38" fontId="52" fillId="33" borderId="0" xfId="49" applyFont="1" applyFill="1" applyAlignment="1">
      <alignment horizontal="right" vertical="center" shrinkToFit="1"/>
    </xf>
    <xf numFmtId="197" fontId="55" fillId="33" borderId="0" xfId="42" applyNumberFormat="1" applyFont="1" applyFill="1" applyAlignment="1">
      <alignment vertical="center" shrinkToFit="1"/>
    </xf>
    <xf numFmtId="0" fontId="55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 vertical="center"/>
    </xf>
    <xf numFmtId="197" fontId="55" fillId="33" borderId="0" xfId="42" applyNumberFormat="1" applyFont="1" applyFill="1" applyAlignment="1">
      <alignment vertical="center"/>
    </xf>
    <xf numFmtId="10" fontId="52" fillId="33" borderId="0" xfId="42" applyNumberFormat="1" applyFont="1" applyFill="1" applyBorder="1" applyAlignment="1">
      <alignment vertical="center"/>
    </xf>
    <xf numFmtId="0" fontId="56" fillId="0" borderId="0" xfId="61" applyFont="1" applyFill="1" applyAlignment="1">
      <alignment horizontal="left" vertical="center"/>
      <protection/>
    </xf>
    <xf numFmtId="10" fontId="55" fillId="0" borderId="17" xfId="42" applyNumberFormat="1" applyFont="1" applyBorder="1" applyAlignment="1">
      <alignment horizontal="center" vertical="center"/>
    </xf>
    <xf numFmtId="197" fontId="57" fillId="0" borderId="0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197" fontId="52" fillId="33" borderId="0" xfId="42" applyNumberFormat="1" applyFont="1" applyFill="1" applyBorder="1" applyAlignment="1">
      <alignment vertical="center"/>
    </xf>
    <xf numFmtId="10" fontId="52" fillId="0" borderId="18" xfId="42" applyNumberFormat="1" applyFont="1" applyBorder="1" applyAlignment="1">
      <alignment horizontal="center" vertical="center"/>
    </xf>
    <xf numFmtId="10" fontId="52" fillId="0" borderId="19" xfId="42" applyNumberFormat="1" applyFont="1" applyBorder="1" applyAlignment="1">
      <alignment horizontal="center" vertical="center"/>
    </xf>
    <xf numFmtId="10" fontId="52" fillId="0" borderId="20" xfId="42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38" fontId="55" fillId="0" borderId="22" xfId="49" applyFont="1" applyBorder="1" applyAlignment="1">
      <alignment horizontal="center" vertical="center" wrapText="1"/>
    </xf>
    <xf numFmtId="202" fontId="55" fillId="0" borderId="22" xfId="42" applyNumberFormat="1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201" fontId="55" fillId="0" borderId="23" xfId="0" applyNumberFormat="1" applyFont="1" applyBorder="1" applyAlignment="1">
      <alignment vertical="center"/>
    </xf>
    <xf numFmtId="202" fontId="55" fillId="0" borderId="24" xfId="42" applyNumberFormat="1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0" fontId="54" fillId="34" borderId="13" xfId="0" applyFont="1" applyFill="1" applyBorder="1" applyAlignment="1">
      <alignment horizontal="center" vertical="center"/>
    </xf>
    <xf numFmtId="201" fontId="54" fillId="34" borderId="22" xfId="0" applyNumberFormat="1" applyFont="1" applyFill="1" applyBorder="1" applyAlignment="1">
      <alignment vertical="center"/>
    </xf>
    <xf numFmtId="0" fontId="54" fillId="34" borderId="21" xfId="0" applyFont="1" applyFill="1" applyBorder="1" applyAlignment="1">
      <alignment horizontal="center" vertical="center"/>
    </xf>
    <xf numFmtId="201" fontId="54" fillId="34" borderId="12" xfId="0" applyNumberFormat="1" applyFont="1" applyFill="1" applyBorder="1" applyAlignment="1">
      <alignment vertical="center"/>
    </xf>
    <xf numFmtId="0" fontId="54" fillId="34" borderId="15" xfId="0" applyFont="1" applyFill="1" applyBorder="1" applyAlignment="1">
      <alignment horizontal="center" vertical="center"/>
    </xf>
    <xf numFmtId="201" fontId="54" fillId="34" borderId="23" xfId="0" applyNumberFormat="1" applyFont="1" applyFill="1" applyBorder="1" applyAlignment="1">
      <alignment vertical="center"/>
    </xf>
    <xf numFmtId="0" fontId="52" fillId="34" borderId="22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 shrinkToFit="1"/>
    </xf>
    <xf numFmtId="201" fontId="55" fillId="0" borderId="23" xfId="0" applyNumberFormat="1" applyFont="1" applyBorder="1" applyAlignment="1">
      <alignment horizontal="right" vertical="center"/>
    </xf>
    <xf numFmtId="201" fontId="54" fillId="34" borderId="22" xfId="0" applyNumberFormat="1" applyFont="1" applyFill="1" applyBorder="1" applyAlignment="1">
      <alignment vertical="center" shrinkToFit="1"/>
    </xf>
    <xf numFmtId="201" fontId="54" fillId="34" borderId="12" xfId="0" applyNumberFormat="1" applyFont="1" applyFill="1" applyBorder="1" applyAlignment="1">
      <alignment vertical="center" shrinkToFit="1"/>
    </xf>
    <xf numFmtId="201" fontId="54" fillId="34" borderId="23" xfId="0" applyNumberFormat="1" applyFont="1" applyFill="1" applyBorder="1" applyAlignment="1">
      <alignment vertical="center" shrinkToFit="1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201" fontId="54" fillId="0" borderId="22" xfId="0" applyNumberFormat="1" applyFont="1" applyFill="1" applyBorder="1" applyAlignment="1">
      <alignment vertical="center"/>
    </xf>
    <xf numFmtId="201" fontId="54" fillId="0" borderId="12" xfId="0" applyNumberFormat="1" applyFont="1" applyFill="1" applyBorder="1" applyAlignment="1">
      <alignment vertical="center"/>
    </xf>
    <xf numFmtId="201" fontId="54" fillId="0" borderId="23" xfId="0" applyNumberFormat="1" applyFont="1" applyFill="1" applyBorder="1" applyAlignment="1">
      <alignment vertical="center"/>
    </xf>
    <xf numFmtId="201" fontId="54" fillId="0" borderId="11" xfId="0" applyNumberFormat="1" applyFont="1" applyFill="1" applyBorder="1" applyAlignment="1">
      <alignment vertical="center"/>
    </xf>
    <xf numFmtId="38" fontId="54" fillId="34" borderId="38" xfId="49" applyFont="1" applyFill="1" applyBorder="1" applyAlignment="1">
      <alignment horizontal="right" vertical="center"/>
    </xf>
    <xf numFmtId="38" fontId="54" fillId="34" borderId="39" xfId="49" applyFont="1" applyFill="1" applyBorder="1" applyAlignment="1">
      <alignment horizontal="right" vertical="center"/>
    </xf>
    <xf numFmtId="38" fontId="54" fillId="34" borderId="40" xfId="49" applyFont="1" applyFill="1" applyBorder="1" applyAlignment="1">
      <alignment horizontal="right" vertical="center"/>
    </xf>
    <xf numFmtId="0" fontId="58" fillId="0" borderId="35" xfId="0" applyFont="1" applyFill="1" applyBorder="1" applyAlignment="1">
      <alignment horizontal="center" vertical="center" shrinkToFit="1"/>
    </xf>
    <xf numFmtId="201" fontId="55" fillId="0" borderId="23" xfId="0" applyNumberFormat="1" applyFont="1" applyBorder="1" applyAlignment="1">
      <alignment horizontal="right" vertical="center" shrinkToFit="1"/>
    </xf>
    <xf numFmtId="201" fontId="55" fillId="0" borderId="23" xfId="0" applyNumberFormat="1" applyFont="1" applyBorder="1" applyAlignment="1">
      <alignment vertical="center" shrinkToFi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52" fillId="35" borderId="41" xfId="0" applyFont="1" applyFill="1" applyBorder="1" applyAlignment="1">
      <alignment horizontal="center" vertical="center"/>
    </xf>
    <xf numFmtId="0" fontId="52" fillId="35" borderId="42" xfId="0" applyFont="1" applyFill="1" applyBorder="1" applyAlignment="1">
      <alignment horizontal="center" vertical="center"/>
    </xf>
    <xf numFmtId="0" fontId="52" fillId="35" borderId="43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 vertical="center"/>
    </xf>
    <xf numFmtId="0" fontId="60" fillId="35" borderId="32" xfId="0" applyFont="1" applyFill="1" applyBorder="1" applyAlignment="1">
      <alignment horizontal="center" vertical="center" wrapText="1"/>
    </xf>
    <xf numFmtId="0" fontId="60" fillId="35" borderId="34" xfId="0" applyFont="1" applyFill="1" applyBorder="1" applyAlignment="1">
      <alignment horizontal="center" vertical="center" wrapText="1"/>
    </xf>
    <xf numFmtId="0" fontId="60" fillId="35" borderId="44" xfId="0" applyFont="1" applyFill="1" applyBorder="1" applyAlignment="1">
      <alignment horizontal="center" vertical="center" wrapText="1"/>
    </xf>
    <xf numFmtId="0" fontId="60" fillId="35" borderId="45" xfId="0" applyFont="1" applyFill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202" fontId="55" fillId="33" borderId="48" xfId="42" applyNumberFormat="1" applyFont="1" applyFill="1" applyBorder="1" applyAlignment="1">
      <alignment horizontal="center" vertical="center" wrapText="1"/>
    </xf>
    <xf numFmtId="202" fontId="55" fillId="33" borderId="49" xfId="42" applyNumberFormat="1" applyFont="1" applyFill="1" applyBorder="1" applyAlignment="1">
      <alignment horizontal="center" vertical="center" wrapText="1"/>
    </xf>
    <xf numFmtId="202" fontId="55" fillId="33" borderId="50" xfId="42" applyNumberFormat="1" applyFont="1" applyFill="1" applyBorder="1" applyAlignment="1">
      <alignment horizontal="center" vertical="center" wrapText="1"/>
    </xf>
    <xf numFmtId="0" fontId="55" fillId="33" borderId="51" xfId="0" applyFont="1" applyFill="1" applyBorder="1" applyAlignment="1">
      <alignment horizontal="center" vertical="center"/>
    </xf>
    <xf numFmtId="0" fontId="55" fillId="33" borderId="52" xfId="0" applyFont="1" applyFill="1" applyBorder="1" applyAlignment="1">
      <alignment horizontal="center" vertical="center"/>
    </xf>
    <xf numFmtId="0" fontId="55" fillId="33" borderId="53" xfId="0" applyFont="1" applyFill="1" applyBorder="1" applyAlignment="1">
      <alignment horizontal="center" vertical="center"/>
    </xf>
    <xf numFmtId="202" fontId="55" fillId="33" borderId="50" xfId="42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38" fontId="54" fillId="34" borderId="25" xfId="49" applyFont="1" applyFill="1" applyBorder="1" applyAlignment="1" applyProtection="1">
      <alignment horizontal="center" vertical="center" shrinkToFit="1"/>
      <protection locked="0"/>
    </xf>
    <xf numFmtId="38" fontId="54" fillId="34" borderId="54" xfId="49" applyFont="1" applyFill="1" applyBorder="1" applyAlignment="1" applyProtection="1">
      <alignment horizontal="center" vertical="center" shrinkToFit="1"/>
      <protection locked="0"/>
    </xf>
    <xf numFmtId="38" fontId="54" fillId="34" borderId="18" xfId="49" applyFont="1" applyFill="1" applyBorder="1" applyAlignment="1" applyProtection="1">
      <alignment horizontal="center" vertical="center" shrinkToFit="1"/>
      <protection locked="0"/>
    </xf>
    <xf numFmtId="38" fontId="54" fillId="34" borderId="55" xfId="49" applyFont="1" applyFill="1" applyBorder="1" applyAlignment="1" applyProtection="1">
      <alignment horizontal="left" vertical="center" shrinkToFit="1"/>
      <protection locked="0"/>
    </xf>
    <xf numFmtId="38" fontId="54" fillId="34" borderId="56" xfId="49" applyFont="1" applyFill="1" applyBorder="1" applyAlignment="1" applyProtection="1">
      <alignment horizontal="left" vertical="center" shrinkToFit="1"/>
      <protection locked="0"/>
    </xf>
    <xf numFmtId="38" fontId="54" fillId="34" borderId="20" xfId="49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⑰預かり保育事業計画書（手書き用府提出フォーム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3</xdr:row>
      <xdr:rowOff>66675</xdr:rowOff>
    </xdr:from>
    <xdr:to>
      <xdr:col>9</xdr:col>
      <xdr:colOff>361950</xdr:colOff>
      <xdr:row>10</xdr:row>
      <xdr:rowOff>28575</xdr:rowOff>
    </xdr:to>
    <xdr:sp>
      <xdr:nvSpPr>
        <xdr:cNvPr id="1" name="Rectangle 3"/>
        <xdr:cNvSpPr>
          <a:spLocks/>
        </xdr:cNvSpPr>
      </xdr:nvSpPr>
      <xdr:spPr>
        <a:xfrm>
          <a:off x="2209800" y="676275"/>
          <a:ext cx="5143500" cy="1219200"/>
        </a:xfrm>
        <a:prstGeom prst="rect">
          <a:avLst/>
        </a:prstGeom>
        <a:solidFill>
          <a:srgbClr val="FFFFFF"/>
        </a:solidFill>
        <a:ln w="508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128016" tIns="73152" rIns="128016" bIns="73152" anchor="ctr"/>
        <a:p>
          <a:pPr algn="ctr">
            <a:defRPr/>
          </a:pPr>
          <a:r>
            <a:rPr lang="en-US" cap="none" sz="7200" b="1" i="1" u="none" baseline="0">
              <a:solidFill>
                <a:srgbClr val="FF0000"/>
              </a:solidFill>
            </a:rPr>
            <a:t>記</a:t>
          </a:r>
          <a:r>
            <a:rPr lang="en-US" cap="none" sz="7200" b="1" i="1" u="none" baseline="0">
              <a:solidFill>
                <a:srgbClr val="FF0000"/>
              </a:solidFill>
            </a:rPr>
            <a:t> </a:t>
          </a:r>
          <a:r>
            <a:rPr lang="en-US" cap="none" sz="7200" b="1" i="1" u="none" baseline="0">
              <a:solidFill>
                <a:srgbClr val="FF0000"/>
              </a:solidFill>
            </a:rPr>
            <a:t>入</a:t>
          </a:r>
          <a:r>
            <a:rPr lang="en-US" cap="none" sz="7200" b="1" i="1" u="none" baseline="0">
              <a:solidFill>
                <a:srgbClr val="FF0000"/>
              </a:solidFill>
            </a:rPr>
            <a:t> </a:t>
          </a:r>
          <a:r>
            <a:rPr lang="en-US" cap="none" sz="7200" b="1" i="1" u="none" baseline="0">
              <a:solidFill>
                <a:srgbClr val="FF0000"/>
              </a:solidFill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13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3.125" style="3" customWidth="1"/>
    <col min="2" max="2" width="15.625" style="3" customWidth="1"/>
    <col min="3" max="4" width="10.625" style="3" customWidth="1"/>
    <col min="5" max="7" width="11.625" style="3" customWidth="1"/>
    <col min="8" max="8" width="11.375" style="3" customWidth="1"/>
    <col min="9" max="12" width="5.75390625" style="3" customWidth="1"/>
    <col min="13" max="13" width="5.125" style="3" customWidth="1"/>
    <col min="14" max="14" width="7.875" style="3" customWidth="1"/>
    <col min="15" max="15" width="1.625" style="3" customWidth="1"/>
    <col min="16" max="16" width="6.625" style="3" customWidth="1"/>
    <col min="17" max="18" width="8.625" style="3" customWidth="1"/>
    <col min="19" max="19" width="7.375" style="3" customWidth="1"/>
    <col min="20" max="22" width="8.625" style="3" customWidth="1"/>
    <col min="23" max="23" width="2.625" style="3" customWidth="1"/>
    <col min="24" max="24" width="5.875" style="3" bestFit="1" customWidth="1"/>
    <col min="25" max="16384" width="9.00390625" style="3" customWidth="1"/>
  </cols>
  <sheetData>
    <row r="1" s="2" customFormat="1" ht="18.75" customHeight="1">
      <c r="A1" s="32" t="s">
        <v>48</v>
      </c>
    </row>
    <row r="3" ht="14.25">
      <c r="B3" s="1" t="s">
        <v>56</v>
      </c>
    </row>
    <row r="4" spans="1:2" ht="13.5">
      <c r="A4" s="3" t="s">
        <v>57</v>
      </c>
      <c r="B4" s="3" t="s">
        <v>61</v>
      </c>
    </row>
    <row r="5" ht="13.5">
      <c r="B5" s="3" t="s">
        <v>59</v>
      </c>
    </row>
    <row r="7" ht="14.25">
      <c r="B7" s="1" t="s">
        <v>0</v>
      </c>
    </row>
    <row r="8" ht="13.5">
      <c r="B8" s="116" t="s">
        <v>50</v>
      </c>
    </row>
    <row r="9" ht="13.5">
      <c r="B9" s="116" t="s">
        <v>51</v>
      </c>
    </row>
    <row r="10" ht="13.5">
      <c r="B10" s="116" t="s">
        <v>52</v>
      </c>
    </row>
    <row r="11" ht="13.5">
      <c r="B11" s="116" t="s">
        <v>53</v>
      </c>
    </row>
    <row r="13" ht="14.25">
      <c r="B13" s="1" t="s">
        <v>49</v>
      </c>
    </row>
    <row r="14" ht="15" thickBot="1">
      <c r="B14" s="1"/>
    </row>
    <row r="15" spans="2:8" ht="27.75" customHeight="1">
      <c r="B15" s="1"/>
      <c r="C15" s="117" t="s">
        <v>60</v>
      </c>
      <c r="D15" s="118"/>
      <c r="E15" s="121"/>
      <c r="F15" s="122"/>
      <c r="G15" s="122"/>
      <c r="H15" s="123"/>
    </row>
    <row r="16" spans="2:8" ht="27.75" customHeight="1" thickBot="1">
      <c r="B16" s="1"/>
      <c r="C16" s="119" t="s">
        <v>58</v>
      </c>
      <c r="D16" s="120"/>
      <c r="E16" s="124"/>
      <c r="F16" s="125"/>
      <c r="G16" s="125"/>
      <c r="H16" s="126"/>
    </row>
    <row r="17" ht="14.25">
      <c r="B17" s="1"/>
    </row>
    <row r="18" spans="3:21" ht="15" thickBot="1">
      <c r="C18" s="48" t="s">
        <v>25</v>
      </c>
      <c r="D18" s="48"/>
      <c r="E18" s="34"/>
      <c r="G18" s="35"/>
      <c r="H18" s="34"/>
      <c r="I18" s="4"/>
      <c r="J18" s="4"/>
      <c r="K18" s="4"/>
      <c r="L18" s="4"/>
      <c r="M18" s="4"/>
      <c r="N18" s="4"/>
      <c r="O18" s="4"/>
      <c r="P18" s="5"/>
      <c r="Q18" s="5"/>
      <c r="R18" s="5"/>
      <c r="S18" s="5"/>
      <c r="T18" s="4"/>
      <c r="U18" s="4"/>
    </row>
    <row r="19" spans="3:21" ht="42.75" customHeight="1" thickTop="1">
      <c r="C19" s="107"/>
      <c r="D19" s="108"/>
      <c r="E19" s="43" t="s">
        <v>18</v>
      </c>
      <c r="F19" s="44" t="s">
        <v>19</v>
      </c>
      <c r="G19" s="45" t="s">
        <v>54</v>
      </c>
      <c r="H19" s="47" t="s">
        <v>20</v>
      </c>
      <c r="I19" s="109" t="s">
        <v>21</v>
      </c>
      <c r="J19" s="110"/>
      <c r="K19" s="111"/>
      <c r="L19" s="109" t="s">
        <v>46</v>
      </c>
      <c r="M19" s="115"/>
      <c r="N19" s="4"/>
      <c r="O19" s="4"/>
      <c r="P19" s="5"/>
      <c r="Q19" s="5"/>
      <c r="R19" s="5"/>
      <c r="S19" s="5"/>
      <c r="T19" s="4"/>
      <c r="U19" s="4"/>
    </row>
    <row r="20" spans="3:21" ht="42.75" customHeight="1" thickBot="1">
      <c r="C20" s="105" t="s">
        <v>17</v>
      </c>
      <c r="D20" s="106"/>
      <c r="E20" s="86">
        <f>Q106</f>
        <v>0</v>
      </c>
      <c r="F20" s="86">
        <f>R106</f>
        <v>0</v>
      </c>
      <c r="G20" s="87">
        <f>F20-E20</f>
        <v>0</v>
      </c>
      <c r="H20" s="33" t="e">
        <f>G20/E20</f>
        <v>#DIV/0!</v>
      </c>
      <c r="I20" s="112" t="e">
        <f>IF(H20&gt;0.025,"○","×")</f>
        <v>#DIV/0!</v>
      </c>
      <c r="J20" s="113"/>
      <c r="K20" s="114"/>
      <c r="L20" s="112" t="str">
        <f>IF(N107&gt;M107/2,"○","×")</f>
        <v>×</v>
      </c>
      <c r="M20" s="114"/>
      <c r="N20" s="4"/>
      <c r="O20" s="4"/>
      <c r="P20" s="5"/>
      <c r="Q20" s="5"/>
      <c r="R20" s="5"/>
      <c r="S20" s="5"/>
      <c r="T20" s="4"/>
      <c r="U20" s="4"/>
    </row>
    <row r="21" spans="2:21" ht="14.25">
      <c r="B21" s="35"/>
      <c r="C21" s="35"/>
      <c r="D21" s="35"/>
      <c r="E21" s="34"/>
      <c r="G21" s="35"/>
      <c r="H21" s="34"/>
      <c r="I21" s="4"/>
      <c r="J21" s="4"/>
      <c r="K21" s="4"/>
      <c r="L21" s="4"/>
      <c r="M21" s="4"/>
      <c r="N21" s="4"/>
      <c r="O21" s="4"/>
      <c r="P21" s="5"/>
      <c r="Q21" s="5"/>
      <c r="R21" s="5"/>
      <c r="S21" s="5"/>
      <c r="T21" s="4"/>
      <c r="U21" s="4"/>
    </row>
    <row r="22" spans="2:19" ht="14.25" thickBot="1">
      <c r="B22" s="48" t="s">
        <v>26</v>
      </c>
      <c r="C22" s="48"/>
      <c r="D22" s="48"/>
      <c r="E22" s="6"/>
      <c r="F22" s="7"/>
      <c r="P22" s="8"/>
      <c r="Q22" s="8"/>
      <c r="R22" s="8"/>
      <c r="S22" s="8"/>
    </row>
    <row r="23" spans="2:22" ht="19.5" customHeight="1">
      <c r="B23" s="61"/>
      <c r="C23" s="77" t="s">
        <v>37</v>
      </c>
      <c r="D23" s="76" t="s">
        <v>39</v>
      </c>
      <c r="E23" s="62" t="s">
        <v>1</v>
      </c>
      <c r="F23" s="62" t="s">
        <v>2</v>
      </c>
      <c r="G23" s="62" t="s">
        <v>42</v>
      </c>
      <c r="H23" s="63"/>
      <c r="I23" s="96" t="s">
        <v>29</v>
      </c>
      <c r="J23" s="97"/>
      <c r="K23" s="97"/>
      <c r="L23" s="98"/>
      <c r="M23" s="88" t="s">
        <v>44</v>
      </c>
      <c r="N23" s="91" t="s">
        <v>47</v>
      </c>
      <c r="O23" s="9"/>
      <c r="P23" s="10"/>
      <c r="Q23" s="94" t="s">
        <v>4</v>
      </c>
      <c r="R23" s="95"/>
      <c r="S23" s="10"/>
      <c r="T23" s="9"/>
      <c r="U23" s="9"/>
      <c r="V23" s="9"/>
    </row>
    <row r="24" spans="2:20" ht="24" customHeight="1">
      <c r="B24" s="64" t="s">
        <v>5</v>
      </c>
      <c r="C24" s="74" t="s">
        <v>38</v>
      </c>
      <c r="D24" s="85" t="s">
        <v>40</v>
      </c>
      <c r="E24" s="72" t="s">
        <v>35</v>
      </c>
      <c r="F24" s="72" t="s">
        <v>45</v>
      </c>
      <c r="G24" s="72" t="s">
        <v>43</v>
      </c>
      <c r="H24" s="65" t="s">
        <v>6</v>
      </c>
      <c r="I24" s="99" t="s">
        <v>3</v>
      </c>
      <c r="J24" s="101" t="s">
        <v>30</v>
      </c>
      <c r="K24" s="101" t="s">
        <v>31</v>
      </c>
      <c r="L24" s="103" t="s">
        <v>32</v>
      </c>
      <c r="M24" s="89"/>
      <c r="N24" s="92"/>
      <c r="O24" s="9"/>
      <c r="P24" s="10"/>
      <c r="Q24" s="11" t="s">
        <v>7</v>
      </c>
      <c r="R24" s="11" t="s">
        <v>8</v>
      </c>
      <c r="S24" s="10"/>
      <c r="T24" s="9"/>
    </row>
    <row r="25" spans="2:20" ht="24" customHeight="1" thickBot="1">
      <c r="B25" s="66" t="s">
        <v>9</v>
      </c>
      <c r="C25" s="75"/>
      <c r="D25" s="75" t="s">
        <v>41</v>
      </c>
      <c r="E25" s="73" t="s">
        <v>36</v>
      </c>
      <c r="F25" s="73" t="s">
        <v>36</v>
      </c>
      <c r="G25" s="73" t="s">
        <v>55</v>
      </c>
      <c r="H25" s="67"/>
      <c r="I25" s="100"/>
      <c r="J25" s="102"/>
      <c r="K25" s="102"/>
      <c r="L25" s="104"/>
      <c r="M25" s="90"/>
      <c r="N25" s="93"/>
      <c r="O25" s="9"/>
      <c r="P25" s="10"/>
      <c r="Q25" s="12" t="s">
        <v>10</v>
      </c>
      <c r="R25" s="12" t="s">
        <v>10</v>
      </c>
      <c r="S25" s="10"/>
      <c r="T25" s="9"/>
    </row>
    <row r="26" spans="1:22" ht="16.5" customHeight="1">
      <c r="A26" s="3">
        <v>1</v>
      </c>
      <c r="B26" s="49"/>
      <c r="C26" s="82"/>
      <c r="D26" s="82"/>
      <c r="E26" s="78">
        <f>D26-C26</f>
        <v>0</v>
      </c>
      <c r="F26" s="50"/>
      <c r="G26" s="50"/>
      <c r="H26" s="69"/>
      <c r="I26" s="55"/>
      <c r="J26" s="55"/>
      <c r="K26" s="56"/>
      <c r="L26" s="56"/>
      <c r="M26" s="40" t="str">
        <f>IF(OR(E26=0,F26=0,I26="有",J26="有",K26="有",L26="有"),"×","○")</f>
        <v>×</v>
      </c>
      <c r="N26" s="37" t="str">
        <f>IF(M26="×","-",(F26-E26)/E26)</f>
        <v>-</v>
      </c>
      <c r="O26" s="13"/>
      <c r="P26" s="14"/>
      <c r="Q26" s="15">
        <f>IF(OR(E26=0,F26=0,I26="有",J26="有",K26="有",L26="有"),0,E26)</f>
        <v>0</v>
      </c>
      <c r="R26" s="15">
        <f>IF(OR(E26=0,F26=0,I26="有",J26="有",K26="有",L26="有"),0,F26)</f>
        <v>0</v>
      </c>
      <c r="S26" s="31" t="e">
        <f>+R26/Q26-1</f>
        <v>#DIV/0!</v>
      </c>
      <c r="T26" s="13"/>
      <c r="U26" s="13"/>
      <c r="V26" s="13"/>
    </row>
    <row r="27" spans="1:22" ht="16.5" customHeight="1">
      <c r="A27" s="3">
        <v>2</v>
      </c>
      <c r="B27" s="51"/>
      <c r="C27" s="83"/>
      <c r="D27" s="83"/>
      <c r="E27" s="81">
        <f>D27-C27</f>
        <v>0</v>
      </c>
      <c r="F27" s="52"/>
      <c r="G27" s="52"/>
      <c r="H27" s="70"/>
      <c r="I27" s="57"/>
      <c r="J27" s="57"/>
      <c r="K27" s="58"/>
      <c r="L27" s="58"/>
      <c r="M27" s="41" t="str">
        <f aca="true" t="shared" si="0" ref="M27:M90">IF(OR(E27=0,F27=0,I27="有",J27="有",K27="有",L27="有"),"×","○")</f>
        <v>×</v>
      </c>
      <c r="N27" s="38" t="str">
        <f aca="true" t="shared" si="1" ref="N27:N90">IF(M27="×","-",(F27-E27)/E27)</f>
        <v>-</v>
      </c>
      <c r="O27" s="13"/>
      <c r="P27" s="14"/>
      <c r="Q27" s="15">
        <f aca="true" t="shared" si="2" ref="Q27:Q90">IF(OR(E27=0,F27=0,I27="有",J27="有",K27="有",L27="有"),0,E27)</f>
        <v>0</v>
      </c>
      <c r="R27" s="15">
        <f aca="true" t="shared" si="3" ref="R27:R90">IF(OR(E27=0,F27=0,I27="有",J27="有",K27="有",L27="有"),0,F27)</f>
        <v>0</v>
      </c>
      <c r="S27" s="31" t="e">
        <f aca="true" t="shared" si="4" ref="S27:S90">+R27/Q27-1</f>
        <v>#DIV/0!</v>
      </c>
      <c r="T27" s="13"/>
      <c r="U27" s="13"/>
      <c r="V27" s="13"/>
    </row>
    <row r="28" spans="1:22" ht="16.5" customHeight="1">
      <c r="A28" s="3">
        <v>3</v>
      </c>
      <c r="B28" s="51"/>
      <c r="C28" s="83"/>
      <c r="D28" s="83"/>
      <c r="E28" s="81">
        <f aca="true" t="shared" si="5" ref="E28:E91">D28-C28</f>
        <v>0</v>
      </c>
      <c r="F28" s="52"/>
      <c r="G28" s="52"/>
      <c r="H28" s="70"/>
      <c r="I28" s="57"/>
      <c r="J28" s="57"/>
      <c r="K28" s="58"/>
      <c r="L28" s="58"/>
      <c r="M28" s="41" t="str">
        <f t="shared" si="0"/>
        <v>×</v>
      </c>
      <c r="N28" s="38" t="str">
        <f t="shared" si="1"/>
        <v>-</v>
      </c>
      <c r="O28" s="13"/>
      <c r="P28" s="14"/>
      <c r="Q28" s="15">
        <f t="shared" si="2"/>
        <v>0</v>
      </c>
      <c r="R28" s="15">
        <f t="shared" si="3"/>
        <v>0</v>
      </c>
      <c r="S28" s="31" t="e">
        <f t="shared" si="4"/>
        <v>#DIV/0!</v>
      </c>
      <c r="T28" s="13"/>
      <c r="U28" s="13"/>
      <c r="V28" s="13"/>
    </row>
    <row r="29" spans="1:22" ht="16.5" customHeight="1">
      <c r="A29" s="3">
        <v>4</v>
      </c>
      <c r="B29" s="51"/>
      <c r="C29" s="83"/>
      <c r="D29" s="83"/>
      <c r="E29" s="81">
        <f t="shared" si="5"/>
        <v>0</v>
      </c>
      <c r="F29" s="52"/>
      <c r="G29" s="52"/>
      <c r="H29" s="70"/>
      <c r="I29" s="57"/>
      <c r="J29" s="57"/>
      <c r="K29" s="58"/>
      <c r="L29" s="58"/>
      <c r="M29" s="41" t="str">
        <f t="shared" si="0"/>
        <v>×</v>
      </c>
      <c r="N29" s="38" t="str">
        <f t="shared" si="1"/>
        <v>-</v>
      </c>
      <c r="O29" s="13"/>
      <c r="P29" s="14"/>
      <c r="Q29" s="15">
        <f t="shared" si="2"/>
        <v>0</v>
      </c>
      <c r="R29" s="15">
        <f t="shared" si="3"/>
        <v>0</v>
      </c>
      <c r="S29" s="31" t="e">
        <f t="shared" si="4"/>
        <v>#DIV/0!</v>
      </c>
      <c r="T29" s="13"/>
      <c r="U29" s="13"/>
      <c r="V29" s="13"/>
    </row>
    <row r="30" spans="1:22" ht="16.5" customHeight="1">
      <c r="A30" s="3">
        <v>5</v>
      </c>
      <c r="B30" s="51"/>
      <c r="C30" s="83"/>
      <c r="D30" s="83"/>
      <c r="E30" s="81">
        <f t="shared" si="5"/>
        <v>0</v>
      </c>
      <c r="F30" s="52"/>
      <c r="G30" s="52"/>
      <c r="H30" s="70"/>
      <c r="I30" s="57"/>
      <c r="J30" s="57"/>
      <c r="K30" s="58"/>
      <c r="L30" s="58"/>
      <c r="M30" s="41" t="str">
        <f t="shared" si="0"/>
        <v>×</v>
      </c>
      <c r="N30" s="38" t="str">
        <f t="shared" si="1"/>
        <v>-</v>
      </c>
      <c r="O30" s="13"/>
      <c r="P30" s="14"/>
      <c r="Q30" s="15">
        <f t="shared" si="2"/>
        <v>0</v>
      </c>
      <c r="R30" s="15">
        <f t="shared" si="3"/>
        <v>0</v>
      </c>
      <c r="S30" s="31" t="e">
        <f t="shared" si="4"/>
        <v>#DIV/0!</v>
      </c>
      <c r="T30" s="13"/>
      <c r="U30" s="13"/>
      <c r="V30" s="13"/>
    </row>
    <row r="31" spans="1:22" ht="16.5" customHeight="1">
      <c r="A31" s="3">
        <v>6</v>
      </c>
      <c r="B31" s="51"/>
      <c r="C31" s="83"/>
      <c r="D31" s="83"/>
      <c r="E31" s="81">
        <f t="shared" si="5"/>
        <v>0</v>
      </c>
      <c r="F31" s="52"/>
      <c r="G31" s="52"/>
      <c r="H31" s="70"/>
      <c r="I31" s="57"/>
      <c r="J31" s="57"/>
      <c r="K31" s="58"/>
      <c r="L31" s="58"/>
      <c r="M31" s="41" t="str">
        <f t="shared" si="0"/>
        <v>×</v>
      </c>
      <c r="N31" s="38" t="str">
        <f t="shared" si="1"/>
        <v>-</v>
      </c>
      <c r="O31" s="13"/>
      <c r="P31" s="14"/>
      <c r="Q31" s="15">
        <f t="shared" si="2"/>
        <v>0</v>
      </c>
      <c r="R31" s="15">
        <f t="shared" si="3"/>
        <v>0</v>
      </c>
      <c r="S31" s="31" t="e">
        <f t="shared" si="4"/>
        <v>#DIV/0!</v>
      </c>
      <c r="T31" s="13"/>
      <c r="U31" s="13"/>
      <c r="V31" s="13"/>
    </row>
    <row r="32" spans="1:22" ht="16.5" customHeight="1">
      <c r="A32" s="3">
        <v>7</v>
      </c>
      <c r="B32" s="51"/>
      <c r="C32" s="83"/>
      <c r="D32" s="83"/>
      <c r="E32" s="81">
        <f t="shared" si="5"/>
        <v>0</v>
      </c>
      <c r="F32" s="52"/>
      <c r="G32" s="52"/>
      <c r="H32" s="70"/>
      <c r="I32" s="57"/>
      <c r="J32" s="57"/>
      <c r="K32" s="58"/>
      <c r="L32" s="58"/>
      <c r="M32" s="41" t="str">
        <f t="shared" si="0"/>
        <v>×</v>
      </c>
      <c r="N32" s="38" t="str">
        <f t="shared" si="1"/>
        <v>-</v>
      </c>
      <c r="O32" s="13"/>
      <c r="P32" s="14"/>
      <c r="Q32" s="15">
        <f t="shared" si="2"/>
        <v>0</v>
      </c>
      <c r="R32" s="15">
        <f t="shared" si="3"/>
        <v>0</v>
      </c>
      <c r="S32" s="31" t="e">
        <f t="shared" si="4"/>
        <v>#DIV/0!</v>
      </c>
      <c r="T32" s="13"/>
      <c r="U32" s="13"/>
      <c r="V32" s="13"/>
    </row>
    <row r="33" spans="1:22" ht="16.5" customHeight="1">
      <c r="A33" s="3">
        <v>8</v>
      </c>
      <c r="B33" s="51"/>
      <c r="C33" s="83"/>
      <c r="D33" s="83"/>
      <c r="E33" s="81">
        <f t="shared" si="5"/>
        <v>0</v>
      </c>
      <c r="F33" s="52"/>
      <c r="G33" s="52"/>
      <c r="H33" s="70"/>
      <c r="I33" s="57"/>
      <c r="J33" s="57"/>
      <c r="K33" s="58"/>
      <c r="L33" s="58"/>
      <c r="M33" s="41" t="str">
        <f t="shared" si="0"/>
        <v>×</v>
      </c>
      <c r="N33" s="38" t="str">
        <f t="shared" si="1"/>
        <v>-</v>
      </c>
      <c r="O33" s="13"/>
      <c r="P33" s="14"/>
      <c r="Q33" s="15">
        <f t="shared" si="2"/>
        <v>0</v>
      </c>
      <c r="R33" s="15">
        <f t="shared" si="3"/>
        <v>0</v>
      </c>
      <c r="S33" s="31" t="e">
        <f t="shared" si="4"/>
        <v>#DIV/0!</v>
      </c>
      <c r="T33" s="13"/>
      <c r="U33" s="13"/>
      <c r="V33" s="13"/>
    </row>
    <row r="34" spans="1:22" ht="16.5" customHeight="1">
      <c r="A34" s="3">
        <v>9</v>
      </c>
      <c r="B34" s="51"/>
      <c r="C34" s="83"/>
      <c r="D34" s="83"/>
      <c r="E34" s="81">
        <f t="shared" si="5"/>
        <v>0</v>
      </c>
      <c r="F34" s="52"/>
      <c r="G34" s="52"/>
      <c r="H34" s="70"/>
      <c r="I34" s="57"/>
      <c r="J34" s="57"/>
      <c r="K34" s="58"/>
      <c r="L34" s="58"/>
      <c r="M34" s="41" t="str">
        <f t="shared" si="0"/>
        <v>×</v>
      </c>
      <c r="N34" s="38" t="str">
        <f t="shared" si="1"/>
        <v>-</v>
      </c>
      <c r="O34" s="13"/>
      <c r="P34" s="14"/>
      <c r="Q34" s="15">
        <f t="shared" si="2"/>
        <v>0</v>
      </c>
      <c r="R34" s="15">
        <f t="shared" si="3"/>
        <v>0</v>
      </c>
      <c r="S34" s="31" t="e">
        <f t="shared" si="4"/>
        <v>#DIV/0!</v>
      </c>
      <c r="T34" s="13"/>
      <c r="U34" s="13"/>
      <c r="V34" s="13"/>
    </row>
    <row r="35" spans="1:22" ht="16.5" customHeight="1">
      <c r="A35" s="3">
        <v>10</v>
      </c>
      <c r="B35" s="51"/>
      <c r="C35" s="83"/>
      <c r="D35" s="83"/>
      <c r="E35" s="81">
        <f t="shared" si="5"/>
        <v>0</v>
      </c>
      <c r="F35" s="52"/>
      <c r="G35" s="52"/>
      <c r="H35" s="70"/>
      <c r="I35" s="57"/>
      <c r="J35" s="57"/>
      <c r="K35" s="58"/>
      <c r="L35" s="58"/>
      <c r="M35" s="41" t="str">
        <f t="shared" si="0"/>
        <v>×</v>
      </c>
      <c r="N35" s="38" t="str">
        <f t="shared" si="1"/>
        <v>-</v>
      </c>
      <c r="O35" s="13"/>
      <c r="P35" s="14"/>
      <c r="Q35" s="15">
        <f t="shared" si="2"/>
        <v>0</v>
      </c>
      <c r="R35" s="15">
        <f t="shared" si="3"/>
        <v>0</v>
      </c>
      <c r="S35" s="31" t="e">
        <f t="shared" si="4"/>
        <v>#DIV/0!</v>
      </c>
      <c r="T35" s="13"/>
      <c r="U35" s="13"/>
      <c r="V35" s="13"/>
    </row>
    <row r="36" spans="1:22" ht="16.5" customHeight="1">
      <c r="A36" s="3">
        <v>11</v>
      </c>
      <c r="B36" s="51"/>
      <c r="C36" s="83"/>
      <c r="D36" s="83"/>
      <c r="E36" s="81">
        <f t="shared" si="5"/>
        <v>0</v>
      </c>
      <c r="F36" s="52"/>
      <c r="G36" s="52"/>
      <c r="H36" s="70"/>
      <c r="I36" s="57"/>
      <c r="J36" s="57"/>
      <c r="K36" s="58"/>
      <c r="L36" s="58"/>
      <c r="M36" s="41" t="str">
        <f t="shared" si="0"/>
        <v>×</v>
      </c>
      <c r="N36" s="38" t="str">
        <f t="shared" si="1"/>
        <v>-</v>
      </c>
      <c r="O36" s="13"/>
      <c r="P36" s="14"/>
      <c r="Q36" s="15">
        <f t="shared" si="2"/>
        <v>0</v>
      </c>
      <c r="R36" s="15">
        <f t="shared" si="3"/>
        <v>0</v>
      </c>
      <c r="S36" s="31" t="e">
        <f t="shared" si="4"/>
        <v>#DIV/0!</v>
      </c>
      <c r="T36" s="13"/>
      <c r="U36" s="13"/>
      <c r="V36" s="13"/>
    </row>
    <row r="37" spans="1:22" ht="16.5" customHeight="1">
      <c r="A37" s="3">
        <v>12</v>
      </c>
      <c r="B37" s="51"/>
      <c r="C37" s="83"/>
      <c r="D37" s="83"/>
      <c r="E37" s="81">
        <f t="shared" si="5"/>
        <v>0</v>
      </c>
      <c r="F37" s="52"/>
      <c r="G37" s="52"/>
      <c r="H37" s="70"/>
      <c r="I37" s="57"/>
      <c r="J37" s="57"/>
      <c r="K37" s="58"/>
      <c r="L37" s="58"/>
      <c r="M37" s="41" t="str">
        <f t="shared" si="0"/>
        <v>×</v>
      </c>
      <c r="N37" s="38" t="str">
        <f t="shared" si="1"/>
        <v>-</v>
      </c>
      <c r="O37" s="13"/>
      <c r="P37" s="14"/>
      <c r="Q37" s="15">
        <f t="shared" si="2"/>
        <v>0</v>
      </c>
      <c r="R37" s="15">
        <f t="shared" si="3"/>
        <v>0</v>
      </c>
      <c r="S37" s="31" t="e">
        <f t="shared" si="4"/>
        <v>#DIV/0!</v>
      </c>
      <c r="T37" s="13"/>
      <c r="U37" s="13"/>
      <c r="V37" s="13"/>
    </row>
    <row r="38" spans="1:22" ht="16.5" customHeight="1">
      <c r="A38" s="3">
        <v>13</v>
      </c>
      <c r="B38" s="51"/>
      <c r="C38" s="83"/>
      <c r="D38" s="83"/>
      <c r="E38" s="81">
        <f t="shared" si="5"/>
        <v>0</v>
      </c>
      <c r="F38" s="52"/>
      <c r="G38" s="52"/>
      <c r="H38" s="70"/>
      <c r="I38" s="57"/>
      <c r="J38" s="57"/>
      <c r="K38" s="58"/>
      <c r="L38" s="58"/>
      <c r="M38" s="41" t="str">
        <f t="shared" si="0"/>
        <v>×</v>
      </c>
      <c r="N38" s="38" t="str">
        <f t="shared" si="1"/>
        <v>-</v>
      </c>
      <c r="O38" s="13"/>
      <c r="P38" s="14"/>
      <c r="Q38" s="15">
        <f t="shared" si="2"/>
        <v>0</v>
      </c>
      <c r="R38" s="15">
        <f t="shared" si="3"/>
        <v>0</v>
      </c>
      <c r="S38" s="31" t="e">
        <f t="shared" si="4"/>
        <v>#DIV/0!</v>
      </c>
      <c r="T38" s="13"/>
      <c r="U38" s="13"/>
      <c r="V38" s="13"/>
    </row>
    <row r="39" spans="1:22" ht="16.5" customHeight="1">
      <c r="A39" s="3">
        <v>14</v>
      </c>
      <c r="B39" s="51"/>
      <c r="C39" s="83"/>
      <c r="D39" s="83"/>
      <c r="E39" s="81">
        <f t="shared" si="5"/>
        <v>0</v>
      </c>
      <c r="F39" s="52"/>
      <c r="G39" s="52"/>
      <c r="H39" s="70"/>
      <c r="I39" s="57"/>
      <c r="J39" s="57"/>
      <c r="K39" s="58"/>
      <c r="L39" s="58"/>
      <c r="M39" s="41" t="str">
        <f t="shared" si="0"/>
        <v>×</v>
      </c>
      <c r="N39" s="38" t="str">
        <f t="shared" si="1"/>
        <v>-</v>
      </c>
      <c r="O39" s="13"/>
      <c r="P39" s="14"/>
      <c r="Q39" s="15">
        <f t="shared" si="2"/>
        <v>0</v>
      </c>
      <c r="R39" s="15">
        <f t="shared" si="3"/>
        <v>0</v>
      </c>
      <c r="S39" s="31" t="e">
        <f t="shared" si="4"/>
        <v>#DIV/0!</v>
      </c>
      <c r="T39" s="13"/>
      <c r="U39" s="13"/>
      <c r="V39" s="13"/>
    </row>
    <row r="40" spans="1:22" ht="16.5" customHeight="1">
      <c r="A40" s="3">
        <v>15</v>
      </c>
      <c r="B40" s="51"/>
      <c r="C40" s="83"/>
      <c r="D40" s="83"/>
      <c r="E40" s="81">
        <f t="shared" si="5"/>
        <v>0</v>
      </c>
      <c r="F40" s="52"/>
      <c r="G40" s="52"/>
      <c r="H40" s="70"/>
      <c r="I40" s="57"/>
      <c r="J40" s="57"/>
      <c r="K40" s="58"/>
      <c r="L40" s="58"/>
      <c r="M40" s="41" t="str">
        <f t="shared" si="0"/>
        <v>×</v>
      </c>
      <c r="N40" s="38" t="str">
        <f t="shared" si="1"/>
        <v>-</v>
      </c>
      <c r="O40" s="13"/>
      <c r="P40" s="14"/>
      <c r="Q40" s="15">
        <f t="shared" si="2"/>
        <v>0</v>
      </c>
      <c r="R40" s="15">
        <f t="shared" si="3"/>
        <v>0</v>
      </c>
      <c r="S40" s="31" t="e">
        <f t="shared" si="4"/>
        <v>#DIV/0!</v>
      </c>
      <c r="T40" s="13"/>
      <c r="U40" s="13"/>
      <c r="V40" s="13"/>
    </row>
    <row r="41" spans="1:22" ht="16.5" customHeight="1">
      <c r="A41" s="3">
        <v>16</v>
      </c>
      <c r="B41" s="51"/>
      <c r="C41" s="83"/>
      <c r="D41" s="83"/>
      <c r="E41" s="81">
        <f t="shared" si="5"/>
        <v>0</v>
      </c>
      <c r="F41" s="52"/>
      <c r="G41" s="52"/>
      <c r="H41" s="70"/>
      <c r="I41" s="57"/>
      <c r="J41" s="57"/>
      <c r="K41" s="58"/>
      <c r="L41" s="58"/>
      <c r="M41" s="41" t="str">
        <f t="shared" si="0"/>
        <v>×</v>
      </c>
      <c r="N41" s="38" t="str">
        <f t="shared" si="1"/>
        <v>-</v>
      </c>
      <c r="O41" s="13"/>
      <c r="P41" s="14"/>
      <c r="Q41" s="15">
        <f t="shared" si="2"/>
        <v>0</v>
      </c>
      <c r="R41" s="15">
        <f t="shared" si="3"/>
        <v>0</v>
      </c>
      <c r="S41" s="31" t="e">
        <f t="shared" si="4"/>
        <v>#DIV/0!</v>
      </c>
      <c r="T41" s="13"/>
      <c r="U41" s="13"/>
      <c r="V41" s="13"/>
    </row>
    <row r="42" spans="1:22" ht="16.5" customHeight="1">
      <c r="A42" s="3">
        <v>17</v>
      </c>
      <c r="B42" s="51"/>
      <c r="C42" s="83"/>
      <c r="D42" s="83"/>
      <c r="E42" s="81">
        <f t="shared" si="5"/>
        <v>0</v>
      </c>
      <c r="F42" s="52"/>
      <c r="G42" s="52"/>
      <c r="H42" s="70"/>
      <c r="I42" s="57"/>
      <c r="J42" s="57"/>
      <c r="K42" s="58"/>
      <c r="L42" s="58"/>
      <c r="M42" s="41" t="str">
        <f t="shared" si="0"/>
        <v>×</v>
      </c>
      <c r="N42" s="38" t="str">
        <f t="shared" si="1"/>
        <v>-</v>
      </c>
      <c r="O42" s="13"/>
      <c r="P42" s="14"/>
      <c r="Q42" s="15">
        <f t="shared" si="2"/>
        <v>0</v>
      </c>
      <c r="R42" s="15">
        <f t="shared" si="3"/>
        <v>0</v>
      </c>
      <c r="S42" s="31" t="e">
        <f t="shared" si="4"/>
        <v>#DIV/0!</v>
      </c>
      <c r="T42" s="13"/>
      <c r="U42" s="13"/>
      <c r="V42" s="13"/>
    </row>
    <row r="43" spans="1:22" ht="16.5" customHeight="1">
      <c r="A43" s="3">
        <v>18</v>
      </c>
      <c r="B43" s="51"/>
      <c r="C43" s="83"/>
      <c r="D43" s="83"/>
      <c r="E43" s="81">
        <f t="shared" si="5"/>
        <v>0</v>
      </c>
      <c r="F43" s="52"/>
      <c r="G43" s="52"/>
      <c r="H43" s="70"/>
      <c r="I43" s="57"/>
      <c r="J43" s="57"/>
      <c r="K43" s="58"/>
      <c r="L43" s="58"/>
      <c r="M43" s="41" t="str">
        <f t="shared" si="0"/>
        <v>×</v>
      </c>
      <c r="N43" s="38" t="str">
        <f t="shared" si="1"/>
        <v>-</v>
      </c>
      <c r="O43" s="13"/>
      <c r="P43" s="14"/>
      <c r="Q43" s="15">
        <f t="shared" si="2"/>
        <v>0</v>
      </c>
      <c r="R43" s="15">
        <f t="shared" si="3"/>
        <v>0</v>
      </c>
      <c r="S43" s="31" t="e">
        <f t="shared" si="4"/>
        <v>#DIV/0!</v>
      </c>
      <c r="T43" s="13"/>
      <c r="U43" s="13"/>
      <c r="V43" s="13"/>
    </row>
    <row r="44" spans="1:22" ht="16.5" customHeight="1">
      <c r="A44" s="3">
        <v>19</v>
      </c>
      <c r="B44" s="51"/>
      <c r="C44" s="83"/>
      <c r="D44" s="83"/>
      <c r="E44" s="81">
        <f t="shared" si="5"/>
        <v>0</v>
      </c>
      <c r="F44" s="52"/>
      <c r="G44" s="52"/>
      <c r="H44" s="70"/>
      <c r="I44" s="57"/>
      <c r="J44" s="57"/>
      <c r="K44" s="58"/>
      <c r="L44" s="58"/>
      <c r="M44" s="41" t="str">
        <f t="shared" si="0"/>
        <v>×</v>
      </c>
      <c r="N44" s="38" t="str">
        <f t="shared" si="1"/>
        <v>-</v>
      </c>
      <c r="O44" s="13"/>
      <c r="P44" s="14"/>
      <c r="Q44" s="15">
        <f t="shared" si="2"/>
        <v>0</v>
      </c>
      <c r="R44" s="15">
        <f t="shared" si="3"/>
        <v>0</v>
      </c>
      <c r="S44" s="31" t="e">
        <f t="shared" si="4"/>
        <v>#DIV/0!</v>
      </c>
      <c r="T44" s="13"/>
      <c r="U44" s="13"/>
      <c r="V44" s="13"/>
    </row>
    <row r="45" spans="1:22" ht="16.5" customHeight="1">
      <c r="A45" s="3">
        <v>20</v>
      </c>
      <c r="B45" s="51"/>
      <c r="C45" s="83"/>
      <c r="D45" s="83"/>
      <c r="E45" s="81">
        <f t="shared" si="5"/>
        <v>0</v>
      </c>
      <c r="F45" s="52"/>
      <c r="G45" s="52"/>
      <c r="H45" s="70"/>
      <c r="I45" s="57"/>
      <c r="J45" s="57"/>
      <c r="K45" s="58"/>
      <c r="L45" s="58"/>
      <c r="M45" s="41" t="str">
        <f t="shared" si="0"/>
        <v>×</v>
      </c>
      <c r="N45" s="38" t="str">
        <f t="shared" si="1"/>
        <v>-</v>
      </c>
      <c r="O45" s="13"/>
      <c r="P45" s="14"/>
      <c r="Q45" s="15">
        <f t="shared" si="2"/>
        <v>0</v>
      </c>
      <c r="R45" s="15">
        <f t="shared" si="3"/>
        <v>0</v>
      </c>
      <c r="S45" s="31" t="e">
        <f t="shared" si="4"/>
        <v>#DIV/0!</v>
      </c>
      <c r="T45" s="13"/>
      <c r="U45" s="13"/>
      <c r="V45" s="13"/>
    </row>
    <row r="46" spans="1:22" ht="16.5" customHeight="1">
      <c r="A46" s="3">
        <v>21</v>
      </c>
      <c r="B46" s="51"/>
      <c r="C46" s="83"/>
      <c r="D46" s="83"/>
      <c r="E46" s="81">
        <f t="shared" si="5"/>
        <v>0</v>
      </c>
      <c r="F46" s="52"/>
      <c r="G46" s="52"/>
      <c r="H46" s="70"/>
      <c r="I46" s="57"/>
      <c r="J46" s="57"/>
      <c r="K46" s="58"/>
      <c r="L46" s="58"/>
      <c r="M46" s="41" t="str">
        <f t="shared" si="0"/>
        <v>×</v>
      </c>
      <c r="N46" s="38" t="str">
        <f t="shared" si="1"/>
        <v>-</v>
      </c>
      <c r="O46" s="13"/>
      <c r="P46" s="14"/>
      <c r="Q46" s="15">
        <f t="shared" si="2"/>
        <v>0</v>
      </c>
      <c r="R46" s="15">
        <f t="shared" si="3"/>
        <v>0</v>
      </c>
      <c r="S46" s="31" t="e">
        <f t="shared" si="4"/>
        <v>#DIV/0!</v>
      </c>
      <c r="T46" s="13"/>
      <c r="U46" s="13"/>
      <c r="V46" s="13"/>
    </row>
    <row r="47" spans="1:22" ht="16.5" customHeight="1">
      <c r="A47" s="3">
        <v>22</v>
      </c>
      <c r="B47" s="51"/>
      <c r="C47" s="83"/>
      <c r="D47" s="83"/>
      <c r="E47" s="81">
        <f t="shared" si="5"/>
        <v>0</v>
      </c>
      <c r="F47" s="52"/>
      <c r="G47" s="52"/>
      <c r="H47" s="70"/>
      <c r="I47" s="57"/>
      <c r="J47" s="57"/>
      <c r="K47" s="58"/>
      <c r="L47" s="58"/>
      <c r="M47" s="41" t="str">
        <f t="shared" si="0"/>
        <v>×</v>
      </c>
      <c r="N47" s="38" t="str">
        <f t="shared" si="1"/>
        <v>-</v>
      </c>
      <c r="O47" s="13"/>
      <c r="P47" s="14"/>
      <c r="Q47" s="15">
        <f t="shared" si="2"/>
        <v>0</v>
      </c>
      <c r="R47" s="15">
        <f t="shared" si="3"/>
        <v>0</v>
      </c>
      <c r="S47" s="31" t="e">
        <f t="shared" si="4"/>
        <v>#DIV/0!</v>
      </c>
      <c r="T47" s="13"/>
      <c r="U47" s="13"/>
      <c r="V47" s="13"/>
    </row>
    <row r="48" spans="1:22" ht="16.5" customHeight="1">
      <c r="A48" s="3">
        <v>23</v>
      </c>
      <c r="B48" s="51"/>
      <c r="C48" s="83"/>
      <c r="D48" s="83"/>
      <c r="E48" s="81">
        <f t="shared" si="5"/>
        <v>0</v>
      </c>
      <c r="F48" s="52"/>
      <c r="G48" s="52"/>
      <c r="H48" s="70"/>
      <c r="I48" s="57"/>
      <c r="J48" s="57"/>
      <c r="K48" s="58"/>
      <c r="L48" s="58"/>
      <c r="M48" s="41" t="str">
        <f t="shared" si="0"/>
        <v>×</v>
      </c>
      <c r="N48" s="38" t="str">
        <f t="shared" si="1"/>
        <v>-</v>
      </c>
      <c r="O48" s="13"/>
      <c r="P48" s="14"/>
      <c r="Q48" s="15">
        <f t="shared" si="2"/>
        <v>0</v>
      </c>
      <c r="R48" s="15">
        <f t="shared" si="3"/>
        <v>0</v>
      </c>
      <c r="S48" s="31" t="e">
        <f t="shared" si="4"/>
        <v>#DIV/0!</v>
      </c>
      <c r="T48" s="13"/>
      <c r="U48" s="13"/>
      <c r="V48" s="13"/>
    </row>
    <row r="49" spans="1:22" ht="16.5" customHeight="1">
      <c r="A49" s="3">
        <v>24</v>
      </c>
      <c r="B49" s="51"/>
      <c r="C49" s="83"/>
      <c r="D49" s="83"/>
      <c r="E49" s="81">
        <f t="shared" si="5"/>
        <v>0</v>
      </c>
      <c r="F49" s="52"/>
      <c r="G49" s="52"/>
      <c r="H49" s="70"/>
      <c r="I49" s="57"/>
      <c r="J49" s="57"/>
      <c r="K49" s="58"/>
      <c r="L49" s="58"/>
      <c r="M49" s="41" t="str">
        <f t="shared" si="0"/>
        <v>×</v>
      </c>
      <c r="N49" s="38" t="str">
        <f t="shared" si="1"/>
        <v>-</v>
      </c>
      <c r="O49" s="13"/>
      <c r="P49" s="14"/>
      <c r="Q49" s="15">
        <f t="shared" si="2"/>
        <v>0</v>
      </c>
      <c r="R49" s="15">
        <f t="shared" si="3"/>
        <v>0</v>
      </c>
      <c r="S49" s="31" t="e">
        <f t="shared" si="4"/>
        <v>#DIV/0!</v>
      </c>
      <c r="T49" s="13"/>
      <c r="U49" s="13"/>
      <c r="V49" s="13"/>
    </row>
    <row r="50" spans="1:22" ht="16.5" customHeight="1">
      <c r="A50" s="3">
        <v>25</v>
      </c>
      <c r="B50" s="51"/>
      <c r="C50" s="83"/>
      <c r="D50" s="83"/>
      <c r="E50" s="81">
        <f t="shared" si="5"/>
        <v>0</v>
      </c>
      <c r="F50" s="52"/>
      <c r="G50" s="52"/>
      <c r="H50" s="70"/>
      <c r="I50" s="57"/>
      <c r="J50" s="57"/>
      <c r="K50" s="58"/>
      <c r="L50" s="58"/>
      <c r="M50" s="41" t="str">
        <f t="shared" si="0"/>
        <v>×</v>
      </c>
      <c r="N50" s="38" t="str">
        <f t="shared" si="1"/>
        <v>-</v>
      </c>
      <c r="O50" s="13"/>
      <c r="P50" s="14"/>
      <c r="Q50" s="15">
        <f t="shared" si="2"/>
        <v>0</v>
      </c>
      <c r="R50" s="15">
        <f t="shared" si="3"/>
        <v>0</v>
      </c>
      <c r="S50" s="31" t="e">
        <f t="shared" si="4"/>
        <v>#DIV/0!</v>
      </c>
      <c r="T50" s="13"/>
      <c r="U50" s="13"/>
      <c r="V50" s="13"/>
    </row>
    <row r="51" spans="1:22" ht="16.5" customHeight="1">
      <c r="A51" s="3">
        <v>26</v>
      </c>
      <c r="B51" s="51"/>
      <c r="C51" s="83"/>
      <c r="D51" s="83"/>
      <c r="E51" s="81">
        <f t="shared" si="5"/>
        <v>0</v>
      </c>
      <c r="F51" s="52"/>
      <c r="G51" s="52"/>
      <c r="H51" s="70"/>
      <c r="I51" s="57"/>
      <c r="J51" s="57"/>
      <c r="K51" s="58"/>
      <c r="L51" s="58"/>
      <c r="M51" s="41" t="str">
        <f t="shared" si="0"/>
        <v>×</v>
      </c>
      <c r="N51" s="38" t="str">
        <f t="shared" si="1"/>
        <v>-</v>
      </c>
      <c r="O51" s="13"/>
      <c r="P51" s="14"/>
      <c r="Q51" s="15">
        <f t="shared" si="2"/>
        <v>0</v>
      </c>
      <c r="R51" s="15">
        <f t="shared" si="3"/>
        <v>0</v>
      </c>
      <c r="S51" s="31" t="e">
        <f t="shared" si="4"/>
        <v>#DIV/0!</v>
      </c>
      <c r="T51" s="13"/>
      <c r="U51" s="13"/>
      <c r="V51" s="13"/>
    </row>
    <row r="52" spans="1:22" ht="16.5" customHeight="1">
      <c r="A52" s="3">
        <v>27</v>
      </c>
      <c r="B52" s="51"/>
      <c r="C52" s="83"/>
      <c r="D52" s="83"/>
      <c r="E52" s="81">
        <f t="shared" si="5"/>
        <v>0</v>
      </c>
      <c r="F52" s="52"/>
      <c r="G52" s="52"/>
      <c r="H52" s="70"/>
      <c r="I52" s="57"/>
      <c r="J52" s="57"/>
      <c r="K52" s="58"/>
      <c r="L52" s="58"/>
      <c r="M52" s="41" t="str">
        <f t="shared" si="0"/>
        <v>×</v>
      </c>
      <c r="N52" s="38" t="str">
        <f t="shared" si="1"/>
        <v>-</v>
      </c>
      <c r="O52" s="13"/>
      <c r="P52" s="14"/>
      <c r="Q52" s="15">
        <f t="shared" si="2"/>
        <v>0</v>
      </c>
      <c r="R52" s="15">
        <f t="shared" si="3"/>
        <v>0</v>
      </c>
      <c r="S52" s="31" t="e">
        <f t="shared" si="4"/>
        <v>#DIV/0!</v>
      </c>
      <c r="T52" s="13"/>
      <c r="U52" s="13"/>
      <c r="V52" s="13"/>
    </row>
    <row r="53" spans="1:22" ht="16.5" customHeight="1">
      <c r="A53" s="3">
        <v>28</v>
      </c>
      <c r="B53" s="51"/>
      <c r="C53" s="83"/>
      <c r="D53" s="83"/>
      <c r="E53" s="81">
        <f t="shared" si="5"/>
        <v>0</v>
      </c>
      <c r="F53" s="52"/>
      <c r="G53" s="52"/>
      <c r="H53" s="70"/>
      <c r="I53" s="57"/>
      <c r="J53" s="57"/>
      <c r="K53" s="58"/>
      <c r="L53" s="58"/>
      <c r="M53" s="41" t="str">
        <f t="shared" si="0"/>
        <v>×</v>
      </c>
      <c r="N53" s="38" t="str">
        <f t="shared" si="1"/>
        <v>-</v>
      </c>
      <c r="O53" s="13"/>
      <c r="P53" s="14"/>
      <c r="Q53" s="15">
        <f t="shared" si="2"/>
        <v>0</v>
      </c>
      <c r="R53" s="15">
        <f t="shared" si="3"/>
        <v>0</v>
      </c>
      <c r="S53" s="31" t="e">
        <f t="shared" si="4"/>
        <v>#DIV/0!</v>
      </c>
      <c r="T53" s="13"/>
      <c r="U53" s="13"/>
      <c r="V53" s="13"/>
    </row>
    <row r="54" spans="1:22" ht="16.5" customHeight="1">
      <c r="A54" s="3">
        <v>29</v>
      </c>
      <c r="B54" s="51"/>
      <c r="C54" s="83"/>
      <c r="D54" s="83"/>
      <c r="E54" s="81">
        <f t="shared" si="5"/>
        <v>0</v>
      </c>
      <c r="F54" s="52"/>
      <c r="G54" s="52"/>
      <c r="H54" s="70"/>
      <c r="I54" s="57"/>
      <c r="J54" s="57"/>
      <c r="K54" s="58"/>
      <c r="L54" s="58"/>
      <c r="M54" s="41" t="str">
        <f t="shared" si="0"/>
        <v>×</v>
      </c>
      <c r="N54" s="38" t="str">
        <f t="shared" si="1"/>
        <v>-</v>
      </c>
      <c r="O54" s="13"/>
      <c r="P54" s="14"/>
      <c r="Q54" s="15">
        <f t="shared" si="2"/>
        <v>0</v>
      </c>
      <c r="R54" s="15">
        <f t="shared" si="3"/>
        <v>0</v>
      </c>
      <c r="S54" s="31" t="e">
        <f t="shared" si="4"/>
        <v>#DIV/0!</v>
      </c>
      <c r="T54" s="13"/>
      <c r="U54" s="13"/>
      <c r="V54" s="13"/>
    </row>
    <row r="55" spans="1:22" ht="16.5" customHeight="1">
      <c r="A55" s="3">
        <v>30</v>
      </c>
      <c r="B55" s="51"/>
      <c r="C55" s="83"/>
      <c r="D55" s="83"/>
      <c r="E55" s="81">
        <f t="shared" si="5"/>
        <v>0</v>
      </c>
      <c r="F55" s="52"/>
      <c r="G55" s="52"/>
      <c r="H55" s="70"/>
      <c r="I55" s="57"/>
      <c r="J55" s="57"/>
      <c r="K55" s="58"/>
      <c r="L55" s="58"/>
      <c r="M55" s="41" t="str">
        <f t="shared" si="0"/>
        <v>×</v>
      </c>
      <c r="N55" s="38" t="str">
        <f t="shared" si="1"/>
        <v>-</v>
      </c>
      <c r="O55" s="13"/>
      <c r="P55" s="14"/>
      <c r="Q55" s="15">
        <f t="shared" si="2"/>
        <v>0</v>
      </c>
      <c r="R55" s="15">
        <f t="shared" si="3"/>
        <v>0</v>
      </c>
      <c r="S55" s="31" t="e">
        <f t="shared" si="4"/>
        <v>#DIV/0!</v>
      </c>
      <c r="T55" s="13"/>
      <c r="U55" s="13"/>
      <c r="V55" s="13"/>
    </row>
    <row r="56" spans="1:22" ht="16.5" customHeight="1">
      <c r="A56" s="3">
        <v>31</v>
      </c>
      <c r="B56" s="51"/>
      <c r="C56" s="83"/>
      <c r="D56" s="83"/>
      <c r="E56" s="81">
        <f t="shared" si="5"/>
        <v>0</v>
      </c>
      <c r="F56" s="52"/>
      <c r="G56" s="52"/>
      <c r="H56" s="70"/>
      <c r="I56" s="57"/>
      <c r="J56" s="57"/>
      <c r="K56" s="58"/>
      <c r="L56" s="58"/>
      <c r="M56" s="41" t="str">
        <f t="shared" si="0"/>
        <v>×</v>
      </c>
      <c r="N56" s="38" t="str">
        <f t="shared" si="1"/>
        <v>-</v>
      </c>
      <c r="O56" s="13"/>
      <c r="P56" s="14"/>
      <c r="Q56" s="15">
        <f t="shared" si="2"/>
        <v>0</v>
      </c>
      <c r="R56" s="15">
        <f t="shared" si="3"/>
        <v>0</v>
      </c>
      <c r="S56" s="31" t="e">
        <f t="shared" si="4"/>
        <v>#DIV/0!</v>
      </c>
      <c r="T56" s="13"/>
      <c r="U56" s="13"/>
      <c r="V56" s="13"/>
    </row>
    <row r="57" spans="1:22" ht="16.5" customHeight="1">
      <c r="A57" s="3">
        <v>32</v>
      </c>
      <c r="B57" s="51"/>
      <c r="C57" s="83"/>
      <c r="D57" s="83"/>
      <c r="E57" s="81">
        <f t="shared" si="5"/>
        <v>0</v>
      </c>
      <c r="F57" s="52"/>
      <c r="G57" s="52"/>
      <c r="H57" s="70"/>
      <c r="I57" s="57"/>
      <c r="J57" s="57"/>
      <c r="K57" s="58"/>
      <c r="L57" s="58"/>
      <c r="M57" s="41" t="str">
        <f t="shared" si="0"/>
        <v>×</v>
      </c>
      <c r="N57" s="38" t="str">
        <f t="shared" si="1"/>
        <v>-</v>
      </c>
      <c r="O57" s="13"/>
      <c r="P57" s="14"/>
      <c r="Q57" s="15">
        <f t="shared" si="2"/>
        <v>0</v>
      </c>
      <c r="R57" s="15">
        <f t="shared" si="3"/>
        <v>0</v>
      </c>
      <c r="S57" s="31" t="e">
        <f t="shared" si="4"/>
        <v>#DIV/0!</v>
      </c>
      <c r="T57" s="13"/>
      <c r="U57" s="13"/>
      <c r="V57" s="13"/>
    </row>
    <row r="58" spans="1:22" ht="16.5" customHeight="1">
      <c r="A58" s="3">
        <v>33</v>
      </c>
      <c r="B58" s="51"/>
      <c r="C58" s="83"/>
      <c r="D58" s="83"/>
      <c r="E58" s="81">
        <f t="shared" si="5"/>
        <v>0</v>
      </c>
      <c r="F58" s="52"/>
      <c r="G58" s="52"/>
      <c r="H58" s="70"/>
      <c r="I58" s="57"/>
      <c r="J58" s="57"/>
      <c r="K58" s="58"/>
      <c r="L58" s="58"/>
      <c r="M58" s="41" t="str">
        <f t="shared" si="0"/>
        <v>×</v>
      </c>
      <c r="N58" s="38" t="str">
        <f t="shared" si="1"/>
        <v>-</v>
      </c>
      <c r="O58" s="13"/>
      <c r="P58" s="14"/>
      <c r="Q58" s="15">
        <f t="shared" si="2"/>
        <v>0</v>
      </c>
      <c r="R58" s="15">
        <f t="shared" si="3"/>
        <v>0</v>
      </c>
      <c r="S58" s="31" t="e">
        <f t="shared" si="4"/>
        <v>#DIV/0!</v>
      </c>
      <c r="T58" s="13"/>
      <c r="U58" s="13"/>
      <c r="V58" s="13"/>
    </row>
    <row r="59" spans="1:22" ht="16.5" customHeight="1">
      <c r="A59" s="3">
        <v>34</v>
      </c>
      <c r="B59" s="51"/>
      <c r="C59" s="83"/>
      <c r="D59" s="83"/>
      <c r="E59" s="81">
        <f t="shared" si="5"/>
        <v>0</v>
      </c>
      <c r="F59" s="52"/>
      <c r="G59" s="52"/>
      <c r="H59" s="70"/>
      <c r="I59" s="57"/>
      <c r="J59" s="57"/>
      <c r="K59" s="58"/>
      <c r="L59" s="58"/>
      <c r="M59" s="41" t="str">
        <f t="shared" si="0"/>
        <v>×</v>
      </c>
      <c r="N59" s="38" t="str">
        <f t="shared" si="1"/>
        <v>-</v>
      </c>
      <c r="O59" s="13"/>
      <c r="P59" s="14"/>
      <c r="Q59" s="15">
        <f t="shared" si="2"/>
        <v>0</v>
      </c>
      <c r="R59" s="15">
        <f t="shared" si="3"/>
        <v>0</v>
      </c>
      <c r="S59" s="31" t="e">
        <f t="shared" si="4"/>
        <v>#DIV/0!</v>
      </c>
      <c r="T59" s="13"/>
      <c r="U59" s="13"/>
      <c r="V59" s="13"/>
    </row>
    <row r="60" spans="1:22" ht="16.5" customHeight="1">
      <c r="A60" s="3">
        <v>35</v>
      </c>
      <c r="B60" s="51"/>
      <c r="C60" s="83"/>
      <c r="D60" s="83"/>
      <c r="E60" s="81">
        <f t="shared" si="5"/>
        <v>0</v>
      </c>
      <c r="F60" s="52"/>
      <c r="G60" s="52"/>
      <c r="H60" s="70"/>
      <c r="I60" s="57"/>
      <c r="J60" s="57"/>
      <c r="K60" s="58"/>
      <c r="L60" s="58"/>
      <c r="M60" s="41" t="str">
        <f t="shared" si="0"/>
        <v>×</v>
      </c>
      <c r="N60" s="38" t="str">
        <f t="shared" si="1"/>
        <v>-</v>
      </c>
      <c r="O60" s="13"/>
      <c r="P60" s="14"/>
      <c r="Q60" s="15">
        <f t="shared" si="2"/>
        <v>0</v>
      </c>
      <c r="R60" s="15">
        <f t="shared" si="3"/>
        <v>0</v>
      </c>
      <c r="S60" s="31" t="e">
        <f t="shared" si="4"/>
        <v>#DIV/0!</v>
      </c>
      <c r="T60" s="13"/>
      <c r="U60" s="13"/>
      <c r="V60" s="13"/>
    </row>
    <row r="61" spans="1:22" ht="16.5" customHeight="1">
      <c r="A61" s="3">
        <v>36</v>
      </c>
      <c r="B61" s="51"/>
      <c r="C61" s="83"/>
      <c r="D61" s="83"/>
      <c r="E61" s="81">
        <f t="shared" si="5"/>
        <v>0</v>
      </c>
      <c r="F61" s="52"/>
      <c r="G61" s="52"/>
      <c r="H61" s="70"/>
      <c r="I61" s="57"/>
      <c r="J61" s="57"/>
      <c r="K61" s="58"/>
      <c r="L61" s="58"/>
      <c r="M61" s="41" t="str">
        <f t="shared" si="0"/>
        <v>×</v>
      </c>
      <c r="N61" s="38" t="str">
        <f t="shared" si="1"/>
        <v>-</v>
      </c>
      <c r="O61" s="13"/>
      <c r="P61" s="14"/>
      <c r="Q61" s="15">
        <f t="shared" si="2"/>
        <v>0</v>
      </c>
      <c r="R61" s="15">
        <f t="shared" si="3"/>
        <v>0</v>
      </c>
      <c r="S61" s="31" t="e">
        <f t="shared" si="4"/>
        <v>#DIV/0!</v>
      </c>
      <c r="T61" s="13"/>
      <c r="U61" s="13"/>
      <c r="V61" s="13"/>
    </row>
    <row r="62" spans="1:22" ht="16.5" customHeight="1">
      <c r="A62" s="3">
        <v>37</v>
      </c>
      <c r="B62" s="51"/>
      <c r="C62" s="83"/>
      <c r="D62" s="83"/>
      <c r="E62" s="81">
        <f t="shared" si="5"/>
        <v>0</v>
      </c>
      <c r="F62" s="52"/>
      <c r="G62" s="52"/>
      <c r="H62" s="70"/>
      <c r="I62" s="57"/>
      <c r="J62" s="57"/>
      <c r="K62" s="58"/>
      <c r="L62" s="58"/>
      <c r="M62" s="41" t="str">
        <f t="shared" si="0"/>
        <v>×</v>
      </c>
      <c r="N62" s="38" t="str">
        <f t="shared" si="1"/>
        <v>-</v>
      </c>
      <c r="O62" s="13"/>
      <c r="P62" s="14"/>
      <c r="Q62" s="15">
        <f t="shared" si="2"/>
        <v>0</v>
      </c>
      <c r="R62" s="15">
        <f t="shared" si="3"/>
        <v>0</v>
      </c>
      <c r="S62" s="31" t="e">
        <f t="shared" si="4"/>
        <v>#DIV/0!</v>
      </c>
      <c r="T62" s="13"/>
      <c r="U62" s="13"/>
      <c r="V62" s="13"/>
    </row>
    <row r="63" spans="1:22" ht="16.5" customHeight="1">
      <c r="A63" s="3">
        <v>38</v>
      </c>
      <c r="B63" s="51"/>
      <c r="C63" s="83"/>
      <c r="D63" s="83"/>
      <c r="E63" s="81">
        <f t="shared" si="5"/>
        <v>0</v>
      </c>
      <c r="F63" s="52"/>
      <c r="G63" s="52"/>
      <c r="H63" s="70"/>
      <c r="I63" s="57"/>
      <c r="J63" s="57"/>
      <c r="K63" s="58"/>
      <c r="L63" s="58"/>
      <c r="M63" s="41" t="str">
        <f t="shared" si="0"/>
        <v>×</v>
      </c>
      <c r="N63" s="38" t="str">
        <f t="shared" si="1"/>
        <v>-</v>
      </c>
      <c r="O63" s="13"/>
      <c r="P63" s="14"/>
      <c r="Q63" s="15">
        <f t="shared" si="2"/>
        <v>0</v>
      </c>
      <c r="R63" s="15">
        <f t="shared" si="3"/>
        <v>0</v>
      </c>
      <c r="S63" s="31" t="e">
        <f t="shared" si="4"/>
        <v>#DIV/0!</v>
      </c>
      <c r="T63" s="13"/>
      <c r="U63" s="13"/>
      <c r="V63" s="13"/>
    </row>
    <row r="64" spans="1:22" ht="16.5" customHeight="1">
      <c r="A64" s="3">
        <v>39</v>
      </c>
      <c r="B64" s="51"/>
      <c r="C64" s="83"/>
      <c r="D64" s="83"/>
      <c r="E64" s="81">
        <f t="shared" si="5"/>
        <v>0</v>
      </c>
      <c r="F64" s="52"/>
      <c r="G64" s="52"/>
      <c r="H64" s="70"/>
      <c r="I64" s="57"/>
      <c r="J64" s="57"/>
      <c r="K64" s="58"/>
      <c r="L64" s="58"/>
      <c r="M64" s="41" t="str">
        <f t="shared" si="0"/>
        <v>×</v>
      </c>
      <c r="N64" s="38" t="str">
        <f t="shared" si="1"/>
        <v>-</v>
      </c>
      <c r="O64" s="13"/>
      <c r="P64" s="14"/>
      <c r="Q64" s="15">
        <f t="shared" si="2"/>
        <v>0</v>
      </c>
      <c r="R64" s="15">
        <f t="shared" si="3"/>
        <v>0</v>
      </c>
      <c r="S64" s="31" t="e">
        <f t="shared" si="4"/>
        <v>#DIV/0!</v>
      </c>
      <c r="T64" s="13"/>
      <c r="U64" s="13"/>
      <c r="V64" s="13"/>
    </row>
    <row r="65" spans="1:22" ht="16.5" customHeight="1">
      <c r="A65" s="3">
        <v>40</v>
      </c>
      <c r="B65" s="51"/>
      <c r="C65" s="83"/>
      <c r="D65" s="83"/>
      <c r="E65" s="81">
        <f t="shared" si="5"/>
        <v>0</v>
      </c>
      <c r="F65" s="52"/>
      <c r="G65" s="52"/>
      <c r="H65" s="70"/>
      <c r="I65" s="57"/>
      <c r="J65" s="57"/>
      <c r="K65" s="58"/>
      <c r="L65" s="58"/>
      <c r="M65" s="41" t="str">
        <f t="shared" si="0"/>
        <v>×</v>
      </c>
      <c r="N65" s="38" t="str">
        <f t="shared" si="1"/>
        <v>-</v>
      </c>
      <c r="O65" s="13"/>
      <c r="P65" s="14"/>
      <c r="Q65" s="15">
        <f t="shared" si="2"/>
        <v>0</v>
      </c>
      <c r="R65" s="15">
        <f t="shared" si="3"/>
        <v>0</v>
      </c>
      <c r="S65" s="31" t="e">
        <f t="shared" si="4"/>
        <v>#DIV/0!</v>
      </c>
      <c r="T65" s="13"/>
      <c r="U65" s="13"/>
      <c r="V65" s="13"/>
    </row>
    <row r="66" spans="1:22" ht="16.5" customHeight="1">
      <c r="A66" s="3">
        <v>41</v>
      </c>
      <c r="B66" s="51"/>
      <c r="C66" s="83"/>
      <c r="D66" s="83"/>
      <c r="E66" s="81">
        <f t="shared" si="5"/>
        <v>0</v>
      </c>
      <c r="F66" s="52"/>
      <c r="G66" s="52"/>
      <c r="H66" s="70"/>
      <c r="I66" s="57"/>
      <c r="J66" s="57"/>
      <c r="K66" s="58"/>
      <c r="L66" s="58"/>
      <c r="M66" s="41" t="str">
        <f t="shared" si="0"/>
        <v>×</v>
      </c>
      <c r="N66" s="38" t="str">
        <f t="shared" si="1"/>
        <v>-</v>
      </c>
      <c r="O66" s="13"/>
      <c r="P66" s="14"/>
      <c r="Q66" s="15">
        <f t="shared" si="2"/>
        <v>0</v>
      </c>
      <c r="R66" s="15">
        <f t="shared" si="3"/>
        <v>0</v>
      </c>
      <c r="S66" s="31" t="e">
        <f t="shared" si="4"/>
        <v>#DIV/0!</v>
      </c>
      <c r="T66" s="13"/>
      <c r="U66" s="13"/>
      <c r="V66" s="13"/>
    </row>
    <row r="67" spans="1:22" ht="16.5" customHeight="1">
      <c r="A67" s="3">
        <v>42</v>
      </c>
      <c r="B67" s="51"/>
      <c r="C67" s="83"/>
      <c r="D67" s="83"/>
      <c r="E67" s="81">
        <f t="shared" si="5"/>
        <v>0</v>
      </c>
      <c r="F67" s="52"/>
      <c r="G67" s="52"/>
      <c r="H67" s="70"/>
      <c r="I67" s="57"/>
      <c r="J67" s="57"/>
      <c r="K67" s="58"/>
      <c r="L67" s="58"/>
      <c r="M67" s="41" t="str">
        <f t="shared" si="0"/>
        <v>×</v>
      </c>
      <c r="N67" s="38" t="str">
        <f t="shared" si="1"/>
        <v>-</v>
      </c>
      <c r="O67" s="13"/>
      <c r="P67" s="14"/>
      <c r="Q67" s="15">
        <f t="shared" si="2"/>
        <v>0</v>
      </c>
      <c r="R67" s="15">
        <f t="shared" si="3"/>
        <v>0</v>
      </c>
      <c r="S67" s="31" t="e">
        <f t="shared" si="4"/>
        <v>#DIV/0!</v>
      </c>
      <c r="T67" s="13"/>
      <c r="U67" s="13"/>
      <c r="V67" s="13"/>
    </row>
    <row r="68" spans="1:22" ht="16.5" customHeight="1">
      <c r="A68" s="3">
        <v>43</v>
      </c>
      <c r="B68" s="51"/>
      <c r="C68" s="83"/>
      <c r="D68" s="83"/>
      <c r="E68" s="81">
        <f t="shared" si="5"/>
        <v>0</v>
      </c>
      <c r="F68" s="52"/>
      <c r="G68" s="52"/>
      <c r="H68" s="70"/>
      <c r="I68" s="57"/>
      <c r="J68" s="57"/>
      <c r="K68" s="58"/>
      <c r="L68" s="58"/>
      <c r="M68" s="41" t="str">
        <f t="shared" si="0"/>
        <v>×</v>
      </c>
      <c r="N68" s="38" t="str">
        <f t="shared" si="1"/>
        <v>-</v>
      </c>
      <c r="O68" s="13"/>
      <c r="P68" s="14"/>
      <c r="Q68" s="15">
        <f t="shared" si="2"/>
        <v>0</v>
      </c>
      <c r="R68" s="15">
        <f t="shared" si="3"/>
        <v>0</v>
      </c>
      <c r="S68" s="31" t="e">
        <f t="shared" si="4"/>
        <v>#DIV/0!</v>
      </c>
      <c r="T68" s="13"/>
      <c r="U68" s="13"/>
      <c r="V68" s="13"/>
    </row>
    <row r="69" spans="1:22" ht="16.5" customHeight="1">
      <c r="A69" s="3">
        <v>44</v>
      </c>
      <c r="B69" s="51"/>
      <c r="C69" s="83"/>
      <c r="D69" s="83"/>
      <c r="E69" s="81">
        <f t="shared" si="5"/>
        <v>0</v>
      </c>
      <c r="F69" s="52"/>
      <c r="G69" s="52"/>
      <c r="H69" s="70"/>
      <c r="I69" s="57"/>
      <c r="J69" s="57"/>
      <c r="K69" s="58"/>
      <c r="L69" s="58"/>
      <c r="M69" s="41" t="str">
        <f t="shared" si="0"/>
        <v>×</v>
      </c>
      <c r="N69" s="38" t="str">
        <f t="shared" si="1"/>
        <v>-</v>
      </c>
      <c r="O69" s="13"/>
      <c r="P69" s="14"/>
      <c r="Q69" s="15">
        <f t="shared" si="2"/>
        <v>0</v>
      </c>
      <c r="R69" s="15">
        <f t="shared" si="3"/>
        <v>0</v>
      </c>
      <c r="S69" s="31" t="e">
        <f t="shared" si="4"/>
        <v>#DIV/0!</v>
      </c>
      <c r="T69" s="13"/>
      <c r="U69" s="13"/>
      <c r="V69" s="13"/>
    </row>
    <row r="70" spans="1:22" ht="16.5" customHeight="1">
      <c r="A70" s="3">
        <v>45</v>
      </c>
      <c r="B70" s="51"/>
      <c r="C70" s="83"/>
      <c r="D70" s="83"/>
      <c r="E70" s="81">
        <f t="shared" si="5"/>
        <v>0</v>
      </c>
      <c r="F70" s="52"/>
      <c r="G70" s="52"/>
      <c r="H70" s="70"/>
      <c r="I70" s="57"/>
      <c r="J70" s="57"/>
      <c r="K70" s="58"/>
      <c r="L70" s="58"/>
      <c r="M70" s="41" t="str">
        <f t="shared" si="0"/>
        <v>×</v>
      </c>
      <c r="N70" s="38" t="str">
        <f t="shared" si="1"/>
        <v>-</v>
      </c>
      <c r="O70" s="13"/>
      <c r="P70" s="14"/>
      <c r="Q70" s="15">
        <f t="shared" si="2"/>
        <v>0</v>
      </c>
      <c r="R70" s="15">
        <f t="shared" si="3"/>
        <v>0</v>
      </c>
      <c r="S70" s="31" t="e">
        <f t="shared" si="4"/>
        <v>#DIV/0!</v>
      </c>
      <c r="T70" s="13"/>
      <c r="U70" s="13"/>
      <c r="V70" s="13"/>
    </row>
    <row r="71" spans="1:22" ht="16.5" customHeight="1">
      <c r="A71" s="3">
        <v>46</v>
      </c>
      <c r="B71" s="51"/>
      <c r="C71" s="83"/>
      <c r="D71" s="83"/>
      <c r="E71" s="81">
        <f t="shared" si="5"/>
        <v>0</v>
      </c>
      <c r="F71" s="52"/>
      <c r="G71" s="52"/>
      <c r="H71" s="70"/>
      <c r="I71" s="57"/>
      <c r="J71" s="57"/>
      <c r="K71" s="58"/>
      <c r="L71" s="58"/>
      <c r="M71" s="41" t="str">
        <f t="shared" si="0"/>
        <v>×</v>
      </c>
      <c r="N71" s="38" t="str">
        <f t="shared" si="1"/>
        <v>-</v>
      </c>
      <c r="O71" s="13"/>
      <c r="P71" s="14"/>
      <c r="Q71" s="15">
        <f t="shared" si="2"/>
        <v>0</v>
      </c>
      <c r="R71" s="15">
        <f t="shared" si="3"/>
        <v>0</v>
      </c>
      <c r="S71" s="31" t="e">
        <f t="shared" si="4"/>
        <v>#DIV/0!</v>
      </c>
      <c r="T71" s="13"/>
      <c r="U71" s="13"/>
      <c r="V71" s="13"/>
    </row>
    <row r="72" spans="1:22" ht="16.5" customHeight="1">
      <c r="A72" s="3">
        <v>47</v>
      </c>
      <c r="B72" s="51"/>
      <c r="C72" s="83"/>
      <c r="D72" s="83"/>
      <c r="E72" s="81">
        <f t="shared" si="5"/>
        <v>0</v>
      </c>
      <c r="F72" s="52"/>
      <c r="G72" s="52"/>
      <c r="H72" s="70"/>
      <c r="I72" s="57"/>
      <c r="J72" s="57"/>
      <c r="K72" s="58"/>
      <c r="L72" s="58"/>
      <c r="M72" s="41" t="str">
        <f t="shared" si="0"/>
        <v>×</v>
      </c>
      <c r="N72" s="38" t="str">
        <f t="shared" si="1"/>
        <v>-</v>
      </c>
      <c r="O72" s="13"/>
      <c r="P72" s="14"/>
      <c r="Q72" s="15">
        <f t="shared" si="2"/>
        <v>0</v>
      </c>
      <c r="R72" s="15">
        <f t="shared" si="3"/>
        <v>0</v>
      </c>
      <c r="S72" s="31" t="e">
        <f t="shared" si="4"/>
        <v>#DIV/0!</v>
      </c>
      <c r="T72" s="13"/>
      <c r="U72" s="13"/>
      <c r="V72" s="13"/>
    </row>
    <row r="73" spans="1:22" ht="16.5" customHeight="1">
      <c r="A73" s="3">
        <v>48</v>
      </c>
      <c r="B73" s="51"/>
      <c r="C73" s="83"/>
      <c r="D73" s="83"/>
      <c r="E73" s="81">
        <f t="shared" si="5"/>
        <v>0</v>
      </c>
      <c r="F73" s="52"/>
      <c r="G73" s="52"/>
      <c r="H73" s="70"/>
      <c r="I73" s="57"/>
      <c r="J73" s="57"/>
      <c r="K73" s="58"/>
      <c r="L73" s="58"/>
      <c r="M73" s="41" t="str">
        <f t="shared" si="0"/>
        <v>×</v>
      </c>
      <c r="N73" s="38" t="str">
        <f t="shared" si="1"/>
        <v>-</v>
      </c>
      <c r="O73" s="13"/>
      <c r="P73" s="14"/>
      <c r="Q73" s="15">
        <f t="shared" si="2"/>
        <v>0</v>
      </c>
      <c r="R73" s="15">
        <f t="shared" si="3"/>
        <v>0</v>
      </c>
      <c r="S73" s="31" t="e">
        <f t="shared" si="4"/>
        <v>#DIV/0!</v>
      </c>
      <c r="T73" s="13"/>
      <c r="U73" s="13"/>
      <c r="V73" s="13"/>
    </row>
    <row r="74" spans="1:22" ht="16.5" customHeight="1">
      <c r="A74" s="3">
        <v>49</v>
      </c>
      <c r="B74" s="51"/>
      <c r="C74" s="83"/>
      <c r="D74" s="83"/>
      <c r="E74" s="81">
        <f t="shared" si="5"/>
        <v>0</v>
      </c>
      <c r="F74" s="52"/>
      <c r="G74" s="52"/>
      <c r="H74" s="70"/>
      <c r="I74" s="57"/>
      <c r="J74" s="57"/>
      <c r="K74" s="58"/>
      <c r="L74" s="58"/>
      <c r="M74" s="41" t="str">
        <f t="shared" si="0"/>
        <v>×</v>
      </c>
      <c r="N74" s="38" t="str">
        <f t="shared" si="1"/>
        <v>-</v>
      </c>
      <c r="O74" s="13"/>
      <c r="P74" s="14"/>
      <c r="Q74" s="15">
        <f t="shared" si="2"/>
        <v>0</v>
      </c>
      <c r="R74" s="15">
        <f t="shared" si="3"/>
        <v>0</v>
      </c>
      <c r="S74" s="31" t="e">
        <f t="shared" si="4"/>
        <v>#DIV/0!</v>
      </c>
      <c r="T74" s="13"/>
      <c r="U74" s="13"/>
      <c r="V74" s="13"/>
    </row>
    <row r="75" spans="1:22" ht="16.5" customHeight="1">
      <c r="A75" s="3">
        <v>50</v>
      </c>
      <c r="B75" s="51"/>
      <c r="C75" s="83"/>
      <c r="D75" s="83"/>
      <c r="E75" s="81">
        <f t="shared" si="5"/>
        <v>0</v>
      </c>
      <c r="F75" s="52"/>
      <c r="G75" s="52"/>
      <c r="H75" s="70"/>
      <c r="I75" s="57"/>
      <c r="J75" s="57"/>
      <c r="K75" s="58"/>
      <c r="L75" s="58"/>
      <c r="M75" s="41" t="str">
        <f t="shared" si="0"/>
        <v>×</v>
      </c>
      <c r="N75" s="38" t="str">
        <f t="shared" si="1"/>
        <v>-</v>
      </c>
      <c r="O75" s="13"/>
      <c r="P75" s="14"/>
      <c r="Q75" s="15">
        <f t="shared" si="2"/>
        <v>0</v>
      </c>
      <c r="R75" s="15">
        <f t="shared" si="3"/>
        <v>0</v>
      </c>
      <c r="S75" s="31" t="e">
        <f t="shared" si="4"/>
        <v>#DIV/0!</v>
      </c>
      <c r="T75" s="13"/>
      <c r="U75" s="13"/>
      <c r="V75" s="13"/>
    </row>
    <row r="76" spans="1:22" ht="16.5" customHeight="1">
      <c r="A76" s="3">
        <v>51</v>
      </c>
      <c r="B76" s="51"/>
      <c r="C76" s="83"/>
      <c r="D76" s="83"/>
      <c r="E76" s="81">
        <f t="shared" si="5"/>
        <v>0</v>
      </c>
      <c r="F76" s="52"/>
      <c r="G76" s="52"/>
      <c r="H76" s="70"/>
      <c r="I76" s="57"/>
      <c r="J76" s="57"/>
      <c r="K76" s="58"/>
      <c r="L76" s="58"/>
      <c r="M76" s="41" t="str">
        <f t="shared" si="0"/>
        <v>×</v>
      </c>
      <c r="N76" s="38" t="str">
        <f t="shared" si="1"/>
        <v>-</v>
      </c>
      <c r="O76" s="13"/>
      <c r="P76" s="14"/>
      <c r="Q76" s="15">
        <f t="shared" si="2"/>
        <v>0</v>
      </c>
      <c r="R76" s="15">
        <f t="shared" si="3"/>
        <v>0</v>
      </c>
      <c r="S76" s="31" t="e">
        <f t="shared" si="4"/>
        <v>#DIV/0!</v>
      </c>
      <c r="T76" s="13"/>
      <c r="U76" s="13"/>
      <c r="V76" s="13"/>
    </row>
    <row r="77" spans="1:22" ht="16.5" customHeight="1">
      <c r="A77" s="3">
        <v>52</v>
      </c>
      <c r="B77" s="51"/>
      <c r="C77" s="83"/>
      <c r="D77" s="83"/>
      <c r="E77" s="81">
        <f t="shared" si="5"/>
        <v>0</v>
      </c>
      <c r="F77" s="52"/>
      <c r="G77" s="52"/>
      <c r="H77" s="70"/>
      <c r="I77" s="57"/>
      <c r="J77" s="57"/>
      <c r="K77" s="58"/>
      <c r="L77" s="58"/>
      <c r="M77" s="41" t="str">
        <f t="shared" si="0"/>
        <v>×</v>
      </c>
      <c r="N77" s="38" t="str">
        <f t="shared" si="1"/>
        <v>-</v>
      </c>
      <c r="O77" s="13"/>
      <c r="P77" s="14"/>
      <c r="Q77" s="15">
        <f t="shared" si="2"/>
        <v>0</v>
      </c>
      <c r="R77" s="15">
        <f t="shared" si="3"/>
        <v>0</v>
      </c>
      <c r="S77" s="31" t="e">
        <f t="shared" si="4"/>
        <v>#DIV/0!</v>
      </c>
      <c r="T77" s="13"/>
      <c r="U77" s="13"/>
      <c r="V77" s="13"/>
    </row>
    <row r="78" spans="1:22" ht="16.5" customHeight="1">
      <c r="A78" s="3">
        <v>53</v>
      </c>
      <c r="B78" s="51"/>
      <c r="C78" s="83"/>
      <c r="D78" s="83"/>
      <c r="E78" s="81">
        <f t="shared" si="5"/>
        <v>0</v>
      </c>
      <c r="F78" s="52"/>
      <c r="G78" s="52"/>
      <c r="H78" s="70"/>
      <c r="I78" s="57"/>
      <c r="J78" s="57"/>
      <c r="K78" s="58"/>
      <c r="L78" s="58"/>
      <c r="M78" s="41" t="str">
        <f t="shared" si="0"/>
        <v>×</v>
      </c>
      <c r="N78" s="38" t="str">
        <f t="shared" si="1"/>
        <v>-</v>
      </c>
      <c r="O78" s="13"/>
      <c r="P78" s="14"/>
      <c r="Q78" s="15">
        <f t="shared" si="2"/>
        <v>0</v>
      </c>
      <c r="R78" s="15">
        <f t="shared" si="3"/>
        <v>0</v>
      </c>
      <c r="S78" s="31" t="e">
        <f t="shared" si="4"/>
        <v>#DIV/0!</v>
      </c>
      <c r="T78" s="13"/>
      <c r="U78" s="13"/>
      <c r="V78" s="13"/>
    </row>
    <row r="79" spans="1:22" ht="16.5" customHeight="1">
      <c r="A79" s="3">
        <v>54</v>
      </c>
      <c r="B79" s="51"/>
      <c r="C79" s="83"/>
      <c r="D79" s="83"/>
      <c r="E79" s="81">
        <f t="shared" si="5"/>
        <v>0</v>
      </c>
      <c r="F79" s="52"/>
      <c r="G79" s="52"/>
      <c r="H79" s="70"/>
      <c r="I79" s="57"/>
      <c r="J79" s="57"/>
      <c r="K79" s="58"/>
      <c r="L79" s="58"/>
      <c r="M79" s="41" t="str">
        <f t="shared" si="0"/>
        <v>×</v>
      </c>
      <c r="N79" s="38" t="str">
        <f t="shared" si="1"/>
        <v>-</v>
      </c>
      <c r="O79" s="13"/>
      <c r="P79" s="14"/>
      <c r="Q79" s="15">
        <f t="shared" si="2"/>
        <v>0</v>
      </c>
      <c r="R79" s="15">
        <f t="shared" si="3"/>
        <v>0</v>
      </c>
      <c r="S79" s="31" t="e">
        <f t="shared" si="4"/>
        <v>#DIV/0!</v>
      </c>
      <c r="T79" s="13"/>
      <c r="U79" s="13"/>
      <c r="V79" s="13"/>
    </row>
    <row r="80" spans="1:22" ht="16.5" customHeight="1">
      <c r="A80" s="3">
        <v>55</v>
      </c>
      <c r="B80" s="51"/>
      <c r="C80" s="83"/>
      <c r="D80" s="83"/>
      <c r="E80" s="81">
        <f t="shared" si="5"/>
        <v>0</v>
      </c>
      <c r="F80" s="52"/>
      <c r="G80" s="52"/>
      <c r="H80" s="70"/>
      <c r="I80" s="57"/>
      <c r="J80" s="57"/>
      <c r="K80" s="58"/>
      <c r="L80" s="58"/>
      <c r="M80" s="41" t="str">
        <f t="shared" si="0"/>
        <v>×</v>
      </c>
      <c r="N80" s="38" t="str">
        <f t="shared" si="1"/>
        <v>-</v>
      </c>
      <c r="O80" s="13"/>
      <c r="P80" s="14"/>
      <c r="Q80" s="15">
        <f t="shared" si="2"/>
        <v>0</v>
      </c>
      <c r="R80" s="15">
        <f t="shared" si="3"/>
        <v>0</v>
      </c>
      <c r="S80" s="31" t="e">
        <f t="shared" si="4"/>
        <v>#DIV/0!</v>
      </c>
      <c r="T80" s="13"/>
      <c r="U80" s="13"/>
      <c r="V80" s="13"/>
    </row>
    <row r="81" spans="1:22" ht="16.5" customHeight="1">
      <c r="A81" s="3">
        <v>56</v>
      </c>
      <c r="B81" s="51"/>
      <c r="C81" s="83"/>
      <c r="D81" s="83"/>
      <c r="E81" s="81">
        <f t="shared" si="5"/>
        <v>0</v>
      </c>
      <c r="F81" s="52"/>
      <c r="G81" s="52"/>
      <c r="H81" s="70"/>
      <c r="I81" s="57"/>
      <c r="J81" s="57"/>
      <c r="K81" s="58"/>
      <c r="L81" s="58"/>
      <c r="M81" s="41" t="str">
        <f t="shared" si="0"/>
        <v>×</v>
      </c>
      <c r="N81" s="38" t="str">
        <f t="shared" si="1"/>
        <v>-</v>
      </c>
      <c r="O81" s="13"/>
      <c r="P81" s="14"/>
      <c r="Q81" s="15">
        <f t="shared" si="2"/>
        <v>0</v>
      </c>
      <c r="R81" s="15">
        <f t="shared" si="3"/>
        <v>0</v>
      </c>
      <c r="S81" s="31" t="e">
        <f t="shared" si="4"/>
        <v>#DIV/0!</v>
      </c>
      <c r="T81" s="13"/>
      <c r="U81" s="13"/>
      <c r="V81" s="13"/>
    </row>
    <row r="82" spans="1:22" ht="16.5" customHeight="1">
      <c r="A82" s="3">
        <v>57</v>
      </c>
      <c r="B82" s="51"/>
      <c r="C82" s="83"/>
      <c r="D82" s="83"/>
      <c r="E82" s="81">
        <f t="shared" si="5"/>
        <v>0</v>
      </c>
      <c r="F82" s="52"/>
      <c r="G82" s="52"/>
      <c r="H82" s="70"/>
      <c r="I82" s="57"/>
      <c r="J82" s="57"/>
      <c r="K82" s="58"/>
      <c r="L82" s="58"/>
      <c r="M82" s="41" t="str">
        <f t="shared" si="0"/>
        <v>×</v>
      </c>
      <c r="N82" s="38" t="str">
        <f t="shared" si="1"/>
        <v>-</v>
      </c>
      <c r="O82" s="13"/>
      <c r="P82" s="14"/>
      <c r="Q82" s="15">
        <f t="shared" si="2"/>
        <v>0</v>
      </c>
      <c r="R82" s="15">
        <f t="shared" si="3"/>
        <v>0</v>
      </c>
      <c r="S82" s="31" t="e">
        <f t="shared" si="4"/>
        <v>#DIV/0!</v>
      </c>
      <c r="T82" s="13"/>
      <c r="U82" s="13"/>
      <c r="V82" s="13"/>
    </row>
    <row r="83" spans="1:22" ht="16.5" customHeight="1">
      <c r="A83" s="3">
        <v>58</v>
      </c>
      <c r="B83" s="51"/>
      <c r="C83" s="83"/>
      <c r="D83" s="83"/>
      <c r="E83" s="81">
        <f t="shared" si="5"/>
        <v>0</v>
      </c>
      <c r="F83" s="52"/>
      <c r="G83" s="52"/>
      <c r="H83" s="70"/>
      <c r="I83" s="57"/>
      <c r="J83" s="57"/>
      <c r="K83" s="58"/>
      <c r="L83" s="58"/>
      <c r="M83" s="41" t="str">
        <f t="shared" si="0"/>
        <v>×</v>
      </c>
      <c r="N83" s="38" t="str">
        <f t="shared" si="1"/>
        <v>-</v>
      </c>
      <c r="O83" s="13"/>
      <c r="P83" s="14"/>
      <c r="Q83" s="15">
        <f t="shared" si="2"/>
        <v>0</v>
      </c>
      <c r="R83" s="15">
        <f t="shared" si="3"/>
        <v>0</v>
      </c>
      <c r="S83" s="31" t="e">
        <f t="shared" si="4"/>
        <v>#DIV/0!</v>
      </c>
      <c r="T83" s="13"/>
      <c r="U83" s="13"/>
      <c r="V83" s="13"/>
    </row>
    <row r="84" spans="1:22" ht="16.5" customHeight="1">
      <c r="A84" s="3">
        <v>59</v>
      </c>
      <c r="B84" s="51"/>
      <c r="C84" s="83"/>
      <c r="D84" s="83"/>
      <c r="E84" s="81">
        <f t="shared" si="5"/>
        <v>0</v>
      </c>
      <c r="F84" s="52"/>
      <c r="G84" s="52"/>
      <c r="H84" s="70"/>
      <c r="I84" s="57"/>
      <c r="J84" s="57"/>
      <c r="K84" s="58"/>
      <c r="L84" s="58"/>
      <c r="M84" s="41" t="str">
        <f t="shared" si="0"/>
        <v>×</v>
      </c>
      <c r="N84" s="38" t="str">
        <f t="shared" si="1"/>
        <v>-</v>
      </c>
      <c r="O84" s="13"/>
      <c r="P84" s="14"/>
      <c r="Q84" s="15">
        <f t="shared" si="2"/>
        <v>0</v>
      </c>
      <c r="R84" s="15">
        <f t="shared" si="3"/>
        <v>0</v>
      </c>
      <c r="S84" s="31" t="e">
        <f t="shared" si="4"/>
        <v>#DIV/0!</v>
      </c>
      <c r="T84" s="13"/>
      <c r="U84" s="13"/>
      <c r="V84" s="13"/>
    </row>
    <row r="85" spans="1:22" ht="16.5" customHeight="1">
      <c r="A85" s="3">
        <v>60</v>
      </c>
      <c r="B85" s="51"/>
      <c r="C85" s="83"/>
      <c r="D85" s="83"/>
      <c r="E85" s="81">
        <f t="shared" si="5"/>
        <v>0</v>
      </c>
      <c r="F85" s="52"/>
      <c r="G85" s="52"/>
      <c r="H85" s="70"/>
      <c r="I85" s="57"/>
      <c r="J85" s="57"/>
      <c r="K85" s="58"/>
      <c r="L85" s="58"/>
      <c r="M85" s="41" t="str">
        <f t="shared" si="0"/>
        <v>×</v>
      </c>
      <c r="N85" s="38" t="str">
        <f t="shared" si="1"/>
        <v>-</v>
      </c>
      <c r="O85" s="13"/>
      <c r="P85" s="14"/>
      <c r="Q85" s="15">
        <f t="shared" si="2"/>
        <v>0</v>
      </c>
      <c r="R85" s="15">
        <f t="shared" si="3"/>
        <v>0</v>
      </c>
      <c r="S85" s="31" t="e">
        <f t="shared" si="4"/>
        <v>#DIV/0!</v>
      </c>
      <c r="T85" s="13"/>
      <c r="U85" s="13"/>
      <c r="V85" s="13"/>
    </row>
    <row r="86" spans="1:22" ht="16.5" customHeight="1">
      <c r="A86" s="3">
        <v>61</v>
      </c>
      <c r="B86" s="51"/>
      <c r="C86" s="83"/>
      <c r="D86" s="83"/>
      <c r="E86" s="81">
        <f t="shared" si="5"/>
        <v>0</v>
      </c>
      <c r="F86" s="52"/>
      <c r="G86" s="52"/>
      <c r="H86" s="70"/>
      <c r="I86" s="57"/>
      <c r="J86" s="57"/>
      <c r="K86" s="58"/>
      <c r="L86" s="58"/>
      <c r="M86" s="41" t="str">
        <f t="shared" si="0"/>
        <v>×</v>
      </c>
      <c r="N86" s="38" t="str">
        <f t="shared" si="1"/>
        <v>-</v>
      </c>
      <c r="O86" s="13"/>
      <c r="P86" s="14"/>
      <c r="Q86" s="15">
        <f t="shared" si="2"/>
        <v>0</v>
      </c>
      <c r="R86" s="15">
        <f t="shared" si="3"/>
        <v>0</v>
      </c>
      <c r="S86" s="31" t="e">
        <f t="shared" si="4"/>
        <v>#DIV/0!</v>
      </c>
      <c r="T86" s="13"/>
      <c r="U86" s="13"/>
      <c r="V86" s="13"/>
    </row>
    <row r="87" spans="1:22" ht="16.5" customHeight="1">
      <c r="A87" s="3">
        <v>62</v>
      </c>
      <c r="B87" s="51"/>
      <c r="C87" s="83"/>
      <c r="D87" s="83"/>
      <c r="E87" s="81">
        <f t="shared" si="5"/>
        <v>0</v>
      </c>
      <c r="F87" s="52"/>
      <c r="G87" s="52"/>
      <c r="H87" s="70"/>
      <c r="I87" s="57"/>
      <c r="J87" s="57"/>
      <c r="K87" s="58"/>
      <c r="L87" s="58"/>
      <c r="M87" s="41" t="str">
        <f t="shared" si="0"/>
        <v>×</v>
      </c>
      <c r="N87" s="38" t="str">
        <f t="shared" si="1"/>
        <v>-</v>
      </c>
      <c r="O87" s="13"/>
      <c r="P87" s="14"/>
      <c r="Q87" s="15">
        <f t="shared" si="2"/>
        <v>0</v>
      </c>
      <c r="R87" s="15">
        <f t="shared" si="3"/>
        <v>0</v>
      </c>
      <c r="S87" s="31" t="e">
        <f t="shared" si="4"/>
        <v>#DIV/0!</v>
      </c>
      <c r="T87" s="13"/>
      <c r="U87" s="13"/>
      <c r="V87" s="13"/>
    </row>
    <row r="88" spans="1:22" ht="16.5" customHeight="1">
      <c r="A88" s="3">
        <v>63</v>
      </c>
      <c r="B88" s="51"/>
      <c r="C88" s="83"/>
      <c r="D88" s="83"/>
      <c r="E88" s="81">
        <f t="shared" si="5"/>
        <v>0</v>
      </c>
      <c r="F88" s="52"/>
      <c r="G88" s="52"/>
      <c r="H88" s="70"/>
      <c r="I88" s="57"/>
      <c r="J88" s="57"/>
      <c r="K88" s="58"/>
      <c r="L88" s="58"/>
      <c r="M88" s="41" t="str">
        <f t="shared" si="0"/>
        <v>×</v>
      </c>
      <c r="N88" s="38" t="str">
        <f t="shared" si="1"/>
        <v>-</v>
      </c>
      <c r="O88" s="13"/>
      <c r="P88" s="14"/>
      <c r="Q88" s="15">
        <f t="shared" si="2"/>
        <v>0</v>
      </c>
      <c r="R88" s="15">
        <f t="shared" si="3"/>
        <v>0</v>
      </c>
      <c r="S88" s="31" t="e">
        <f t="shared" si="4"/>
        <v>#DIV/0!</v>
      </c>
      <c r="T88" s="13"/>
      <c r="U88" s="13"/>
      <c r="V88" s="13"/>
    </row>
    <row r="89" spans="1:22" ht="16.5" customHeight="1">
      <c r="A89" s="3">
        <v>64</v>
      </c>
      <c r="B89" s="51"/>
      <c r="C89" s="83"/>
      <c r="D89" s="83"/>
      <c r="E89" s="81">
        <f t="shared" si="5"/>
        <v>0</v>
      </c>
      <c r="F89" s="52"/>
      <c r="G89" s="52"/>
      <c r="H89" s="70"/>
      <c r="I89" s="57"/>
      <c r="J89" s="57"/>
      <c r="K89" s="58"/>
      <c r="L89" s="58"/>
      <c r="M89" s="41" t="str">
        <f t="shared" si="0"/>
        <v>×</v>
      </c>
      <c r="N89" s="38" t="str">
        <f t="shared" si="1"/>
        <v>-</v>
      </c>
      <c r="O89" s="13"/>
      <c r="P89" s="14"/>
      <c r="Q89" s="15">
        <f t="shared" si="2"/>
        <v>0</v>
      </c>
      <c r="R89" s="15">
        <f t="shared" si="3"/>
        <v>0</v>
      </c>
      <c r="S89" s="31" t="e">
        <f t="shared" si="4"/>
        <v>#DIV/0!</v>
      </c>
      <c r="T89" s="13"/>
      <c r="U89" s="13"/>
      <c r="V89" s="13"/>
    </row>
    <row r="90" spans="1:22" ht="16.5" customHeight="1">
      <c r="A90" s="3">
        <v>65</v>
      </c>
      <c r="B90" s="51"/>
      <c r="C90" s="83"/>
      <c r="D90" s="83"/>
      <c r="E90" s="81">
        <f t="shared" si="5"/>
        <v>0</v>
      </c>
      <c r="F90" s="52"/>
      <c r="G90" s="52"/>
      <c r="H90" s="70"/>
      <c r="I90" s="57"/>
      <c r="J90" s="57"/>
      <c r="K90" s="58"/>
      <c r="L90" s="58"/>
      <c r="M90" s="41" t="str">
        <f t="shared" si="0"/>
        <v>×</v>
      </c>
      <c r="N90" s="38" t="str">
        <f t="shared" si="1"/>
        <v>-</v>
      </c>
      <c r="O90" s="13"/>
      <c r="P90" s="14"/>
      <c r="Q90" s="15">
        <f t="shared" si="2"/>
        <v>0</v>
      </c>
      <c r="R90" s="15">
        <f t="shared" si="3"/>
        <v>0</v>
      </c>
      <c r="S90" s="31" t="e">
        <f t="shared" si="4"/>
        <v>#DIV/0!</v>
      </c>
      <c r="T90" s="13"/>
      <c r="U90" s="13"/>
      <c r="V90" s="13"/>
    </row>
    <row r="91" spans="1:22" ht="16.5" customHeight="1">
      <c r="A91" s="3">
        <v>66</v>
      </c>
      <c r="B91" s="51"/>
      <c r="C91" s="83"/>
      <c r="D91" s="83"/>
      <c r="E91" s="81">
        <f t="shared" si="5"/>
        <v>0</v>
      </c>
      <c r="F91" s="52"/>
      <c r="G91" s="52"/>
      <c r="H91" s="70"/>
      <c r="I91" s="57"/>
      <c r="J91" s="57"/>
      <c r="K91" s="58"/>
      <c r="L91" s="58"/>
      <c r="M91" s="41" t="str">
        <f aca="true" t="shared" si="6" ref="M91:M105">IF(OR(E91=0,F91=0,I91="有",J91="有",K91="有",L91="有"),"×","○")</f>
        <v>×</v>
      </c>
      <c r="N91" s="38" t="str">
        <f aca="true" t="shared" si="7" ref="N91:N105">IF(M91="×","-",(F91-E91)/E91)</f>
        <v>-</v>
      </c>
      <c r="O91" s="13"/>
      <c r="P91" s="14"/>
      <c r="Q91" s="15">
        <f aca="true" t="shared" si="8" ref="Q91:Q105">IF(OR(E91=0,F91=0,I91="有",J91="有",K91="有",L91="有"),0,E91)</f>
        <v>0</v>
      </c>
      <c r="R91" s="15">
        <f aca="true" t="shared" si="9" ref="R91:R105">IF(OR(E91=0,F91=0,I91="有",J91="有",K91="有",L91="有"),0,F91)</f>
        <v>0</v>
      </c>
      <c r="S91" s="31" t="e">
        <f aca="true" t="shared" si="10" ref="S91:S105">+R91/Q91-1</f>
        <v>#DIV/0!</v>
      </c>
      <c r="T91" s="13"/>
      <c r="U91" s="13"/>
      <c r="V91" s="13"/>
    </row>
    <row r="92" spans="1:22" ht="16.5" customHeight="1">
      <c r="A92" s="3">
        <v>67</v>
      </c>
      <c r="B92" s="51"/>
      <c r="C92" s="83"/>
      <c r="D92" s="83"/>
      <c r="E92" s="81">
        <f aca="true" t="shared" si="11" ref="E92:E105">D92-C92</f>
        <v>0</v>
      </c>
      <c r="F92" s="52"/>
      <c r="G92" s="52"/>
      <c r="H92" s="70"/>
      <c r="I92" s="57"/>
      <c r="J92" s="57"/>
      <c r="K92" s="58"/>
      <c r="L92" s="58"/>
      <c r="M92" s="41" t="str">
        <f t="shared" si="6"/>
        <v>×</v>
      </c>
      <c r="N92" s="38" t="str">
        <f t="shared" si="7"/>
        <v>-</v>
      </c>
      <c r="O92" s="13"/>
      <c r="P92" s="14"/>
      <c r="Q92" s="15">
        <f t="shared" si="8"/>
        <v>0</v>
      </c>
      <c r="R92" s="15">
        <f t="shared" si="9"/>
        <v>0</v>
      </c>
      <c r="S92" s="31" t="e">
        <f t="shared" si="10"/>
        <v>#DIV/0!</v>
      </c>
      <c r="T92" s="13"/>
      <c r="U92" s="13"/>
      <c r="V92" s="13"/>
    </row>
    <row r="93" spans="1:22" ht="16.5" customHeight="1">
      <c r="A93" s="3">
        <v>68</v>
      </c>
      <c r="B93" s="51"/>
      <c r="C93" s="83"/>
      <c r="D93" s="83"/>
      <c r="E93" s="81">
        <f t="shared" si="11"/>
        <v>0</v>
      </c>
      <c r="F93" s="52"/>
      <c r="G93" s="52"/>
      <c r="H93" s="70"/>
      <c r="I93" s="57"/>
      <c r="J93" s="57"/>
      <c r="K93" s="58"/>
      <c r="L93" s="58"/>
      <c r="M93" s="41" t="str">
        <f t="shared" si="6"/>
        <v>×</v>
      </c>
      <c r="N93" s="38" t="str">
        <f t="shared" si="7"/>
        <v>-</v>
      </c>
      <c r="O93" s="13"/>
      <c r="P93" s="14"/>
      <c r="Q93" s="15">
        <f t="shared" si="8"/>
        <v>0</v>
      </c>
      <c r="R93" s="15">
        <f t="shared" si="9"/>
        <v>0</v>
      </c>
      <c r="S93" s="31" t="e">
        <f t="shared" si="10"/>
        <v>#DIV/0!</v>
      </c>
      <c r="T93" s="13"/>
      <c r="U93" s="13"/>
      <c r="V93" s="13"/>
    </row>
    <row r="94" spans="1:22" ht="16.5" customHeight="1">
      <c r="A94" s="3">
        <v>69</v>
      </c>
      <c r="B94" s="51"/>
      <c r="C94" s="83"/>
      <c r="D94" s="83"/>
      <c r="E94" s="81">
        <f t="shared" si="11"/>
        <v>0</v>
      </c>
      <c r="F94" s="52"/>
      <c r="G94" s="52"/>
      <c r="H94" s="70"/>
      <c r="I94" s="57"/>
      <c r="J94" s="57"/>
      <c r="K94" s="58"/>
      <c r="L94" s="58"/>
      <c r="M94" s="41" t="str">
        <f t="shared" si="6"/>
        <v>×</v>
      </c>
      <c r="N94" s="38" t="str">
        <f t="shared" si="7"/>
        <v>-</v>
      </c>
      <c r="O94" s="13"/>
      <c r="P94" s="14"/>
      <c r="Q94" s="15">
        <f t="shared" si="8"/>
        <v>0</v>
      </c>
      <c r="R94" s="15">
        <f t="shared" si="9"/>
        <v>0</v>
      </c>
      <c r="S94" s="31" t="e">
        <f t="shared" si="10"/>
        <v>#DIV/0!</v>
      </c>
      <c r="T94" s="13"/>
      <c r="U94" s="13"/>
      <c r="V94" s="13"/>
    </row>
    <row r="95" spans="1:22" ht="16.5" customHeight="1">
      <c r="A95" s="3">
        <v>70</v>
      </c>
      <c r="B95" s="51"/>
      <c r="C95" s="83"/>
      <c r="D95" s="83"/>
      <c r="E95" s="81">
        <f t="shared" si="11"/>
        <v>0</v>
      </c>
      <c r="F95" s="52"/>
      <c r="G95" s="52"/>
      <c r="H95" s="70"/>
      <c r="I95" s="57"/>
      <c r="J95" s="57"/>
      <c r="K95" s="58"/>
      <c r="L95" s="58"/>
      <c r="M95" s="41" t="str">
        <f t="shared" si="6"/>
        <v>×</v>
      </c>
      <c r="N95" s="38" t="str">
        <f t="shared" si="7"/>
        <v>-</v>
      </c>
      <c r="O95" s="13"/>
      <c r="P95" s="14"/>
      <c r="Q95" s="15">
        <f t="shared" si="8"/>
        <v>0</v>
      </c>
      <c r="R95" s="15">
        <f t="shared" si="9"/>
        <v>0</v>
      </c>
      <c r="S95" s="31" t="e">
        <f t="shared" si="10"/>
        <v>#DIV/0!</v>
      </c>
      <c r="T95" s="13"/>
      <c r="U95" s="13"/>
      <c r="V95" s="13"/>
    </row>
    <row r="96" spans="1:22" ht="16.5" customHeight="1">
      <c r="A96" s="3">
        <v>71</v>
      </c>
      <c r="B96" s="51"/>
      <c r="C96" s="83"/>
      <c r="D96" s="83"/>
      <c r="E96" s="81">
        <f t="shared" si="11"/>
        <v>0</v>
      </c>
      <c r="F96" s="52"/>
      <c r="G96" s="52"/>
      <c r="H96" s="70"/>
      <c r="I96" s="57"/>
      <c r="J96" s="57"/>
      <c r="K96" s="58"/>
      <c r="L96" s="58"/>
      <c r="M96" s="41" t="str">
        <f t="shared" si="6"/>
        <v>×</v>
      </c>
      <c r="N96" s="38" t="str">
        <f t="shared" si="7"/>
        <v>-</v>
      </c>
      <c r="O96" s="13"/>
      <c r="P96" s="14"/>
      <c r="Q96" s="15">
        <f t="shared" si="8"/>
        <v>0</v>
      </c>
      <c r="R96" s="15">
        <f t="shared" si="9"/>
        <v>0</v>
      </c>
      <c r="S96" s="31" t="e">
        <f t="shared" si="10"/>
        <v>#DIV/0!</v>
      </c>
      <c r="T96" s="13"/>
      <c r="U96" s="13"/>
      <c r="V96" s="13"/>
    </row>
    <row r="97" spans="1:22" ht="16.5" customHeight="1">
      <c r="A97" s="3">
        <v>72</v>
      </c>
      <c r="B97" s="51"/>
      <c r="C97" s="83"/>
      <c r="D97" s="83"/>
      <c r="E97" s="81">
        <f t="shared" si="11"/>
        <v>0</v>
      </c>
      <c r="F97" s="52"/>
      <c r="G97" s="52"/>
      <c r="H97" s="70"/>
      <c r="I97" s="57"/>
      <c r="J97" s="57"/>
      <c r="K97" s="58"/>
      <c r="L97" s="58"/>
      <c r="M97" s="41" t="str">
        <f t="shared" si="6"/>
        <v>×</v>
      </c>
      <c r="N97" s="38" t="str">
        <f t="shared" si="7"/>
        <v>-</v>
      </c>
      <c r="O97" s="13"/>
      <c r="P97" s="14"/>
      <c r="Q97" s="15">
        <f t="shared" si="8"/>
        <v>0</v>
      </c>
      <c r="R97" s="15">
        <f t="shared" si="9"/>
        <v>0</v>
      </c>
      <c r="S97" s="31" t="e">
        <f t="shared" si="10"/>
        <v>#DIV/0!</v>
      </c>
      <c r="T97" s="13"/>
      <c r="U97" s="13"/>
      <c r="V97" s="13"/>
    </row>
    <row r="98" spans="1:22" ht="16.5" customHeight="1">
      <c r="A98" s="3">
        <v>73</v>
      </c>
      <c r="B98" s="51"/>
      <c r="C98" s="83"/>
      <c r="D98" s="83"/>
      <c r="E98" s="81">
        <f t="shared" si="11"/>
        <v>0</v>
      </c>
      <c r="F98" s="52"/>
      <c r="G98" s="52"/>
      <c r="H98" s="70"/>
      <c r="I98" s="57"/>
      <c r="J98" s="57"/>
      <c r="K98" s="58"/>
      <c r="L98" s="58"/>
      <c r="M98" s="41" t="str">
        <f t="shared" si="6"/>
        <v>×</v>
      </c>
      <c r="N98" s="38" t="str">
        <f t="shared" si="7"/>
        <v>-</v>
      </c>
      <c r="O98" s="13"/>
      <c r="P98" s="14"/>
      <c r="Q98" s="15">
        <f t="shared" si="8"/>
        <v>0</v>
      </c>
      <c r="R98" s="15">
        <f t="shared" si="9"/>
        <v>0</v>
      </c>
      <c r="S98" s="31" t="e">
        <f t="shared" si="10"/>
        <v>#DIV/0!</v>
      </c>
      <c r="T98" s="13"/>
      <c r="U98" s="13"/>
      <c r="V98" s="13"/>
    </row>
    <row r="99" spans="1:22" ht="16.5" customHeight="1">
      <c r="A99" s="3">
        <v>74</v>
      </c>
      <c r="B99" s="51"/>
      <c r="C99" s="83"/>
      <c r="D99" s="83"/>
      <c r="E99" s="81">
        <f t="shared" si="11"/>
        <v>0</v>
      </c>
      <c r="F99" s="52"/>
      <c r="G99" s="52"/>
      <c r="H99" s="70"/>
      <c r="I99" s="57"/>
      <c r="J99" s="57"/>
      <c r="K99" s="58"/>
      <c r="L99" s="58"/>
      <c r="M99" s="41" t="str">
        <f t="shared" si="6"/>
        <v>×</v>
      </c>
      <c r="N99" s="38" t="str">
        <f t="shared" si="7"/>
        <v>-</v>
      </c>
      <c r="O99" s="13"/>
      <c r="P99" s="14"/>
      <c r="Q99" s="15">
        <f t="shared" si="8"/>
        <v>0</v>
      </c>
      <c r="R99" s="15">
        <f t="shared" si="9"/>
        <v>0</v>
      </c>
      <c r="S99" s="31" t="e">
        <f t="shared" si="10"/>
        <v>#DIV/0!</v>
      </c>
      <c r="T99" s="13"/>
      <c r="U99" s="13"/>
      <c r="V99" s="13"/>
    </row>
    <row r="100" spans="1:22" ht="16.5" customHeight="1">
      <c r="A100" s="3">
        <v>75</v>
      </c>
      <c r="B100" s="51"/>
      <c r="C100" s="83"/>
      <c r="D100" s="83"/>
      <c r="E100" s="81">
        <f t="shared" si="11"/>
        <v>0</v>
      </c>
      <c r="F100" s="52"/>
      <c r="G100" s="52"/>
      <c r="H100" s="70"/>
      <c r="I100" s="57"/>
      <c r="J100" s="57"/>
      <c r="K100" s="58"/>
      <c r="L100" s="58"/>
      <c r="M100" s="41" t="str">
        <f t="shared" si="6"/>
        <v>×</v>
      </c>
      <c r="N100" s="38" t="str">
        <f t="shared" si="7"/>
        <v>-</v>
      </c>
      <c r="O100" s="13"/>
      <c r="P100" s="14"/>
      <c r="Q100" s="15">
        <f t="shared" si="8"/>
        <v>0</v>
      </c>
      <c r="R100" s="15">
        <f t="shared" si="9"/>
        <v>0</v>
      </c>
      <c r="S100" s="31" t="e">
        <f t="shared" si="10"/>
        <v>#DIV/0!</v>
      </c>
      <c r="T100" s="13"/>
      <c r="U100" s="13"/>
      <c r="V100" s="13"/>
    </row>
    <row r="101" spans="1:22" ht="16.5" customHeight="1">
      <c r="A101" s="3">
        <v>76</v>
      </c>
      <c r="B101" s="51"/>
      <c r="C101" s="83"/>
      <c r="D101" s="83"/>
      <c r="E101" s="81">
        <f t="shared" si="11"/>
        <v>0</v>
      </c>
      <c r="F101" s="52"/>
      <c r="G101" s="52"/>
      <c r="H101" s="70"/>
      <c r="I101" s="57"/>
      <c r="J101" s="57"/>
      <c r="K101" s="58"/>
      <c r="L101" s="58"/>
      <c r="M101" s="41" t="str">
        <f t="shared" si="6"/>
        <v>×</v>
      </c>
      <c r="N101" s="38" t="str">
        <f t="shared" si="7"/>
        <v>-</v>
      </c>
      <c r="O101" s="13"/>
      <c r="P101" s="14"/>
      <c r="Q101" s="15">
        <f t="shared" si="8"/>
        <v>0</v>
      </c>
      <c r="R101" s="15">
        <f t="shared" si="9"/>
        <v>0</v>
      </c>
      <c r="S101" s="31" t="e">
        <f t="shared" si="10"/>
        <v>#DIV/0!</v>
      </c>
      <c r="T101" s="13"/>
      <c r="U101" s="13"/>
      <c r="V101" s="13"/>
    </row>
    <row r="102" spans="1:22" ht="16.5" customHeight="1">
      <c r="A102" s="3">
        <v>77</v>
      </c>
      <c r="B102" s="51"/>
      <c r="C102" s="83"/>
      <c r="D102" s="83"/>
      <c r="E102" s="81">
        <f t="shared" si="11"/>
        <v>0</v>
      </c>
      <c r="F102" s="52"/>
      <c r="G102" s="52"/>
      <c r="H102" s="70"/>
      <c r="I102" s="57"/>
      <c r="J102" s="57"/>
      <c r="K102" s="58"/>
      <c r="L102" s="58"/>
      <c r="M102" s="41" t="str">
        <f t="shared" si="6"/>
        <v>×</v>
      </c>
      <c r="N102" s="38" t="str">
        <f t="shared" si="7"/>
        <v>-</v>
      </c>
      <c r="O102" s="13"/>
      <c r="P102" s="14"/>
      <c r="Q102" s="15">
        <f t="shared" si="8"/>
        <v>0</v>
      </c>
      <c r="R102" s="15">
        <f t="shared" si="9"/>
        <v>0</v>
      </c>
      <c r="S102" s="31" t="e">
        <f t="shared" si="10"/>
        <v>#DIV/0!</v>
      </c>
      <c r="T102" s="13"/>
      <c r="U102" s="13"/>
      <c r="V102" s="13"/>
    </row>
    <row r="103" spans="1:22" ht="16.5" customHeight="1">
      <c r="A103" s="3">
        <v>78</v>
      </c>
      <c r="B103" s="51"/>
      <c r="C103" s="83"/>
      <c r="D103" s="83"/>
      <c r="E103" s="81">
        <f>D103-C103</f>
        <v>0</v>
      </c>
      <c r="F103" s="52"/>
      <c r="G103" s="52"/>
      <c r="H103" s="70"/>
      <c r="I103" s="57"/>
      <c r="J103" s="57"/>
      <c r="K103" s="58"/>
      <c r="L103" s="58"/>
      <c r="M103" s="41" t="str">
        <f t="shared" si="6"/>
        <v>×</v>
      </c>
      <c r="N103" s="38" t="str">
        <f t="shared" si="7"/>
        <v>-</v>
      </c>
      <c r="O103" s="13"/>
      <c r="P103" s="14"/>
      <c r="Q103" s="15">
        <f t="shared" si="8"/>
        <v>0</v>
      </c>
      <c r="R103" s="15">
        <f t="shared" si="9"/>
        <v>0</v>
      </c>
      <c r="S103" s="31" t="e">
        <f t="shared" si="10"/>
        <v>#DIV/0!</v>
      </c>
      <c r="T103" s="13"/>
      <c r="U103" s="13"/>
      <c r="V103" s="13"/>
    </row>
    <row r="104" spans="1:22" ht="16.5" customHeight="1">
      <c r="A104" s="3">
        <v>79</v>
      </c>
      <c r="B104" s="51"/>
      <c r="C104" s="83"/>
      <c r="D104" s="83"/>
      <c r="E104" s="81">
        <f t="shared" si="11"/>
        <v>0</v>
      </c>
      <c r="F104" s="52"/>
      <c r="G104" s="52"/>
      <c r="H104" s="70"/>
      <c r="I104" s="57"/>
      <c r="J104" s="57"/>
      <c r="K104" s="58"/>
      <c r="L104" s="58"/>
      <c r="M104" s="41" t="str">
        <f t="shared" si="6"/>
        <v>×</v>
      </c>
      <c r="N104" s="38" t="str">
        <f t="shared" si="7"/>
        <v>-</v>
      </c>
      <c r="O104" s="13"/>
      <c r="P104" s="14"/>
      <c r="Q104" s="15">
        <f t="shared" si="8"/>
        <v>0</v>
      </c>
      <c r="R104" s="15">
        <f t="shared" si="9"/>
        <v>0</v>
      </c>
      <c r="S104" s="31" t="e">
        <f t="shared" si="10"/>
        <v>#DIV/0!</v>
      </c>
      <c r="T104" s="13"/>
      <c r="U104" s="13"/>
      <c r="V104" s="13"/>
    </row>
    <row r="105" spans="1:22" ht="16.5" customHeight="1" thickBot="1">
      <c r="A105" s="3">
        <v>80</v>
      </c>
      <c r="B105" s="53"/>
      <c r="C105" s="84"/>
      <c r="D105" s="84"/>
      <c r="E105" s="80">
        <f t="shared" si="11"/>
        <v>0</v>
      </c>
      <c r="F105" s="54"/>
      <c r="G105" s="54"/>
      <c r="H105" s="71"/>
      <c r="I105" s="59"/>
      <c r="J105" s="59"/>
      <c r="K105" s="60"/>
      <c r="L105" s="60"/>
      <c r="M105" s="42" t="str">
        <f t="shared" si="6"/>
        <v>×</v>
      </c>
      <c r="N105" s="39" t="str">
        <f t="shared" si="7"/>
        <v>-</v>
      </c>
      <c r="O105" s="13"/>
      <c r="P105" s="14"/>
      <c r="Q105" s="15">
        <f t="shared" si="8"/>
        <v>0</v>
      </c>
      <c r="R105" s="15">
        <f t="shared" si="9"/>
        <v>0</v>
      </c>
      <c r="S105" s="31" t="e">
        <f t="shared" si="10"/>
        <v>#DIV/0!</v>
      </c>
      <c r="T105" s="13"/>
      <c r="U105" s="13"/>
      <c r="V105" s="13"/>
    </row>
    <row r="106" spans="2:22" ht="13.5">
      <c r="B106" s="16"/>
      <c r="C106" s="16"/>
      <c r="D106" s="16"/>
      <c r="E106" s="17"/>
      <c r="F106" s="17"/>
      <c r="G106" s="17"/>
      <c r="H106" s="17"/>
      <c r="I106" s="13"/>
      <c r="J106" s="13"/>
      <c r="K106" s="13"/>
      <c r="L106" s="13"/>
      <c r="M106" s="13"/>
      <c r="N106" s="13"/>
      <c r="O106" s="13"/>
      <c r="P106" s="14"/>
      <c r="Q106" s="18">
        <f>SUM(Q26:Q105)</f>
        <v>0</v>
      </c>
      <c r="R106" s="19">
        <f>SUM(R26:R105)</f>
        <v>0</v>
      </c>
      <c r="S106" s="36" t="e">
        <f>_xlfn.AVERAGEIF(S26:S105,"&gt;0")</f>
        <v>#DIV/0!</v>
      </c>
      <c r="T106" s="13"/>
      <c r="U106" s="13"/>
      <c r="V106" s="13"/>
    </row>
    <row r="107" spans="2:22" ht="14.25" thickBot="1">
      <c r="B107" s="20"/>
      <c r="C107" s="20"/>
      <c r="D107" s="20"/>
      <c r="E107" s="21"/>
      <c r="F107" s="21"/>
      <c r="G107" s="21"/>
      <c r="H107" s="21"/>
      <c r="I107" s="22"/>
      <c r="J107" s="22"/>
      <c r="K107" s="22"/>
      <c r="L107" s="22"/>
      <c r="M107" s="22">
        <f>COUNTIF(M26:M105,"○")</f>
        <v>0</v>
      </c>
      <c r="N107" s="22">
        <f>COUNTIF(N26:N105,"&gt;0.025")</f>
        <v>0</v>
      </c>
      <c r="O107" s="22"/>
      <c r="P107" s="23"/>
      <c r="Q107" s="24" t="e">
        <f>_xlfn.AVERAGEIF(Q26:Q105,"&gt;0")</f>
        <v>#DIV/0!</v>
      </c>
      <c r="R107" s="25" t="e">
        <f>_xlfn.AVERAGEIF(R26:R105,"&gt;0")</f>
        <v>#DIV/0!</v>
      </c>
      <c r="S107" s="23"/>
      <c r="T107" s="22"/>
      <c r="U107" s="22"/>
      <c r="V107" s="22"/>
    </row>
    <row r="108" spans="2:19" ht="13.5">
      <c r="B108"/>
      <c r="C108"/>
      <c r="D108"/>
      <c r="E108"/>
      <c r="F108"/>
      <c r="G108"/>
      <c r="H108"/>
      <c r="I108"/>
      <c r="J108"/>
      <c r="K108"/>
      <c r="L108"/>
      <c r="P108" s="8"/>
      <c r="Q108" s="26" t="s">
        <v>15</v>
      </c>
      <c r="R108" s="27" t="e">
        <f>+R106/Q106-1</f>
        <v>#DIV/0!</v>
      </c>
      <c r="S108" s="28" t="e">
        <f>IF(R108&gt;=0.025,"←OK","←NG")</f>
        <v>#DIV/0!</v>
      </c>
    </row>
    <row r="109" spans="2:19" ht="13.5">
      <c r="B109"/>
      <c r="C109"/>
      <c r="D109"/>
      <c r="E109"/>
      <c r="F109"/>
      <c r="G109"/>
      <c r="H109"/>
      <c r="I109"/>
      <c r="J109"/>
      <c r="K109"/>
      <c r="L109"/>
      <c r="P109" s="8"/>
      <c r="Q109" s="29" t="s">
        <v>16</v>
      </c>
      <c r="R109" s="30" t="e">
        <f>+R107/Q107-1</f>
        <v>#DIV/0!</v>
      </c>
      <c r="S109" s="28" t="e">
        <f>IF(R109&gt;=0.025,"←OK","←NG")</f>
        <v>#DIV/0!</v>
      </c>
    </row>
    <row r="110" spans="5:19" ht="13.5">
      <c r="E110"/>
      <c r="F110"/>
      <c r="P110" s="8"/>
      <c r="Q110" s="8"/>
      <c r="R110" s="8"/>
      <c r="S110" s="8"/>
    </row>
    <row r="111" spans="16:19" ht="13.5">
      <c r="P111" s="8"/>
      <c r="Q111" s="8"/>
      <c r="R111" s="8"/>
      <c r="S111" s="8"/>
    </row>
    <row r="112" spans="16:19" ht="13.5">
      <c r="P112" s="8"/>
      <c r="Q112" s="8"/>
      <c r="R112" s="8"/>
      <c r="S112" s="8"/>
    </row>
    <row r="113" spans="16:19" ht="13.5">
      <c r="P113" s="8"/>
      <c r="Q113" s="8"/>
      <c r="R113" s="8"/>
      <c r="S113" s="8"/>
    </row>
  </sheetData>
  <sheetProtection/>
  <mergeCells count="18">
    <mergeCell ref="C15:D15"/>
    <mergeCell ref="C16:D16"/>
    <mergeCell ref="E15:H15"/>
    <mergeCell ref="E16:H16"/>
    <mergeCell ref="C20:D20"/>
    <mergeCell ref="C19:D19"/>
    <mergeCell ref="I19:K19"/>
    <mergeCell ref="I20:K20"/>
    <mergeCell ref="L19:M19"/>
    <mergeCell ref="L20:M20"/>
    <mergeCell ref="M23:M25"/>
    <mergeCell ref="N23:N25"/>
    <mergeCell ref="Q23:R23"/>
    <mergeCell ref="I23:L23"/>
    <mergeCell ref="I24:I25"/>
    <mergeCell ref="J24:J25"/>
    <mergeCell ref="K24:K25"/>
    <mergeCell ref="L24:L25"/>
  </mergeCells>
  <dataValidations count="6">
    <dataValidation allowBlank="1" showInputMessage="1" showErrorMessage="1" prompt="平成２９年度基礎資料P6、P7記載の「専任教員」を必ず全員記載してください。&#10;　※園長、兼任教員、職員等は対象外のため記載しないでください。" sqref="B26:B105"/>
    <dataValidation allowBlank="1" showInputMessage="1" showErrorMessage="1" prompt="平成２９年度基礎資料P4の「通勤手当」額を記入してください。&#10;※今年度採用教員は０を記入。" sqref="C26:C105"/>
    <dataValidation allowBlank="1" showInputMessage="1" showErrorMessage="1" prompt="平成２９年度基礎資料P4の「合計」額を記入してください。&#10;※今年度採用教員は０を記入。" sqref="D26:D105"/>
    <dataValidation allowBlank="1" showInputMessage="1" showErrorMessage="1" prompt="平成２９年度の年間給与額（実績）を記入してください。" sqref="F26:F105"/>
    <dataValidation allowBlank="1" showInputMessage="1" showErrorMessage="1" prompt="「B今年度給与年間予定額」のうち、一時金で支払った額を記入してください。" sqref="G26:G105"/>
    <dataValidation allowBlank="1" showInputMessage="1" showErrorMessage="1" prompt="以下の対象外項目に該当する場合、該当する項目に必ず「有」を記入してください。&#10;「役員」：理事の場合に記入&#10;「免許無副園長」：教員免許を有しない副園長の場合に記入&#10;「短時間勤務」：短時間勤務（基礎資料の勤務態様コードが１１）の場合に記入。&#10;「採用退職休職」：当該期間中に採用、退職、休職（産休育休含む）、転入転出等があった場合に記入。" sqref="I26:L105"/>
  </dataValidation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portrait" paperSize="9" scale="76" r:id="rId1"/>
  <rowBreaks count="1" manualBreakCount="1">
    <brk id="6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13"/>
  <sheetViews>
    <sheetView view="pageBreakPreview" zoomScaleSheetLayoutView="100" zoomScalePageLayoutView="0" workbookViewId="0" topLeftCell="A1">
      <selection activeCell="H20" sqref="H20"/>
    </sheetView>
  </sheetViews>
  <sheetFormatPr defaultColWidth="9.00390625" defaultRowHeight="13.5"/>
  <cols>
    <col min="1" max="1" width="2.875" style="3" customWidth="1"/>
    <col min="2" max="2" width="15.625" style="3" customWidth="1"/>
    <col min="3" max="4" width="10.625" style="3" customWidth="1"/>
    <col min="5" max="7" width="11.625" style="3" customWidth="1"/>
    <col min="8" max="8" width="11.375" style="3" customWidth="1"/>
    <col min="9" max="12" width="5.75390625" style="3" customWidth="1"/>
    <col min="13" max="13" width="5.125" style="3" customWidth="1"/>
    <col min="14" max="14" width="7.875" style="3" customWidth="1"/>
    <col min="15" max="15" width="1.625" style="3" customWidth="1"/>
    <col min="16" max="16" width="6.625" style="3" customWidth="1"/>
    <col min="17" max="18" width="8.625" style="3" customWidth="1"/>
    <col min="19" max="19" width="7.375" style="3" customWidth="1"/>
    <col min="20" max="22" width="8.625" style="3" customWidth="1"/>
    <col min="23" max="23" width="2.625" style="3" customWidth="1"/>
    <col min="24" max="24" width="5.875" style="3" bestFit="1" customWidth="1"/>
    <col min="25" max="16384" width="9.00390625" style="3" customWidth="1"/>
  </cols>
  <sheetData>
    <row r="1" s="2" customFormat="1" ht="18.75" customHeight="1">
      <c r="A1" s="32" t="s">
        <v>48</v>
      </c>
    </row>
    <row r="2" ht="13.5"/>
    <row r="3" ht="15.75">
      <c r="B3" s="1" t="s">
        <v>56</v>
      </c>
    </row>
    <row r="4" spans="1:2" ht="13.5">
      <c r="A4" s="3" t="s">
        <v>57</v>
      </c>
      <c r="B4" s="3" t="s">
        <v>61</v>
      </c>
    </row>
    <row r="5" ht="13.5">
      <c r="B5" s="3" t="s">
        <v>59</v>
      </c>
    </row>
    <row r="6" ht="13.5"/>
    <row r="7" ht="15.75">
      <c r="B7" s="1" t="s">
        <v>0</v>
      </c>
    </row>
    <row r="8" ht="14.25">
      <c r="B8" s="116" t="s">
        <v>50</v>
      </c>
    </row>
    <row r="9" ht="14.25">
      <c r="B9" s="116" t="s">
        <v>51</v>
      </c>
    </row>
    <row r="10" ht="14.25">
      <c r="B10" s="116" t="s">
        <v>52</v>
      </c>
    </row>
    <row r="11" ht="14.25">
      <c r="B11" s="116" t="s">
        <v>53</v>
      </c>
    </row>
    <row r="12" ht="13.5"/>
    <row r="13" ht="15.75">
      <c r="B13" s="1" t="s">
        <v>49</v>
      </c>
    </row>
    <row r="14" ht="16.5" thickBot="1">
      <c r="B14" s="1"/>
    </row>
    <row r="15" spans="2:8" ht="27.75" customHeight="1">
      <c r="B15" s="1"/>
      <c r="C15" s="117" t="s">
        <v>60</v>
      </c>
      <c r="D15" s="118"/>
      <c r="E15" s="121"/>
      <c r="F15" s="122"/>
      <c r="G15" s="122"/>
      <c r="H15" s="123"/>
    </row>
    <row r="16" spans="2:8" ht="27.75" customHeight="1" thickBot="1">
      <c r="B16" s="1"/>
      <c r="C16" s="119" t="s">
        <v>58</v>
      </c>
      <c r="D16" s="120"/>
      <c r="E16" s="124"/>
      <c r="F16" s="125"/>
      <c r="G16" s="125"/>
      <c r="H16" s="126"/>
    </row>
    <row r="17" ht="15.75">
      <c r="B17" s="1"/>
    </row>
    <row r="18" spans="3:21" ht="15" thickBot="1">
      <c r="C18" s="48" t="s">
        <v>25</v>
      </c>
      <c r="D18" s="48"/>
      <c r="E18" s="34"/>
      <c r="G18" s="35"/>
      <c r="H18" s="34"/>
      <c r="I18" s="4"/>
      <c r="J18" s="4"/>
      <c r="K18" s="4"/>
      <c r="L18" s="4"/>
      <c r="M18" s="4"/>
      <c r="N18" s="4"/>
      <c r="O18" s="4"/>
      <c r="P18" s="5"/>
      <c r="Q18" s="5"/>
      <c r="R18" s="5"/>
      <c r="S18" s="5"/>
      <c r="T18" s="4"/>
      <c r="U18" s="4"/>
    </row>
    <row r="19" spans="3:21" ht="42.75" customHeight="1" thickTop="1">
      <c r="C19" s="107"/>
      <c r="D19" s="108"/>
      <c r="E19" s="43" t="s">
        <v>18</v>
      </c>
      <c r="F19" s="44" t="s">
        <v>19</v>
      </c>
      <c r="G19" s="45" t="s">
        <v>54</v>
      </c>
      <c r="H19" s="47" t="s">
        <v>20</v>
      </c>
      <c r="I19" s="109" t="s">
        <v>21</v>
      </c>
      <c r="J19" s="110"/>
      <c r="K19" s="110"/>
      <c r="L19" s="109" t="s">
        <v>46</v>
      </c>
      <c r="M19" s="115"/>
      <c r="N19" s="4"/>
      <c r="O19" s="4"/>
      <c r="P19" s="5"/>
      <c r="Q19" s="5"/>
      <c r="R19" s="5"/>
      <c r="S19" s="5"/>
      <c r="T19" s="4"/>
      <c r="U19" s="4"/>
    </row>
    <row r="20" spans="3:21" ht="42.75" customHeight="1" thickBot="1">
      <c r="C20" s="105" t="s">
        <v>17</v>
      </c>
      <c r="D20" s="106"/>
      <c r="E20" s="68">
        <f>Q106</f>
        <v>34200000</v>
      </c>
      <c r="F20" s="68">
        <f>R106</f>
        <v>35251500</v>
      </c>
      <c r="G20" s="46">
        <f>F20-E20</f>
        <v>1051500</v>
      </c>
      <c r="H20" s="33">
        <f>G20/E20</f>
        <v>0.03074561403508772</v>
      </c>
      <c r="I20" s="112" t="str">
        <f>IF(H20&gt;0.025,"○","×")</f>
        <v>○</v>
      </c>
      <c r="J20" s="113"/>
      <c r="K20" s="113"/>
      <c r="L20" s="112" t="str">
        <f>IF(N107&gt;M107/2,"○","×")</f>
        <v>○</v>
      </c>
      <c r="M20" s="114"/>
      <c r="N20" s="4"/>
      <c r="O20" s="4"/>
      <c r="P20" s="5"/>
      <c r="Q20" s="5"/>
      <c r="R20" s="5"/>
      <c r="S20" s="5"/>
      <c r="T20" s="4"/>
      <c r="U20" s="4"/>
    </row>
    <row r="21" spans="2:21" ht="14.25">
      <c r="B21" s="35"/>
      <c r="C21" s="35"/>
      <c r="D21" s="35"/>
      <c r="E21" s="34"/>
      <c r="G21" s="35"/>
      <c r="H21" s="34"/>
      <c r="I21" s="4"/>
      <c r="J21" s="4"/>
      <c r="K21" s="4"/>
      <c r="L21" s="4"/>
      <c r="M21" s="4"/>
      <c r="N21" s="4"/>
      <c r="O21" s="4"/>
      <c r="P21" s="5"/>
      <c r="Q21" s="5"/>
      <c r="R21" s="5"/>
      <c r="S21" s="5"/>
      <c r="T21" s="4"/>
      <c r="U21" s="4"/>
    </row>
    <row r="22" spans="2:19" ht="14.25" thickBot="1">
      <c r="B22" s="48" t="s">
        <v>26</v>
      </c>
      <c r="C22" s="48"/>
      <c r="D22" s="48"/>
      <c r="E22" s="6"/>
      <c r="F22" s="7"/>
      <c r="P22" s="8"/>
      <c r="Q22" s="8"/>
      <c r="R22" s="8"/>
      <c r="S22" s="8"/>
    </row>
    <row r="23" spans="2:22" ht="19.5" customHeight="1">
      <c r="B23" s="61"/>
      <c r="C23" s="77" t="s">
        <v>37</v>
      </c>
      <c r="D23" s="76" t="s">
        <v>39</v>
      </c>
      <c r="E23" s="62" t="s">
        <v>1</v>
      </c>
      <c r="F23" s="62" t="s">
        <v>2</v>
      </c>
      <c r="G23" s="62" t="s">
        <v>42</v>
      </c>
      <c r="H23" s="63"/>
      <c r="I23" s="96" t="s">
        <v>29</v>
      </c>
      <c r="J23" s="97"/>
      <c r="K23" s="97"/>
      <c r="L23" s="98"/>
      <c r="M23" s="88" t="s">
        <v>44</v>
      </c>
      <c r="N23" s="91" t="s">
        <v>47</v>
      </c>
      <c r="O23" s="9"/>
      <c r="P23" s="10"/>
      <c r="Q23" s="94" t="s">
        <v>4</v>
      </c>
      <c r="R23" s="95"/>
      <c r="S23" s="10"/>
      <c r="T23" s="9"/>
      <c r="U23" s="9"/>
      <c r="V23" s="9"/>
    </row>
    <row r="24" spans="2:20" ht="24.75" customHeight="1">
      <c r="B24" s="64" t="s">
        <v>5</v>
      </c>
      <c r="C24" s="74" t="s">
        <v>38</v>
      </c>
      <c r="D24" s="85" t="s">
        <v>40</v>
      </c>
      <c r="E24" s="72" t="s">
        <v>35</v>
      </c>
      <c r="F24" s="72" t="s">
        <v>45</v>
      </c>
      <c r="G24" s="72" t="s">
        <v>43</v>
      </c>
      <c r="H24" s="65" t="s">
        <v>6</v>
      </c>
      <c r="I24" s="99" t="s">
        <v>3</v>
      </c>
      <c r="J24" s="101" t="s">
        <v>30</v>
      </c>
      <c r="K24" s="101" t="s">
        <v>31</v>
      </c>
      <c r="L24" s="103" t="s">
        <v>32</v>
      </c>
      <c r="M24" s="89"/>
      <c r="N24" s="92"/>
      <c r="O24" s="9"/>
      <c r="P24" s="10"/>
      <c r="Q24" s="11" t="s">
        <v>7</v>
      </c>
      <c r="R24" s="11" t="s">
        <v>8</v>
      </c>
      <c r="S24" s="10"/>
      <c r="T24" s="9"/>
    </row>
    <row r="25" spans="2:20" ht="24.75" customHeight="1" thickBot="1">
      <c r="B25" s="66" t="s">
        <v>9</v>
      </c>
      <c r="C25" s="75"/>
      <c r="D25" s="75" t="s">
        <v>41</v>
      </c>
      <c r="E25" s="73" t="s">
        <v>36</v>
      </c>
      <c r="F25" s="73" t="s">
        <v>36</v>
      </c>
      <c r="G25" s="73" t="s">
        <v>34</v>
      </c>
      <c r="H25" s="67"/>
      <c r="I25" s="100"/>
      <c r="J25" s="102"/>
      <c r="K25" s="102"/>
      <c r="L25" s="104"/>
      <c r="M25" s="90"/>
      <c r="N25" s="93"/>
      <c r="O25" s="9"/>
      <c r="P25" s="10"/>
      <c r="Q25" s="12" t="s">
        <v>10</v>
      </c>
      <c r="R25" s="12" t="s">
        <v>10</v>
      </c>
      <c r="S25" s="10"/>
      <c r="T25" s="9"/>
    </row>
    <row r="26" spans="1:22" ht="16.5" customHeight="1">
      <c r="A26" s="3">
        <v>1</v>
      </c>
      <c r="B26" s="49" t="s">
        <v>11</v>
      </c>
      <c r="C26" s="82">
        <v>60000</v>
      </c>
      <c r="D26" s="82">
        <v>5060000</v>
      </c>
      <c r="E26" s="78">
        <f>D26-C26</f>
        <v>5000000</v>
      </c>
      <c r="F26" s="50">
        <v>5200000</v>
      </c>
      <c r="G26" s="50">
        <v>0</v>
      </c>
      <c r="H26" s="69"/>
      <c r="I26" s="55" t="s">
        <v>12</v>
      </c>
      <c r="J26" s="55"/>
      <c r="K26" s="56"/>
      <c r="L26" s="56"/>
      <c r="M26" s="40" t="str">
        <f>IF(OR(E26=0,F26=0,I26="有",J26="有",K26="有",L26="有"),"×","○")</f>
        <v>×</v>
      </c>
      <c r="N26" s="37" t="str">
        <f>IF(M26="×","-",(F26-E26)/E26)</f>
        <v>-</v>
      </c>
      <c r="O26" s="13"/>
      <c r="P26" s="14"/>
      <c r="Q26" s="15">
        <f>IF(OR(E26=0,F26=0,I26="有",J26="有",K26="有",L26="有"),0,E26)</f>
        <v>0</v>
      </c>
      <c r="R26" s="15">
        <f>IF(OR(E26=0,F26=0,I26="有",J26="有",K26="有",L26="有"),0,F26)</f>
        <v>0</v>
      </c>
      <c r="S26" s="31" t="e">
        <f>+R26/Q26-1</f>
        <v>#DIV/0!</v>
      </c>
      <c r="T26" s="13"/>
      <c r="U26" s="13"/>
      <c r="V26" s="13"/>
    </row>
    <row r="27" spans="1:22" ht="16.5" customHeight="1">
      <c r="A27" s="3">
        <v>2</v>
      </c>
      <c r="B27" s="51" t="s">
        <v>11</v>
      </c>
      <c r="C27" s="83">
        <v>120000</v>
      </c>
      <c r="D27" s="83">
        <v>4720000</v>
      </c>
      <c r="E27" s="79">
        <f>D27-C27</f>
        <v>4600000</v>
      </c>
      <c r="F27" s="52">
        <v>4800000</v>
      </c>
      <c r="G27" s="52">
        <v>200000</v>
      </c>
      <c r="H27" s="70"/>
      <c r="I27" s="57"/>
      <c r="J27" s="57" t="s">
        <v>12</v>
      </c>
      <c r="K27" s="58"/>
      <c r="L27" s="58"/>
      <c r="M27" s="41" t="str">
        <f aca="true" t="shared" si="0" ref="M27:M39">IF(OR(E27=0,F27=0,I27="有",J27="有",K27="有",L27="有"),"×","○")</f>
        <v>×</v>
      </c>
      <c r="N27" s="38" t="str">
        <f aca="true" t="shared" si="1" ref="N27:N39">IF(M27="×","-",(F27-E27)/E27)</f>
        <v>-</v>
      </c>
      <c r="O27" s="13"/>
      <c r="P27" s="14"/>
      <c r="Q27" s="15">
        <f aca="true" t="shared" si="2" ref="Q27:Q90">IF(OR(E27=0,F27=0,I27="有",J27="有",K27="有",L27="有"),0,E27)</f>
        <v>0</v>
      </c>
      <c r="R27" s="15">
        <f aca="true" t="shared" si="3" ref="R27:R90">IF(OR(E27=0,F27=0,I27="有",J27="有",K27="有",L27="有"),0,F27)</f>
        <v>0</v>
      </c>
      <c r="S27" s="31" t="e">
        <f aca="true" t="shared" si="4" ref="S27:S90">+R27/Q27-1</f>
        <v>#DIV/0!</v>
      </c>
      <c r="T27" s="13"/>
      <c r="U27" s="13"/>
      <c r="V27" s="13"/>
    </row>
    <row r="28" spans="1:22" ht="16.5" customHeight="1">
      <c r="A28" s="3">
        <v>3</v>
      </c>
      <c r="B28" s="51" t="s">
        <v>11</v>
      </c>
      <c r="C28" s="83">
        <v>0</v>
      </c>
      <c r="D28" s="83">
        <v>3900000</v>
      </c>
      <c r="E28" s="79">
        <f aca="true" t="shared" si="5" ref="E28:E91">D28-C28</f>
        <v>3900000</v>
      </c>
      <c r="F28" s="52">
        <v>4020500</v>
      </c>
      <c r="G28" s="52">
        <v>120500</v>
      </c>
      <c r="H28" s="70"/>
      <c r="I28" s="57"/>
      <c r="J28" s="57"/>
      <c r="K28" s="58"/>
      <c r="L28" s="58"/>
      <c r="M28" s="41" t="str">
        <f t="shared" si="0"/>
        <v>○</v>
      </c>
      <c r="N28" s="38">
        <f t="shared" si="1"/>
        <v>0.030897435897435897</v>
      </c>
      <c r="O28" s="13"/>
      <c r="P28" s="14"/>
      <c r="Q28" s="15">
        <f t="shared" si="2"/>
        <v>3900000</v>
      </c>
      <c r="R28" s="15">
        <f t="shared" si="3"/>
        <v>4020500</v>
      </c>
      <c r="S28" s="31">
        <f t="shared" si="4"/>
        <v>0.030897435897435876</v>
      </c>
      <c r="T28" s="13"/>
      <c r="U28" s="13"/>
      <c r="V28" s="13"/>
    </row>
    <row r="29" spans="1:22" ht="16.5" customHeight="1">
      <c r="A29" s="3">
        <v>4</v>
      </c>
      <c r="B29" s="51" t="s">
        <v>11</v>
      </c>
      <c r="C29" s="83">
        <v>0</v>
      </c>
      <c r="D29" s="83">
        <v>3900000</v>
      </c>
      <c r="E29" s="79">
        <f t="shared" si="5"/>
        <v>3900000</v>
      </c>
      <c r="F29" s="52">
        <v>4010000</v>
      </c>
      <c r="G29" s="52">
        <v>110000</v>
      </c>
      <c r="H29" s="70"/>
      <c r="I29" s="57"/>
      <c r="J29" s="57"/>
      <c r="K29" s="58"/>
      <c r="L29" s="58"/>
      <c r="M29" s="41" t="str">
        <f t="shared" si="0"/>
        <v>○</v>
      </c>
      <c r="N29" s="38">
        <f t="shared" si="1"/>
        <v>0.028205128205128206</v>
      </c>
      <c r="O29" s="13"/>
      <c r="P29" s="14"/>
      <c r="Q29" s="15">
        <f t="shared" si="2"/>
        <v>3900000</v>
      </c>
      <c r="R29" s="15">
        <f t="shared" si="3"/>
        <v>4010000</v>
      </c>
      <c r="S29" s="31">
        <f t="shared" si="4"/>
        <v>0.028205128205128105</v>
      </c>
      <c r="T29" s="13"/>
      <c r="U29" s="13"/>
      <c r="V29" s="13"/>
    </row>
    <row r="30" spans="1:22" ht="16.5" customHeight="1">
      <c r="A30" s="3">
        <v>5</v>
      </c>
      <c r="B30" s="51" t="s">
        <v>11</v>
      </c>
      <c r="C30" s="83">
        <v>180000</v>
      </c>
      <c r="D30" s="83">
        <v>3380000</v>
      </c>
      <c r="E30" s="79">
        <f t="shared" si="5"/>
        <v>3200000</v>
      </c>
      <c r="F30" s="52">
        <v>3305000</v>
      </c>
      <c r="G30" s="52">
        <v>50000</v>
      </c>
      <c r="H30" s="70"/>
      <c r="I30" s="57"/>
      <c r="J30" s="57"/>
      <c r="K30" s="58"/>
      <c r="L30" s="58"/>
      <c r="M30" s="41" t="str">
        <f t="shared" si="0"/>
        <v>○</v>
      </c>
      <c r="N30" s="38">
        <f t="shared" si="1"/>
        <v>0.0328125</v>
      </c>
      <c r="O30" s="13"/>
      <c r="P30" s="14"/>
      <c r="Q30" s="15">
        <f t="shared" si="2"/>
        <v>3200000</v>
      </c>
      <c r="R30" s="15">
        <f t="shared" si="3"/>
        <v>3305000</v>
      </c>
      <c r="S30" s="31">
        <f t="shared" si="4"/>
        <v>0.03281249999999991</v>
      </c>
      <c r="T30" s="13"/>
      <c r="U30" s="13"/>
      <c r="V30" s="13"/>
    </row>
    <row r="31" spans="1:22" ht="16.5" customHeight="1">
      <c r="A31" s="3">
        <v>6</v>
      </c>
      <c r="B31" s="51" t="s">
        <v>11</v>
      </c>
      <c r="C31" s="83">
        <v>240000</v>
      </c>
      <c r="D31" s="83">
        <v>3440000</v>
      </c>
      <c r="E31" s="79">
        <f t="shared" si="5"/>
        <v>3200000</v>
      </c>
      <c r="F31" s="52">
        <v>3305000</v>
      </c>
      <c r="G31" s="52">
        <v>50000</v>
      </c>
      <c r="H31" s="70"/>
      <c r="I31" s="57"/>
      <c r="J31" s="57"/>
      <c r="K31" s="58"/>
      <c r="L31" s="58"/>
      <c r="M31" s="41" t="str">
        <f t="shared" si="0"/>
        <v>○</v>
      </c>
      <c r="N31" s="38">
        <f t="shared" si="1"/>
        <v>0.0328125</v>
      </c>
      <c r="O31" s="13"/>
      <c r="P31" s="14"/>
      <c r="Q31" s="15">
        <f t="shared" si="2"/>
        <v>3200000</v>
      </c>
      <c r="R31" s="15">
        <f t="shared" si="3"/>
        <v>3305000</v>
      </c>
      <c r="S31" s="31">
        <f t="shared" si="4"/>
        <v>0.03281249999999991</v>
      </c>
      <c r="T31" s="13"/>
      <c r="U31" s="13"/>
      <c r="V31" s="13"/>
    </row>
    <row r="32" spans="1:22" ht="16.5" customHeight="1">
      <c r="A32" s="3">
        <v>7</v>
      </c>
      <c r="B32" s="51" t="s">
        <v>11</v>
      </c>
      <c r="C32" s="83">
        <v>0</v>
      </c>
      <c r="D32" s="83">
        <v>3200000</v>
      </c>
      <c r="E32" s="79">
        <f t="shared" si="5"/>
        <v>3200000</v>
      </c>
      <c r="F32" s="52">
        <v>0</v>
      </c>
      <c r="G32" s="52">
        <v>0</v>
      </c>
      <c r="H32" s="70" t="s">
        <v>13</v>
      </c>
      <c r="I32" s="57"/>
      <c r="J32" s="57"/>
      <c r="K32" s="58"/>
      <c r="L32" s="58" t="s">
        <v>12</v>
      </c>
      <c r="M32" s="41" t="str">
        <f t="shared" si="0"/>
        <v>×</v>
      </c>
      <c r="N32" s="38" t="str">
        <f t="shared" si="1"/>
        <v>-</v>
      </c>
      <c r="O32" s="13"/>
      <c r="P32" s="14"/>
      <c r="Q32" s="15">
        <f t="shared" si="2"/>
        <v>0</v>
      </c>
      <c r="R32" s="15">
        <f t="shared" si="3"/>
        <v>0</v>
      </c>
      <c r="S32" s="31" t="e">
        <f t="shared" si="4"/>
        <v>#DIV/0!</v>
      </c>
      <c r="T32" s="13"/>
      <c r="U32" s="13"/>
      <c r="V32" s="13"/>
    </row>
    <row r="33" spans="1:22" ht="16.5" customHeight="1">
      <c r="A33" s="3">
        <v>8</v>
      </c>
      <c r="B33" s="51" t="s">
        <v>11</v>
      </c>
      <c r="C33" s="83">
        <v>0</v>
      </c>
      <c r="D33" s="83">
        <v>3000000</v>
      </c>
      <c r="E33" s="79">
        <f t="shared" si="5"/>
        <v>3000000</v>
      </c>
      <c r="F33" s="52">
        <v>3100000</v>
      </c>
      <c r="G33" s="52">
        <v>50000</v>
      </c>
      <c r="H33" s="70"/>
      <c r="I33" s="57"/>
      <c r="J33" s="57"/>
      <c r="K33" s="58"/>
      <c r="L33" s="58"/>
      <c r="M33" s="41" t="str">
        <f t="shared" si="0"/>
        <v>○</v>
      </c>
      <c r="N33" s="38">
        <f t="shared" si="1"/>
        <v>0.03333333333333333</v>
      </c>
      <c r="O33" s="13"/>
      <c r="P33" s="14"/>
      <c r="Q33" s="15">
        <f t="shared" si="2"/>
        <v>3000000</v>
      </c>
      <c r="R33" s="15">
        <f t="shared" si="3"/>
        <v>3100000</v>
      </c>
      <c r="S33" s="31">
        <f t="shared" si="4"/>
        <v>0.03333333333333344</v>
      </c>
      <c r="T33" s="13"/>
      <c r="U33" s="13"/>
      <c r="V33" s="13"/>
    </row>
    <row r="34" spans="1:22" ht="16.5" customHeight="1">
      <c r="A34" s="3">
        <v>9</v>
      </c>
      <c r="B34" s="51" t="s">
        <v>11</v>
      </c>
      <c r="C34" s="83">
        <v>60000</v>
      </c>
      <c r="D34" s="83">
        <v>3060000</v>
      </c>
      <c r="E34" s="79">
        <f t="shared" si="5"/>
        <v>3000000</v>
      </c>
      <c r="F34" s="52">
        <v>3100000</v>
      </c>
      <c r="G34" s="52">
        <v>50000</v>
      </c>
      <c r="H34" s="70"/>
      <c r="I34" s="57"/>
      <c r="J34" s="57"/>
      <c r="K34" s="58"/>
      <c r="L34" s="58"/>
      <c r="M34" s="41" t="str">
        <f t="shared" si="0"/>
        <v>○</v>
      </c>
      <c r="N34" s="38">
        <f t="shared" si="1"/>
        <v>0.03333333333333333</v>
      </c>
      <c r="O34" s="13"/>
      <c r="P34" s="14"/>
      <c r="Q34" s="15">
        <f t="shared" si="2"/>
        <v>3000000</v>
      </c>
      <c r="R34" s="15">
        <f t="shared" si="3"/>
        <v>3100000</v>
      </c>
      <c r="S34" s="31">
        <f t="shared" si="4"/>
        <v>0.03333333333333344</v>
      </c>
      <c r="T34" s="13"/>
      <c r="U34" s="13"/>
      <c r="V34" s="13"/>
    </row>
    <row r="35" spans="1:22" ht="16.5" customHeight="1">
      <c r="A35" s="3">
        <v>10</v>
      </c>
      <c r="B35" s="51" t="s">
        <v>11</v>
      </c>
      <c r="C35" s="83">
        <v>0</v>
      </c>
      <c r="D35" s="83">
        <v>3000000</v>
      </c>
      <c r="E35" s="79">
        <f t="shared" si="5"/>
        <v>3000000</v>
      </c>
      <c r="F35" s="52">
        <v>3100000</v>
      </c>
      <c r="G35" s="52">
        <v>50000</v>
      </c>
      <c r="H35" s="70"/>
      <c r="I35" s="57"/>
      <c r="J35" s="57"/>
      <c r="K35" s="58"/>
      <c r="L35" s="58"/>
      <c r="M35" s="41" t="str">
        <f t="shared" si="0"/>
        <v>○</v>
      </c>
      <c r="N35" s="38">
        <f t="shared" si="1"/>
        <v>0.03333333333333333</v>
      </c>
      <c r="O35" s="13"/>
      <c r="P35" s="14"/>
      <c r="Q35" s="15">
        <f t="shared" si="2"/>
        <v>3000000</v>
      </c>
      <c r="R35" s="15">
        <f t="shared" si="3"/>
        <v>3100000</v>
      </c>
      <c r="S35" s="31">
        <f t="shared" si="4"/>
        <v>0.03333333333333344</v>
      </c>
      <c r="T35" s="13"/>
      <c r="U35" s="13"/>
      <c r="V35" s="13"/>
    </row>
    <row r="36" spans="1:22" ht="16.5" customHeight="1">
      <c r="A36" s="3">
        <v>11</v>
      </c>
      <c r="B36" s="51" t="s">
        <v>11</v>
      </c>
      <c r="C36" s="83">
        <v>120000</v>
      </c>
      <c r="D36" s="83">
        <v>3120000</v>
      </c>
      <c r="E36" s="79">
        <f t="shared" si="5"/>
        <v>3000000</v>
      </c>
      <c r="F36" s="52">
        <v>3100000</v>
      </c>
      <c r="G36" s="52">
        <v>50000</v>
      </c>
      <c r="H36" s="70"/>
      <c r="I36" s="57"/>
      <c r="J36" s="57"/>
      <c r="K36" s="58"/>
      <c r="L36" s="58"/>
      <c r="M36" s="41" t="str">
        <f t="shared" si="0"/>
        <v>○</v>
      </c>
      <c r="N36" s="38">
        <f t="shared" si="1"/>
        <v>0.03333333333333333</v>
      </c>
      <c r="O36" s="13"/>
      <c r="P36" s="14"/>
      <c r="Q36" s="15">
        <f t="shared" si="2"/>
        <v>3000000</v>
      </c>
      <c r="R36" s="15">
        <f t="shared" si="3"/>
        <v>3100000</v>
      </c>
      <c r="S36" s="31">
        <f t="shared" si="4"/>
        <v>0.03333333333333344</v>
      </c>
      <c r="T36" s="13"/>
      <c r="U36" s="13"/>
      <c r="V36" s="13"/>
    </row>
    <row r="37" spans="1:22" ht="16.5" customHeight="1">
      <c r="A37" s="3">
        <v>12</v>
      </c>
      <c r="B37" s="51" t="s">
        <v>11</v>
      </c>
      <c r="C37" s="83">
        <v>0</v>
      </c>
      <c r="D37" s="83">
        <v>3000000</v>
      </c>
      <c r="E37" s="79">
        <f t="shared" si="5"/>
        <v>3000000</v>
      </c>
      <c r="F37" s="52">
        <v>1000000</v>
      </c>
      <c r="G37" s="52">
        <v>0</v>
      </c>
      <c r="H37" s="70" t="s">
        <v>22</v>
      </c>
      <c r="I37" s="57"/>
      <c r="J37" s="57"/>
      <c r="K37" s="58"/>
      <c r="L37" s="58" t="s">
        <v>23</v>
      </c>
      <c r="M37" s="41" t="str">
        <f t="shared" si="0"/>
        <v>×</v>
      </c>
      <c r="N37" s="38" t="str">
        <f t="shared" si="1"/>
        <v>-</v>
      </c>
      <c r="O37" s="13"/>
      <c r="P37" s="14"/>
      <c r="Q37" s="15">
        <f t="shared" si="2"/>
        <v>0</v>
      </c>
      <c r="R37" s="15">
        <f t="shared" si="3"/>
        <v>0</v>
      </c>
      <c r="S37" s="31" t="e">
        <f t="shared" si="4"/>
        <v>#DIV/0!</v>
      </c>
      <c r="T37" s="13"/>
      <c r="U37" s="13"/>
      <c r="V37" s="13"/>
    </row>
    <row r="38" spans="1:22" ht="16.5" customHeight="1">
      <c r="A38" s="3">
        <v>13</v>
      </c>
      <c r="B38" s="51" t="s">
        <v>11</v>
      </c>
      <c r="C38" s="83">
        <v>0</v>
      </c>
      <c r="D38" s="83">
        <v>4000000</v>
      </c>
      <c r="E38" s="79">
        <f t="shared" si="5"/>
        <v>4000000</v>
      </c>
      <c r="F38" s="52">
        <v>4105500</v>
      </c>
      <c r="G38" s="52">
        <v>105500</v>
      </c>
      <c r="H38" s="70"/>
      <c r="I38" s="57"/>
      <c r="J38" s="57"/>
      <c r="K38" s="58"/>
      <c r="L38" s="58"/>
      <c r="M38" s="41" t="str">
        <f t="shared" si="0"/>
        <v>○</v>
      </c>
      <c r="N38" s="38">
        <f t="shared" si="1"/>
        <v>0.026375</v>
      </c>
      <c r="O38" s="13"/>
      <c r="P38" s="14"/>
      <c r="Q38" s="15">
        <f t="shared" si="2"/>
        <v>4000000</v>
      </c>
      <c r="R38" s="15">
        <f t="shared" si="3"/>
        <v>4105500</v>
      </c>
      <c r="S38" s="31">
        <f t="shared" si="4"/>
        <v>0.026375000000000037</v>
      </c>
      <c r="T38" s="13"/>
      <c r="U38" s="13"/>
      <c r="V38" s="13"/>
    </row>
    <row r="39" spans="1:22" ht="16.5" customHeight="1">
      <c r="A39" s="3">
        <v>14</v>
      </c>
      <c r="B39" s="51" t="s">
        <v>11</v>
      </c>
      <c r="C39" s="83">
        <v>0</v>
      </c>
      <c r="D39" s="83">
        <v>4000000</v>
      </c>
      <c r="E39" s="79">
        <f t="shared" si="5"/>
        <v>4000000</v>
      </c>
      <c r="F39" s="52">
        <v>4105500</v>
      </c>
      <c r="G39" s="52">
        <v>105500</v>
      </c>
      <c r="H39" s="70"/>
      <c r="I39" s="57"/>
      <c r="J39" s="57"/>
      <c r="K39" s="58"/>
      <c r="L39" s="58"/>
      <c r="M39" s="41" t="str">
        <f t="shared" si="0"/>
        <v>○</v>
      </c>
      <c r="N39" s="38">
        <f t="shared" si="1"/>
        <v>0.026375</v>
      </c>
      <c r="O39" s="13"/>
      <c r="P39" s="14"/>
      <c r="Q39" s="15">
        <f t="shared" si="2"/>
        <v>4000000</v>
      </c>
      <c r="R39" s="15">
        <f t="shared" si="3"/>
        <v>4105500</v>
      </c>
      <c r="S39" s="31">
        <f t="shared" si="4"/>
        <v>0.026375000000000037</v>
      </c>
      <c r="T39" s="13"/>
      <c r="U39" s="13"/>
      <c r="V39" s="13"/>
    </row>
    <row r="40" spans="1:22" ht="16.5" customHeight="1">
      <c r="A40" s="3">
        <v>15</v>
      </c>
      <c r="B40" s="51" t="s">
        <v>11</v>
      </c>
      <c r="C40" s="83">
        <v>0</v>
      </c>
      <c r="D40" s="83">
        <v>4000000</v>
      </c>
      <c r="E40" s="79">
        <f t="shared" si="5"/>
        <v>4000000</v>
      </c>
      <c r="F40" s="52">
        <v>0</v>
      </c>
      <c r="G40" s="52">
        <v>0</v>
      </c>
      <c r="H40" s="70" t="s">
        <v>13</v>
      </c>
      <c r="I40" s="57"/>
      <c r="J40" s="57"/>
      <c r="K40" s="58"/>
      <c r="L40" s="58" t="s">
        <v>12</v>
      </c>
      <c r="M40" s="41" t="str">
        <f>IF(OR(E40=0,F40=0,I40="有",J40="有",K40="有",L40="有"),"×","○")</f>
        <v>×</v>
      </c>
      <c r="N40" s="38" t="str">
        <f>IF(M40="×","-",(F40-E40)/E40)</f>
        <v>-</v>
      </c>
      <c r="O40" s="13"/>
      <c r="P40" s="14"/>
      <c r="Q40" s="15">
        <f t="shared" si="2"/>
        <v>0</v>
      </c>
      <c r="R40" s="15">
        <f t="shared" si="3"/>
        <v>0</v>
      </c>
      <c r="S40" s="31" t="e">
        <f t="shared" si="4"/>
        <v>#DIV/0!</v>
      </c>
      <c r="T40" s="13"/>
      <c r="U40" s="13"/>
      <c r="V40" s="13"/>
    </row>
    <row r="41" spans="1:22" ht="16.5" customHeight="1">
      <c r="A41" s="3">
        <v>16</v>
      </c>
      <c r="B41" s="51" t="s">
        <v>11</v>
      </c>
      <c r="C41" s="83">
        <v>0</v>
      </c>
      <c r="D41" s="83">
        <v>1550000</v>
      </c>
      <c r="E41" s="79">
        <f t="shared" si="5"/>
        <v>1550000</v>
      </c>
      <c r="F41" s="52">
        <v>3500000</v>
      </c>
      <c r="G41" s="52">
        <v>70000</v>
      </c>
      <c r="H41" s="70" t="s">
        <v>28</v>
      </c>
      <c r="I41" s="57"/>
      <c r="J41" s="57"/>
      <c r="K41" s="58"/>
      <c r="L41" s="58" t="s">
        <v>12</v>
      </c>
      <c r="M41" s="41" t="str">
        <f aca="true" t="shared" si="6" ref="M41:M105">IF(OR(E41=0,F41=0,I41="有",J41="有",K41="有",L41="有"),"×","○")</f>
        <v>×</v>
      </c>
      <c r="N41" s="38" t="str">
        <f aca="true" t="shared" si="7" ref="N41:N105">IF(M41="×","-",(F41-E41)/E41)</f>
        <v>-</v>
      </c>
      <c r="O41" s="13"/>
      <c r="P41" s="14"/>
      <c r="Q41" s="15">
        <f t="shared" si="2"/>
        <v>0</v>
      </c>
      <c r="R41" s="15">
        <f t="shared" si="3"/>
        <v>0</v>
      </c>
      <c r="S41" s="31" t="e">
        <f t="shared" si="4"/>
        <v>#DIV/0!</v>
      </c>
      <c r="T41" s="13"/>
      <c r="U41" s="13"/>
      <c r="V41" s="13"/>
    </row>
    <row r="42" spans="1:22" ht="16.5" customHeight="1">
      <c r="A42" s="3">
        <v>17</v>
      </c>
      <c r="B42" s="51" t="s">
        <v>11</v>
      </c>
      <c r="C42" s="83">
        <v>0</v>
      </c>
      <c r="D42" s="83">
        <v>4000000</v>
      </c>
      <c r="E42" s="79">
        <f t="shared" si="5"/>
        <v>4000000</v>
      </c>
      <c r="F42" s="52">
        <v>1100000</v>
      </c>
      <c r="G42" s="52">
        <v>0</v>
      </c>
      <c r="H42" s="70" t="s">
        <v>33</v>
      </c>
      <c r="I42" s="57"/>
      <c r="J42" s="57"/>
      <c r="K42" s="58"/>
      <c r="L42" s="58" t="s">
        <v>12</v>
      </c>
      <c r="M42" s="41" t="str">
        <f t="shared" si="6"/>
        <v>×</v>
      </c>
      <c r="N42" s="38" t="str">
        <f t="shared" si="7"/>
        <v>-</v>
      </c>
      <c r="O42" s="13"/>
      <c r="P42" s="14"/>
      <c r="Q42" s="15">
        <f t="shared" si="2"/>
        <v>0</v>
      </c>
      <c r="R42" s="15">
        <f t="shared" si="3"/>
        <v>0</v>
      </c>
      <c r="S42" s="31" t="e">
        <f t="shared" si="4"/>
        <v>#DIV/0!</v>
      </c>
      <c r="T42" s="13"/>
      <c r="U42" s="13"/>
      <c r="V42" s="13"/>
    </row>
    <row r="43" spans="1:22" ht="16.5" customHeight="1">
      <c r="A43" s="3">
        <v>18</v>
      </c>
      <c r="B43" s="51" t="s">
        <v>11</v>
      </c>
      <c r="C43" s="83">
        <v>0</v>
      </c>
      <c r="D43" s="83">
        <v>3000000</v>
      </c>
      <c r="E43" s="79">
        <f t="shared" si="5"/>
        <v>3000000</v>
      </c>
      <c r="F43" s="52">
        <v>2000000</v>
      </c>
      <c r="G43" s="52">
        <v>30000</v>
      </c>
      <c r="H43" s="70" t="s">
        <v>27</v>
      </c>
      <c r="I43" s="57"/>
      <c r="J43" s="57"/>
      <c r="K43" s="58" t="s">
        <v>24</v>
      </c>
      <c r="L43" s="58"/>
      <c r="M43" s="41" t="str">
        <f t="shared" si="6"/>
        <v>×</v>
      </c>
      <c r="N43" s="38" t="str">
        <f t="shared" si="7"/>
        <v>-</v>
      </c>
      <c r="O43" s="13"/>
      <c r="P43" s="14"/>
      <c r="Q43" s="15">
        <f t="shared" si="2"/>
        <v>0</v>
      </c>
      <c r="R43" s="15">
        <f t="shared" si="3"/>
        <v>0</v>
      </c>
      <c r="S43" s="31" t="e">
        <f t="shared" si="4"/>
        <v>#DIV/0!</v>
      </c>
      <c r="T43" s="13"/>
      <c r="U43" s="13"/>
      <c r="V43" s="13"/>
    </row>
    <row r="44" spans="1:22" ht="16.5" customHeight="1">
      <c r="A44" s="3">
        <v>19</v>
      </c>
      <c r="B44" s="51" t="s">
        <v>11</v>
      </c>
      <c r="C44" s="83">
        <v>0</v>
      </c>
      <c r="D44" s="83">
        <v>0</v>
      </c>
      <c r="E44" s="79">
        <f t="shared" si="5"/>
        <v>0</v>
      </c>
      <c r="F44" s="52">
        <v>3080000</v>
      </c>
      <c r="G44" s="52">
        <v>80000</v>
      </c>
      <c r="H44" s="70" t="s">
        <v>14</v>
      </c>
      <c r="I44" s="57"/>
      <c r="J44" s="57"/>
      <c r="K44" s="58"/>
      <c r="L44" s="58" t="s">
        <v>12</v>
      </c>
      <c r="M44" s="41" t="str">
        <f t="shared" si="6"/>
        <v>×</v>
      </c>
      <c r="N44" s="38" t="str">
        <f t="shared" si="7"/>
        <v>-</v>
      </c>
      <c r="O44" s="13"/>
      <c r="P44" s="14"/>
      <c r="Q44" s="15">
        <f t="shared" si="2"/>
        <v>0</v>
      </c>
      <c r="R44" s="15">
        <f t="shared" si="3"/>
        <v>0</v>
      </c>
      <c r="S44" s="31" t="e">
        <f t="shared" si="4"/>
        <v>#DIV/0!</v>
      </c>
      <c r="T44" s="13"/>
      <c r="U44" s="13"/>
      <c r="V44" s="13"/>
    </row>
    <row r="45" spans="1:22" ht="16.5" customHeight="1">
      <c r="A45" s="3">
        <v>20</v>
      </c>
      <c r="B45" s="51" t="s">
        <v>11</v>
      </c>
      <c r="C45" s="83">
        <v>0</v>
      </c>
      <c r="D45" s="83">
        <v>0</v>
      </c>
      <c r="E45" s="79">
        <f t="shared" si="5"/>
        <v>0</v>
      </c>
      <c r="F45" s="52">
        <v>3080000</v>
      </c>
      <c r="G45" s="52">
        <v>80000</v>
      </c>
      <c r="H45" s="70" t="s">
        <v>14</v>
      </c>
      <c r="I45" s="57"/>
      <c r="J45" s="57"/>
      <c r="K45" s="58"/>
      <c r="L45" s="58" t="s">
        <v>12</v>
      </c>
      <c r="M45" s="41" t="str">
        <f t="shared" si="6"/>
        <v>×</v>
      </c>
      <c r="N45" s="38" t="str">
        <f t="shared" si="7"/>
        <v>-</v>
      </c>
      <c r="O45" s="13"/>
      <c r="P45" s="14"/>
      <c r="Q45" s="15">
        <f t="shared" si="2"/>
        <v>0</v>
      </c>
      <c r="R45" s="15">
        <f t="shared" si="3"/>
        <v>0</v>
      </c>
      <c r="S45" s="31" t="e">
        <f t="shared" si="4"/>
        <v>#DIV/0!</v>
      </c>
      <c r="T45" s="13"/>
      <c r="U45" s="13"/>
      <c r="V45" s="13"/>
    </row>
    <row r="46" spans="1:22" ht="16.5" customHeight="1">
      <c r="A46" s="3">
        <v>21</v>
      </c>
      <c r="B46" s="51"/>
      <c r="C46" s="83"/>
      <c r="D46" s="83"/>
      <c r="E46" s="79">
        <f t="shared" si="5"/>
        <v>0</v>
      </c>
      <c r="F46" s="52"/>
      <c r="G46" s="52"/>
      <c r="H46" s="70"/>
      <c r="I46" s="57"/>
      <c r="J46" s="57"/>
      <c r="K46" s="58"/>
      <c r="L46" s="58"/>
      <c r="M46" s="41" t="str">
        <f t="shared" si="6"/>
        <v>×</v>
      </c>
      <c r="N46" s="38" t="str">
        <f t="shared" si="7"/>
        <v>-</v>
      </c>
      <c r="O46" s="13"/>
      <c r="P46" s="14"/>
      <c r="Q46" s="15">
        <f t="shared" si="2"/>
        <v>0</v>
      </c>
      <c r="R46" s="15">
        <f t="shared" si="3"/>
        <v>0</v>
      </c>
      <c r="S46" s="31" t="e">
        <f t="shared" si="4"/>
        <v>#DIV/0!</v>
      </c>
      <c r="T46" s="13"/>
      <c r="U46" s="13"/>
      <c r="V46" s="13"/>
    </row>
    <row r="47" spans="1:22" ht="16.5" customHeight="1">
      <c r="A47" s="3">
        <v>22</v>
      </c>
      <c r="B47" s="51"/>
      <c r="C47" s="83"/>
      <c r="D47" s="83"/>
      <c r="E47" s="79">
        <f t="shared" si="5"/>
        <v>0</v>
      </c>
      <c r="F47" s="52"/>
      <c r="G47" s="52"/>
      <c r="H47" s="70"/>
      <c r="I47" s="57"/>
      <c r="J47" s="57"/>
      <c r="K47" s="58"/>
      <c r="L47" s="58"/>
      <c r="M47" s="41" t="str">
        <f t="shared" si="6"/>
        <v>×</v>
      </c>
      <c r="N47" s="38" t="str">
        <f t="shared" si="7"/>
        <v>-</v>
      </c>
      <c r="O47" s="13"/>
      <c r="P47" s="14"/>
      <c r="Q47" s="15">
        <f t="shared" si="2"/>
        <v>0</v>
      </c>
      <c r="R47" s="15">
        <f t="shared" si="3"/>
        <v>0</v>
      </c>
      <c r="S47" s="31" t="e">
        <f t="shared" si="4"/>
        <v>#DIV/0!</v>
      </c>
      <c r="T47" s="13"/>
      <c r="U47" s="13"/>
      <c r="V47" s="13"/>
    </row>
    <row r="48" spans="1:22" ht="16.5" customHeight="1">
      <c r="A48" s="3">
        <v>23</v>
      </c>
      <c r="B48" s="51"/>
      <c r="C48" s="83"/>
      <c r="D48" s="83"/>
      <c r="E48" s="79">
        <f t="shared" si="5"/>
        <v>0</v>
      </c>
      <c r="F48" s="52"/>
      <c r="G48" s="52"/>
      <c r="H48" s="70"/>
      <c r="I48" s="57"/>
      <c r="J48" s="57"/>
      <c r="K48" s="58"/>
      <c r="L48" s="58"/>
      <c r="M48" s="41" t="str">
        <f t="shared" si="6"/>
        <v>×</v>
      </c>
      <c r="N48" s="38" t="str">
        <f t="shared" si="7"/>
        <v>-</v>
      </c>
      <c r="O48" s="13"/>
      <c r="P48" s="14"/>
      <c r="Q48" s="15">
        <f t="shared" si="2"/>
        <v>0</v>
      </c>
      <c r="R48" s="15">
        <f t="shared" si="3"/>
        <v>0</v>
      </c>
      <c r="S48" s="31" t="e">
        <f t="shared" si="4"/>
        <v>#DIV/0!</v>
      </c>
      <c r="T48" s="13"/>
      <c r="U48" s="13"/>
      <c r="V48" s="13"/>
    </row>
    <row r="49" spans="1:22" ht="16.5" customHeight="1">
      <c r="A49" s="3">
        <v>24</v>
      </c>
      <c r="B49" s="51"/>
      <c r="C49" s="83"/>
      <c r="D49" s="83"/>
      <c r="E49" s="79">
        <f t="shared" si="5"/>
        <v>0</v>
      </c>
      <c r="F49" s="52"/>
      <c r="G49" s="52"/>
      <c r="H49" s="70"/>
      <c r="I49" s="57"/>
      <c r="J49" s="57"/>
      <c r="K49" s="58"/>
      <c r="L49" s="58"/>
      <c r="M49" s="41" t="str">
        <f t="shared" si="6"/>
        <v>×</v>
      </c>
      <c r="N49" s="38" t="str">
        <f t="shared" si="7"/>
        <v>-</v>
      </c>
      <c r="O49" s="13"/>
      <c r="P49" s="14"/>
      <c r="Q49" s="15">
        <f t="shared" si="2"/>
        <v>0</v>
      </c>
      <c r="R49" s="15">
        <f t="shared" si="3"/>
        <v>0</v>
      </c>
      <c r="S49" s="31" t="e">
        <f t="shared" si="4"/>
        <v>#DIV/0!</v>
      </c>
      <c r="T49" s="13"/>
      <c r="U49" s="13"/>
      <c r="V49" s="13"/>
    </row>
    <row r="50" spans="1:22" ht="16.5" customHeight="1">
      <c r="A50" s="3">
        <v>25</v>
      </c>
      <c r="B50" s="51"/>
      <c r="C50" s="83"/>
      <c r="D50" s="83"/>
      <c r="E50" s="79">
        <f t="shared" si="5"/>
        <v>0</v>
      </c>
      <c r="F50" s="52"/>
      <c r="G50" s="52"/>
      <c r="H50" s="70"/>
      <c r="I50" s="57"/>
      <c r="J50" s="57"/>
      <c r="K50" s="58"/>
      <c r="L50" s="58"/>
      <c r="M50" s="41" t="str">
        <f t="shared" si="6"/>
        <v>×</v>
      </c>
      <c r="N50" s="38" t="str">
        <f t="shared" si="7"/>
        <v>-</v>
      </c>
      <c r="O50" s="13"/>
      <c r="P50" s="14"/>
      <c r="Q50" s="15">
        <f t="shared" si="2"/>
        <v>0</v>
      </c>
      <c r="R50" s="15">
        <f t="shared" si="3"/>
        <v>0</v>
      </c>
      <c r="S50" s="31" t="e">
        <f t="shared" si="4"/>
        <v>#DIV/0!</v>
      </c>
      <c r="T50" s="13"/>
      <c r="U50" s="13"/>
      <c r="V50" s="13"/>
    </row>
    <row r="51" spans="1:22" ht="16.5" customHeight="1">
      <c r="A51" s="3">
        <v>26</v>
      </c>
      <c r="B51" s="51"/>
      <c r="C51" s="83"/>
      <c r="D51" s="83"/>
      <c r="E51" s="79">
        <f t="shared" si="5"/>
        <v>0</v>
      </c>
      <c r="F51" s="52"/>
      <c r="G51" s="52"/>
      <c r="H51" s="70"/>
      <c r="I51" s="57"/>
      <c r="J51" s="57"/>
      <c r="K51" s="58"/>
      <c r="L51" s="58"/>
      <c r="M51" s="41" t="str">
        <f t="shared" si="6"/>
        <v>×</v>
      </c>
      <c r="N51" s="38" t="str">
        <f t="shared" si="7"/>
        <v>-</v>
      </c>
      <c r="O51" s="13"/>
      <c r="P51" s="14"/>
      <c r="Q51" s="15">
        <f t="shared" si="2"/>
        <v>0</v>
      </c>
      <c r="R51" s="15">
        <f t="shared" si="3"/>
        <v>0</v>
      </c>
      <c r="S51" s="31" t="e">
        <f t="shared" si="4"/>
        <v>#DIV/0!</v>
      </c>
      <c r="T51" s="13"/>
      <c r="U51" s="13"/>
      <c r="V51" s="13"/>
    </row>
    <row r="52" spans="1:22" ht="16.5" customHeight="1">
      <c r="A52" s="3">
        <v>27</v>
      </c>
      <c r="B52" s="51"/>
      <c r="C52" s="83"/>
      <c r="D52" s="83"/>
      <c r="E52" s="79">
        <f t="shared" si="5"/>
        <v>0</v>
      </c>
      <c r="F52" s="52"/>
      <c r="G52" s="52"/>
      <c r="H52" s="70"/>
      <c r="I52" s="57"/>
      <c r="J52" s="57"/>
      <c r="K52" s="58"/>
      <c r="L52" s="58"/>
      <c r="M52" s="41" t="str">
        <f t="shared" si="6"/>
        <v>×</v>
      </c>
      <c r="N52" s="38" t="str">
        <f t="shared" si="7"/>
        <v>-</v>
      </c>
      <c r="O52" s="13"/>
      <c r="P52" s="14"/>
      <c r="Q52" s="15">
        <f t="shared" si="2"/>
        <v>0</v>
      </c>
      <c r="R52" s="15">
        <f t="shared" si="3"/>
        <v>0</v>
      </c>
      <c r="S52" s="31" t="e">
        <f t="shared" si="4"/>
        <v>#DIV/0!</v>
      </c>
      <c r="T52" s="13"/>
      <c r="U52" s="13"/>
      <c r="V52" s="13"/>
    </row>
    <row r="53" spans="1:22" ht="16.5" customHeight="1">
      <c r="A53" s="3">
        <v>28</v>
      </c>
      <c r="B53" s="51"/>
      <c r="C53" s="83"/>
      <c r="D53" s="83"/>
      <c r="E53" s="79">
        <f t="shared" si="5"/>
        <v>0</v>
      </c>
      <c r="F53" s="52"/>
      <c r="G53" s="52"/>
      <c r="H53" s="70"/>
      <c r="I53" s="57"/>
      <c r="J53" s="57"/>
      <c r="K53" s="58"/>
      <c r="L53" s="58"/>
      <c r="M53" s="41" t="str">
        <f t="shared" si="6"/>
        <v>×</v>
      </c>
      <c r="N53" s="38" t="str">
        <f t="shared" si="7"/>
        <v>-</v>
      </c>
      <c r="O53" s="13"/>
      <c r="P53" s="14"/>
      <c r="Q53" s="15">
        <f t="shared" si="2"/>
        <v>0</v>
      </c>
      <c r="R53" s="15">
        <f t="shared" si="3"/>
        <v>0</v>
      </c>
      <c r="S53" s="31" t="e">
        <f t="shared" si="4"/>
        <v>#DIV/0!</v>
      </c>
      <c r="T53" s="13"/>
      <c r="U53" s="13"/>
      <c r="V53" s="13"/>
    </row>
    <row r="54" spans="1:22" ht="16.5" customHeight="1">
      <c r="A54" s="3">
        <v>29</v>
      </c>
      <c r="B54" s="51"/>
      <c r="C54" s="83"/>
      <c r="D54" s="83"/>
      <c r="E54" s="79">
        <f t="shared" si="5"/>
        <v>0</v>
      </c>
      <c r="F54" s="52"/>
      <c r="G54" s="52"/>
      <c r="H54" s="70"/>
      <c r="I54" s="57"/>
      <c r="J54" s="57"/>
      <c r="K54" s="58"/>
      <c r="L54" s="58"/>
      <c r="M54" s="41" t="str">
        <f t="shared" si="6"/>
        <v>×</v>
      </c>
      <c r="N54" s="38" t="str">
        <f t="shared" si="7"/>
        <v>-</v>
      </c>
      <c r="O54" s="13"/>
      <c r="P54" s="14"/>
      <c r="Q54" s="15">
        <f t="shared" si="2"/>
        <v>0</v>
      </c>
      <c r="R54" s="15">
        <f t="shared" si="3"/>
        <v>0</v>
      </c>
      <c r="S54" s="31" t="e">
        <f t="shared" si="4"/>
        <v>#DIV/0!</v>
      </c>
      <c r="T54" s="13"/>
      <c r="U54" s="13"/>
      <c r="V54" s="13"/>
    </row>
    <row r="55" spans="1:22" ht="16.5" customHeight="1">
      <c r="A55" s="3">
        <v>30</v>
      </c>
      <c r="B55" s="51"/>
      <c r="C55" s="83"/>
      <c r="D55" s="83"/>
      <c r="E55" s="79">
        <f t="shared" si="5"/>
        <v>0</v>
      </c>
      <c r="F55" s="52"/>
      <c r="G55" s="52"/>
      <c r="H55" s="70"/>
      <c r="I55" s="57"/>
      <c r="J55" s="57"/>
      <c r="K55" s="58"/>
      <c r="L55" s="58"/>
      <c r="M55" s="41" t="str">
        <f t="shared" si="6"/>
        <v>×</v>
      </c>
      <c r="N55" s="38" t="str">
        <f t="shared" si="7"/>
        <v>-</v>
      </c>
      <c r="O55" s="13"/>
      <c r="P55" s="14"/>
      <c r="Q55" s="15">
        <f t="shared" si="2"/>
        <v>0</v>
      </c>
      <c r="R55" s="15">
        <f t="shared" si="3"/>
        <v>0</v>
      </c>
      <c r="S55" s="31" t="e">
        <f t="shared" si="4"/>
        <v>#DIV/0!</v>
      </c>
      <c r="T55" s="13"/>
      <c r="U55" s="13"/>
      <c r="V55" s="13"/>
    </row>
    <row r="56" spans="1:22" ht="16.5" customHeight="1">
      <c r="A56" s="3">
        <v>31</v>
      </c>
      <c r="B56" s="51"/>
      <c r="C56" s="83"/>
      <c r="D56" s="83"/>
      <c r="E56" s="79">
        <f t="shared" si="5"/>
        <v>0</v>
      </c>
      <c r="F56" s="52"/>
      <c r="G56" s="52"/>
      <c r="H56" s="70"/>
      <c r="I56" s="57"/>
      <c r="J56" s="57"/>
      <c r="K56" s="58"/>
      <c r="L56" s="58"/>
      <c r="M56" s="41" t="str">
        <f t="shared" si="6"/>
        <v>×</v>
      </c>
      <c r="N56" s="38" t="str">
        <f t="shared" si="7"/>
        <v>-</v>
      </c>
      <c r="O56" s="13"/>
      <c r="P56" s="14"/>
      <c r="Q56" s="15">
        <f t="shared" si="2"/>
        <v>0</v>
      </c>
      <c r="R56" s="15">
        <f t="shared" si="3"/>
        <v>0</v>
      </c>
      <c r="S56" s="31" t="e">
        <f t="shared" si="4"/>
        <v>#DIV/0!</v>
      </c>
      <c r="T56" s="13"/>
      <c r="U56" s="13"/>
      <c r="V56" s="13"/>
    </row>
    <row r="57" spans="1:22" ht="16.5" customHeight="1">
      <c r="A57" s="3">
        <v>32</v>
      </c>
      <c r="B57" s="51"/>
      <c r="C57" s="83"/>
      <c r="D57" s="83"/>
      <c r="E57" s="79">
        <f t="shared" si="5"/>
        <v>0</v>
      </c>
      <c r="F57" s="52"/>
      <c r="G57" s="52"/>
      <c r="H57" s="70"/>
      <c r="I57" s="57"/>
      <c r="J57" s="57"/>
      <c r="K57" s="58"/>
      <c r="L57" s="58"/>
      <c r="M57" s="41" t="str">
        <f t="shared" si="6"/>
        <v>×</v>
      </c>
      <c r="N57" s="38" t="str">
        <f t="shared" si="7"/>
        <v>-</v>
      </c>
      <c r="O57" s="13"/>
      <c r="P57" s="14"/>
      <c r="Q57" s="15">
        <f t="shared" si="2"/>
        <v>0</v>
      </c>
      <c r="R57" s="15">
        <f t="shared" si="3"/>
        <v>0</v>
      </c>
      <c r="S57" s="31" t="e">
        <f t="shared" si="4"/>
        <v>#DIV/0!</v>
      </c>
      <c r="T57" s="13"/>
      <c r="U57" s="13"/>
      <c r="V57" s="13"/>
    </row>
    <row r="58" spans="1:22" ht="16.5" customHeight="1">
      <c r="A58" s="3">
        <v>33</v>
      </c>
      <c r="B58" s="51"/>
      <c r="C58" s="83"/>
      <c r="D58" s="83"/>
      <c r="E58" s="79">
        <f t="shared" si="5"/>
        <v>0</v>
      </c>
      <c r="F58" s="52"/>
      <c r="G58" s="52"/>
      <c r="H58" s="70"/>
      <c r="I58" s="57"/>
      <c r="J58" s="57"/>
      <c r="K58" s="58"/>
      <c r="L58" s="58"/>
      <c r="M58" s="41" t="str">
        <f t="shared" si="6"/>
        <v>×</v>
      </c>
      <c r="N58" s="38" t="str">
        <f t="shared" si="7"/>
        <v>-</v>
      </c>
      <c r="O58" s="13"/>
      <c r="P58" s="14"/>
      <c r="Q58" s="15">
        <f t="shared" si="2"/>
        <v>0</v>
      </c>
      <c r="R58" s="15">
        <f t="shared" si="3"/>
        <v>0</v>
      </c>
      <c r="S58" s="31" t="e">
        <f t="shared" si="4"/>
        <v>#DIV/0!</v>
      </c>
      <c r="T58" s="13"/>
      <c r="U58" s="13"/>
      <c r="V58" s="13"/>
    </row>
    <row r="59" spans="1:22" ht="16.5" customHeight="1">
      <c r="A59" s="3">
        <v>34</v>
      </c>
      <c r="B59" s="51"/>
      <c r="C59" s="83"/>
      <c r="D59" s="83"/>
      <c r="E59" s="79">
        <f t="shared" si="5"/>
        <v>0</v>
      </c>
      <c r="F59" s="52"/>
      <c r="G59" s="52"/>
      <c r="H59" s="70"/>
      <c r="I59" s="57"/>
      <c r="J59" s="57"/>
      <c r="K59" s="58"/>
      <c r="L59" s="58"/>
      <c r="M59" s="41" t="str">
        <f t="shared" si="6"/>
        <v>×</v>
      </c>
      <c r="N59" s="38" t="str">
        <f t="shared" si="7"/>
        <v>-</v>
      </c>
      <c r="O59" s="13"/>
      <c r="P59" s="14"/>
      <c r="Q59" s="15">
        <f t="shared" si="2"/>
        <v>0</v>
      </c>
      <c r="R59" s="15">
        <f t="shared" si="3"/>
        <v>0</v>
      </c>
      <c r="S59" s="31" t="e">
        <f t="shared" si="4"/>
        <v>#DIV/0!</v>
      </c>
      <c r="T59" s="13"/>
      <c r="U59" s="13"/>
      <c r="V59" s="13"/>
    </row>
    <row r="60" spans="1:22" ht="16.5" customHeight="1">
      <c r="A60" s="3">
        <v>35</v>
      </c>
      <c r="B60" s="51"/>
      <c r="C60" s="83"/>
      <c r="D60" s="83"/>
      <c r="E60" s="79">
        <f t="shared" si="5"/>
        <v>0</v>
      </c>
      <c r="F60" s="52"/>
      <c r="G60" s="52"/>
      <c r="H60" s="70"/>
      <c r="I60" s="57"/>
      <c r="J60" s="57"/>
      <c r="K60" s="58"/>
      <c r="L60" s="58"/>
      <c r="M60" s="41" t="str">
        <f t="shared" si="6"/>
        <v>×</v>
      </c>
      <c r="N60" s="38" t="str">
        <f t="shared" si="7"/>
        <v>-</v>
      </c>
      <c r="O60" s="13"/>
      <c r="P60" s="14"/>
      <c r="Q60" s="15">
        <f t="shared" si="2"/>
        <v>0</v>
      </c>
      <c r="R60" s="15">
        <f t="shared" si="3"/>
        <v>0</v>
      </c>
      <c r="S60" s="31" t="e">
        <f t="shared" si="4"/>
        <v>#DIV/0!</v>
      </c>
      <c r="T60" s="13"/>
      <c r="U60" s="13"/>
      <c r="V60" s="13"/>
    </row>
    <row r="61" spans="1:22" ht="16.5" customHeight="1">
      <c r="A61" s="3">
        <v>36</v>
      </c>
      <c r="B61" s="51"/>
      <c r="C61" s="83"/>
      <c r="D61" s="83"/>
      <c r="E61" s="79">
        <f t="shared" si="5"/>
        <v>0</v>
      </c>
      <c r="F61" s="52"/>
      <c r="G61" s="52"/>
      <c r="H61" s="70"/>
      <c r="I61" s="57"/>
      <c r="J61" s="57"/>
      <c r="K61" s="58"/>
      <c r="L61" s="58"/>
      <c r="M61" s="41" t="str">
        <f t="shared" si="6"/>
        <v>×</v>
      </c>
      <c r="N61" s="38" t="str">
        <f t="shared" si="7"/>
        <v>-</v>
      </c>
      <c r="O61" s="13"/>
      <c r="P61" s="14"/>
      <c r="Q61" s="15">
        <f t="shared" si="2"/>
        <v>0</v>
      </c>
      <c r="R61" s="15">
        <f t="shared" si="3"/>
        <v>0</v>
      </c>
      <c r="S61" s="31" t="e">
        <f t="shared" si="4"/>
        <v>#DIV/0!</v>
      </c>
      <c r="T61" s="13"/>
      <c r="U61" s="13"/>
      <c r="V61" s="13"/>
    </row>
    <row r="62" spans="1:22" ht="16.5" customHeight="1">
      <c r="A62" s="3">
        <v>37</v>
      </c>
      <c r="B62" s="51"/>
      <c r="C62" s="83"/>
      <c r="D62" s="83"/>
      <c r="E62" s="79">
        <f t="shared" si="5"/>
        <v>0</v>
      </c>
      <c r="F62" s="52"/>
      <c r="G62" s="52"/>
      <c r="H62" s="70"/>
      <c r="I62" s="57"/>
      <c r="J62" s="57"/>
      <c r="K62" s="58"/>
      <c r="L62" s="58"/>
      <c r="M62" s="41" t="str">
        <f t="shared" si="6"/>
        <v>×</v>
      </c>
      <c r="N62" s="38" t="str">
        <f t="shared" si="7"/>
        <v>-</v>
      </c>
      <c r="O62" s="13"/>
      <c r="P62" s="14"/>
      <c r="Q62" s="15">
        <f t="shared" si="2"/>
        <v>0</v>
      </c>
      <c r="R62" s="15">
        <f t="shared" si="3"/>
        <v>0</v>
      </c>
      <c r="S62" s="31" t="e">
        <f t="shared" si="4"/>
        <v>#DIV/0!</v>
      </c>
      <c r="T62" s="13"/>
      <c r="U62" s="13"/>
      <c r="V62" s="13"/>
    </row>
    <row r="63" spans="1:22" ht="16.5" customHeight="1">
      <c r="A63" s="3">
        <v>38</v>
      </c>
      <c r="B63" s="51"/>
      <c r="C63" s="83"/>
      <c r="D63" s="83"/>
      <c r="E63" s="79">
        <f t="shared" si="5"/>
        <v>0</v>
      </c>
      <c r="F63" s="52"/>
      <c r="G63" s="52"/>
      <c r="H63" s="70"/>
      <c r="I63" s="57"/>
      <c r="J63" s="57"/>
      <c r="K63" s="58"/>
      <c r="L63" s="58"/>
      <c r="M63" s="41" t="str">
        <f t="shared" si="6"/>
        <v>×</v>
      </c>
      <c r="N63" s="38" t="str">
        <f t="shared" si="7"/>
        <v>-</v>
      </c>
      <c r="O63" s="13"/>
      <c r="P63" s="14"/>
      <c r="Q63" s="15">
        <f t="shared" si="2"/>
        <v>0</v>
      </c>
      <c r="R63" s="15">
        <f t="shared" si="3"/>
        <v>0</v>
      </c>
      <c r="S63" s="31" t="e">
        <f t="shared" si="4"/>
        <v>#DIV/0!</v>
      </c>
      <c r="T63" s="13"/>
      <c r="U63" s="13"/>
      <c r="V63" s="13"/>
    </row>
    <row r="64" spans="1:22" ht="16.5" customHeight="1">
      <c r="A64" s="3">
        <v>39</v>
      </c>
      <c r="B64" s="51"/>
      <c r="C64" s="83"/>
      <c r="D64" s="83"/>
      <c r="E64" s="79">
        <f t="shared" si="5"/>
        <v>0</v>
      </c>
      <c r="F64" s="52"/>
      <c r="G64" s="52"/>
      <c r="H64" s="70"/>
      <c r="I64" s="57"/>
      <c r="J64" s="57"/>
      <c r="K64" s="58"/>
      <c r="L64" s="58"/>
      <c r="M64" s="41" t="str">
        <f t="shared" si="6"/>
        <v>×</v>
      </c>
      <c r="N64" s="38" t="str">
        <f t="shared" si="7"/>
        <v>-</v>
      </c>
      <c r="O64" s="13"/>
      <c r="P64" s="14"/>
      <c r="Q64" s="15">
        <f t="shared" si="2"/>
        <v>0</v>
      </c>
      <c r="R64" s="15">
        <f t="shared" si="3"/>
        <v>0</v>
      </c>
      <c r="S64" s="31" t="e">
        <f t="shared" si="4"/>
        <v>#DIV/0!</v>
      </c>
      <c r="T64" s="13"/>
      <c r="U64" s="13"/>
      <c r="V64" s="13"/>
    </row>
    <row r="65" spans="1:22" ht="16.5" customHeight="1">
      <c r="A65" s="3">
        <v>40</v>
      </c>
      <c r="B65" s="51"/>
      <c r="C65" s="83"/>
      <c r="D65" s="83"/>
      <c r="E65" s="79">
        <f t="shared" si="5"/>
        <v>0</v>
      </c>
      <c r="F65" s="52"/>
      <c r="G65" s="52"/>
      <c r="H65" s="70"/>
      <c r="I65" s="57"/>
      <c r="J65" s="57"/>
      <c r="K65" s="58"/>
      <c r="L65" s="58"/>
      <c r="M65" s="41" t="str">
        <f t="shared" si="6"/>
        <v>×</v>
      </c>
      <c r="N65" s="38" t="str">
        <f t="shared" si="7"/>
        <v>-</v>
      </c>
      <c r="O65" s="13"/>
      <c r="P65" s="14"/>
      <c r="Q65" s="15">
        <f t="shared" si="2"/>
        <v>0</v>
      </c>
      <c r="R65" s="15">
        <f t="shared" si="3"/>
        <v>0</v>
      </c>
      <c r="S65" s="31" t="e">
        <f t="shared" si="4"/>
        <v>#DIV/0!</v>
      </c>
      <c r="T65" s="13"/>
      <c r="U65" s="13"/>
      <c r="V65" s="13"/>
    </row>
    <row r="66" spans="1:22" ht="16.5" customHeight="1">
      <c r="A66" s="3">
        <v>41</v>
      </c>
      <c r="B66" s="51"/>
      <c r="C66" s="83"/>
      <c r="D66" s="83"/>
      <c r="E66" s="79">
        <f t="shared" si="5"/>
        <v>0</v>
      </c>
      <c r="F66" s="52"/>
      <c r="G66" s="52"/>
      <c r="H66" s="70"/>
      <c r="I66" s="57"/>
      <c r="J66" s="57"/>
      <c r="K66" s="58"/>
      <c r="L66" s="58"/>
      <c r="M66" s="41" t="str">
        <f t="shared" si="6"/>
        <v>×</v>
      </c>
      <c r="N66" s="38" t="str">
        <f t="shared" si="7"/>
        <v>-</v>
      </c>
      <c r="O66" s="13"/>
      <c r="P66" s="14"/>
      <c r="Q66" s="15">
        <f t="shared" si="2"/>
        <v>0</v>
      </c>
      <c r="R66" s="15">
        <f t="shared" si="3"/>
        <v>0</v>
      </c>
      <c r="S66" s="31" t="e">
        <f t="shared" si="4"/>
        <v>#DIV/0!</v>
      </c>
      <c r="T66" s="13"/>
      <c r="U66" s="13"/>
      <c r="V66" s="13"/>
    </row>
    <row r="67" spans="1:22" ht="16.5" customHeight="1">
      <c r="A67" s="3">
        <v>42</v>
      </c>
      <c r="B67" s="51"/>
      <c r="C67" s="83"/>
      <c r="D67" s="83"/>
      <c r="E67" s="79">
        <f t="shared" si="5"/>
        <v>0</v>
      </c>
      <c r="F67" s="52"/>
      <c r="G67" s="52"/>
      <c r="H67" s="70"/>
      <c r="I67" s="57"/>
      <c r="J67" s="57"/>
      <c r="K67" s="58"/>
      <c r="L67" s="58"/>
      <c r="M67" s="41" t="str">
        <f t="shared" si="6"/>
        <v>×</v>
      </c>
      <c r="N67" s="38" t="str">
        <f t="shared" si="7"/>
        <v>-</v>
      </c>
      <c r="O67" s="13"/>
      <c r="P67" s="14"/>
      <c r="Q67" s="15">
        <f t="shared" si="2"/>
        <v>0</v>
      </c>
      <c r="R67" s="15">
        <f t="shared" si="3"/>
        <v>0</v>
      </c>
      <c r="S67" s="31" t="e">
        <f t="shared" si="4"/>
        <v>#DIV/0!</v>
      </c>
      <c r="T67" s="13"/>
      <c r="U67" s="13"/>
      <c r="V67" s="13"/>
    </row>
    <row r="68" spans="1:22" ht="16.5" customHeight="1">
      <c r="A68" s="3">
        <v>43</v>
      </c>
      <c r="B68" s="51"/>
      <c r="C68" s="83"/>
      <c r="D68" s="83"/>
      <c r="E68" s="79">
        <f t="shared" si="5"/>
        <v>0</v>
      </c>
      <c r="F68" s="52"/>
      <c r="G68" s="52"/>
      <c r="H68" s="70"/>
      <c r="I68" s="57"/>
      <c r="J68" s="57"/>
      <c r="K68" s="58"/>
      <c r="L68" s="58"/>
      <c r="M68" s="41" t="str">
        <f t="shared" si="6"/>
        <v>×</v>
      </c>
      <c r="N68" s="38" t="str">
        <f t="shared" si="7"/>
        <v>-</v>
      </c>
      <c r="O68" s="13"/>
      <c r="P68" s="14"/>
      <c r="Q68" s="15">
        <f t="shared" si="2"/>
        <v>0</v>
      </c>
      <c r="R68" s="15">
        <f t="shared" si="3"/>
        <v>0</v>
      </c>
      <c r="S68" s="31" t="e">
        <f t="shared" si="4"/>
        <v>#DIV/0!</v>
      </c>
      <c r="T68" s="13"/>
      <c r="U68" s="13"/>
      <c r="V68" s="13"/>
    </row>
    <row r="69" spans="1:22" ht="16.5" customHeight="1">
      <c r="A69" s="3">
        <v>44</v>
      </c>
      <c r="B69" s="51"/>
      <c r="C69" s="83"/>
      <c r="D69" s="83"/>
      <c r="E69" s="79">
        <f t="shared" si="5"/>
        <v>0</v>
      </c>
      <c r="F69" s="52"/>
      <c r="G69" s="52"/>
      <c r="H69" s="70"/>
      <c r="I69" s="57"/>
      <c r="J69" s="57"/>
      <c r="K69" s="58"/>
      <c r="L69" s="58"/>
      <c r="M69" s="41" t="str">
        <f t="shared" si="6"/>
        <v>×</v>
      </c>
      <c r="N69" s="38" t="str">
        <f t="shared" si="7"/>
        <v>-</v>
      </c>
      <c r="O69" s="13"/>
      <c r="P69" s="14"/>
      <c r="Q69" s="15">
        <f t="shared" si="2"/>
        <v>0</v>
      </c>
      <c r="R69" s="15">
        <f t="shared" si="3"/>
        <v>0</v>
      </c>
      <c r="S69" s="31" t="e">
        <f t="shared" si="4"/>
        <v>#DIV/0!</v>
      </c>
      <c r="T69" s="13"/>
      <c r="U69" s="13"/>
      <c r="V69" s="13"/>
    </row>
    <row r="70" spans="1:22" ht="16.5" customHeight="1">
      <c r="A70" s="3">
        <v>45</v>
      </c>
      <c r="B70" s="51"/>
      <c r="C70" s="83"/>
      <c r="D70" s="83"/>
      <c r="E70" s="79">
        <f t="shared" si="5"/>
        <v>0</v>
      </c>
      <c r="F70" s="52"/>
      <c r="G70" s="52"/>
      <c r="H70" s="70"/>
      <c r="I70" s="57"/>
      <c r="J70" s="57"/>
      <c r="K70" s="58"/>
      <c r="L70" s="58"/>
      <c r="M70" s="41" t="str">
        <f t="shared" si="6"/>
        <v>×</v>
      </c>
      <c r="N70" s="38" t="str">
        <f t="shared" si="7"/>
        <v>-</v>
      </c>
      <c r="O70" s="13"/>
      <c r="P70" s="14"/>
      <c r="Q70" s="15">
        <f t="shared" si="2"/>
        <v>0</v>
      </c>
      <c r="R70" s="15">
        <f t="shared" si="3"/>
        <v>0</v>
      </c>
      <c r="S70" s="31" t="e">
        <f t="shared" si="4"/>
        <v>#DIV/0!</v>
      </c>
      <c r="T70" s="13"/>
      <c r="U70" s="13"/>
      <c r="V70" s="13"/>
    </row>
    <row r="71" spans="1:22" ht="16.5" customHeight="1">
      <c r="A71" s="3">
        <v>46</v>
      </c>
      <c r="B71" s="51"/>
      <c r="C71" s="83"/>
      <c r="D71" s="83"/>
      <c r="E71" s="79">
        <f t="shared" si="5"/>
        <v>0</v>
      </c>
      <c r="F71" s="52"/>
      <c r="G71" s="52"/>
      <c r="H71" s="70"/>
      <c r="I71" s="57"/>
      <c r="J71" s="57"/>
      <c r="K71" s="58"/>
      <c r="L71" s="58"/>
      <c r="M71" s="41" t="str">
        <f t="shared" si="6"/>
        <v>×</v>
      </c>
      <c r="N71" s="38" t="str">
        <f t="shared" si="7"/>
        <v>-</v>
      </c>
      <c r="O71" s="13"/>
      <c r="P71" s="14"/>
      <c r="Q71" s="15">
        <f t="shared" si="2"/>
        <v>0</v>
      </c>
      <c r="R71" s="15">
        <f t="shared" si="3"/>
        <v>0</v>
      </c>
      <c r="S71" s="31" t="e">
        <f t="shared" si="4"/>
        <v>#DIV/0!</v>
      </c>
      <c r="T71" s="13"/>
      <c r="U71" s="13"/>
      <c r="V71" s="13"/>
    </row>
    <row r="72" spans="1:22" ht="16.5" customHeight="1">
      <c r="A72" s="3">
        <v>47</v>
      </c>
      <c r="B72" s="51"/>
      <c r="C72" s="83"/>
      <c r="D72" s="83"/>
      <c r="E72" s="79">
        <f t="shared" si="5"/>
        <v>0</v>
      </c>
      <c r="F72" s="52"/>
      <c r="G72" s="52"/>
      <c r="H72" s="70"/>
      <c r="I72" s="57"/>
      <c r="J72" s="57"/>
      <c r="K72" s="58"/>
      <c r="L72" s="58"/>
      <c r="M72" s="41" t="str">
        <f t="shared" si="6"/>
        <v>×</v>
      </c>
      <c r="N72" s="38" t="str">
        <f t="shared" si="7"/>
        <v>-</v>
      </c>
      <c r="O72" s="13"/>
      <c r="P72" s="14"/>
      <c r="Q72" s="15">
        <f t="shared" si="2"/>
        <v>0</v>
      </c>
      <c r="R72" s="15">
        <f t="shared" si="3"/>
        <v>0</v>
      </c>
      <c r="S72" s="31" t="e">
        <f t="shared" si="4"/>
        <v>#DIV/0!</v>
      </c>
      <c r="T72" s="13"/>
      <c r="U72" s="13"/>
      <c r="V72" s="13"/>
    </row>
    <row r="73" spans="1:22" ht="16.5" customHeight="1">
      <c r="A73" s="3">
        <v>48</v>
      </c>
      <c r="B73" s="51"/>
      <c r="C73" s="83"/>
      <c r="D73" s="83"/>
      <c r="E73" s="79">
        <f t="shared" si="5"/>
        <v>0</v>
      </c>
      <c r="F73" s="52"/>
      <c r="G73" s="52"/>
      <c r="H73" s="70"/>
      <c r="I73" s="57"/>
      <c r="J73" s="57"/>
      <c r="K73" s="58"/>
      <c r="L73" s="58"/>
      <c r="M73" s="41" t="str">
        <f aca="true" t="shared" si="8" ref="M73:M97">IF(OR(E73=0,F73=0,I73="有",J73="有",K73="有",L73="有"),"×","○")</f>
        <v>×</v>
      </c>
      <c r="N73" s="38" t="str">
        <f aca="true" t="shared" si="9" ref="N73:N97">IF(M73="×","-",(F73-E73)/E73)</f>
        <v>-</v>
      </c>
      <c r="O73" s="13"/>
      <c r="P73" s="14"/>
      <c r="Q73" s="15">
        <f t="shared" si="2"/>
        <v>0</v>
      </c>
      <c r="R73" s="15">
        <f t="shared" si="3"/>
        <v>0</v>
      </c>
      <c r="S73" s="31" t="e">
        <f t="shared" si="4"/>
        <v>#DIV/0!</v>
      </c>
      <c r="T73" s="13"/>
      <c r="U73" s="13"/>
      <c r="V73" s="13"/>
    </row>
    <row r="74" spans="1:22" ht="16.5" customHeight="1">
      <c r="A74" s="3">
        <v>49</v>
      </c>
      <c r="B74" s="51"/>
      <c r="C74" s="83"/>
      <c r="D74" s="83"/>
      <c r="E74" s="79">
        <f t="shared" si="5"/>
        <v>0</v>
      </c>
      <c r="F74" s="52"/>
      <c r="G74" s="52"/>
      <c r="H74" s="70"/>
      <c r="I74" s="57"/>
      <c r="J74" s="57"/>
      <c r="K74" s="58"/>
      <c r="L74" s="58"/>
      <c r="M74" s="41" t="str">
        <f t="shared" si="8"/>
        <v>×</v>
      </c>
      <c r="N74" s="38" t="str">
        <f t="shared" si="9"/>
        <v>-</v>
      </c>
      <c r="O74" s="13"/>
      <c r="P74" s="14"/>
      <c r="Q74" s="15">
        <f t="shared" si="2"/>
        <v>0</v>
      </c>
      <c r="R74" s="15">
        <f t="shared" si="3"/>
        <v>0</v>
      </c>
      <c r="S74" s="31" t="e">
        <f t="shared" si="4"/>
        <v>#DIV/0!</v>
      </c>
      <c r="T74" s="13"/>
      <c r="U74" s="13"/>
      <c r="V74" s="13"/>
    </row>
    <row r="75" spans="1:22" ht="16.5" customHeight="1">
      <c r="A75" s="3">
        <v>50</v>
      </c>
      <c r="B75" s="51"/>
      <c r="C75" s="83"/>
      <c r="D75" s="83"/>
      <c r="E75" s="79">
        <f t="shared" si="5"/>
        <v>0</v>
      </c>
      <c r="F75" s="52"/>
      <c r="G75" s="52"/>
      <c r="H75" s="70"/>
      <c r="I75" s="57"/>
      <c r="J75" s="57"/>
      <c r="K75" s="58"/>
      <c r="L75" s="58"/>
      <c r="M75" s="41" t="str">
        <f t="shared" si="8"/>
        <v>×</v>
      </c>
      <c r="N75" s="38" t="str">
        <f t="shared" si="9"/>
        <v>-</v>
      </c>
      <c r="O75" s="13"/>
      <c r="P75" s="14"/>
      <c r="Q75" s="15">
        <f t="shared" si="2"/>
        <v>0</v>
      </c>
      <c r="R75" s="15">
        <f t="shared" si="3"/>
        <v>0</v>
      </c>
      <c r="S75" s="31" t="e">
        <f t="shared" si="4"/>
        <v>#DIV/0!</v>
      </c>
      <c r="T75" s="13"/>
      <c r="U75" s="13"/>
      <c r="V75" s="13"/>
    </row>
    <row r="76" spans="1:22" ht="16.5" customHeight="1">
      <c r="A76" s="3">
        <v>51</v>
      </c>
      <c r="B76" s="51"/>
      <c r="C76" s="83"/>
      <c r="D76" s="83"/>
      <c r="E76" s="79">
        <f t="shared" si="5"/>
        <v>0</v>
      </c>
      <c r="F76" s="52"/>
      <c r="G76" s="52"/>
      <c r="H76" s="70"/>
      <c r="I76" s="57"/>
      <c r="J76" s="57"/>
      <c r="K76" s="58"/>
      <c r="L76" s="58"/>
      <c r="M76" s="41" t="str">
        <f t="shared" si="8"/>
        <v>×</v>
      </c>
      <c r="N76" s="38" t="str">
        <f t="shared" si="9"/>
        <v>-</v>
      </c>
      <c r="O76" s="13"/>
      <c r="P76" s="14"/>
      <c r="Q76" s="15">
        <f t="shared" si="2"/>
        <v>0</v>
      </c>
      <c r="R76" s="15">
        <f t="shared" si="3"/>
        <v>0</v>
      </c>
      <c r="S76" s="31" t="e">
        <f t="shared" si="4"/>
        <v>#DIV/0!</v>
      </c>
      <c r="T76" s="13"/>
      <c r="U76" s="13"/>
      <c r="V76" s="13"/>
    </row>
    <row r="77" spans="1:22" ht="16.5" customHeight="1">
      <c r="A77" s="3">
        <v>52</v>
      </c>
      <c r="B77" s="51"/>
      <c r="C77" s="83"/>
      <c r="D77" s="83"/>
      <c r="E77" s="79">
        <f t="shared" si="5"/>
        <v>0</v>
      </c>
      <c r="F77" s="52"/>
      <c r="G77" s="52"/>
      <c r="H77" s="70"/>
      <c r="I77" s="57"/>
      <c r="J77" s="57"/>
      <c r="K77" s="58"/>
      <c r="L77" s="58"/>
      <c r="M77" s="41" t="str">
        <f t="shared" si="8"/>
        <v>×</v>
      </c>
      <c r="N77" s="38" t="str">
        <f t="shared" si="9"/>
        <v>-</v>
      </c>
      <c r="O77" s="13"/>
      <c r="P77" s="14"/>
      <c r="Q77" s="15">
        <f t="shared" si="2"/>
        <v>0</v>
      </c>
      <c r="R77" s="15">
        <f t="shared" si="3"/>
        <v>0</v>
      </c>
      <c r="S77" s="31" t="e">
        <f t="shared" si="4"/>
        <v>#DIV/0!</v>
      </c>
      <c r="T77" s="13"/>
      <c r="U77" s="13"/>
      <c r="V77" s="13"/>
    </row>
    <row r="78" spans="1:22" ht="16.5" customHeight="1">
      <c r="A78" s="3">
        <v>53</v>
      </c>
      <c r="B78" s="51"/>
      <c r="C78" s="83"/>
      <c r="D78" s="83"/>
      <c r="E78" s="79">
        <f t="shared" si="5"/>
        <v>0</v>
      </c>
      <c r="F78" s="52"/>
      <c r="G78" s="52"/>
      <c r="H78" s="70"/>
      <c r="I78" s="57"/>
      <c r="J78" s="57"/>
      <c r="K78" s="58"/>
      <c r="L78" s="58"/>
      <c r="M78" s="41" t="str">
        <f t="shared" si="8"/>
        <v>×</v>
      </c>
      <c r="N78" s="38" t="str">
        <f t="shared" si="9"/>
        <v>-</v>
      </c>
      <c r="O78" s="13"/>
      <c r="P78" s="14"/>
      <c r="Q78" s="15">
        <f t="shared" si="2"/>
        <v>0</v>
      </c>
      <c r="R78" s="15">
        <f t="shared" si="3"/>
        <v>0</v>
      </c>
      <c r="S78" s="31" t="e">
        <f t="shared" si="4"/>
        <v>#DIV/0!</v>
      </c>
      <c r="T78" s="13"/>
      <c r="U78" s="13"/>
      <c r="V78" s="13"/>
    </row>
    <row r="79" spans="1:22" ht="16.5" customHeight="1">
      <c r="A79" s="3">
        <v>54</v>
      </c>
      <c r="B79" s="51"/>
      <c r="C79" s="83"/>
      <c r="D79" s="83"/>
      <c r="E79" s="79">
        <f t="shared" si="5"/>
        <v>0</v>
      </c>
      <c r="F79" s="52"/>
      <c r="G79" s="52"/>
      <c r="H79" s="70"/>
      <c r="I79" s="57"/>
      <c r="J79" s="57"/>
      <c r="K79" s="58"/>
      <c r="L79" s="58"/>
      <c r="M79" s="41" t="str">
        <f t="shared" si="8"/>
        <v>×</v>
      </c>
      <c r="N79" s="38" t="str">
        <f t="shared" si="9"/>
        <v>-</v>
      </c>
      <c r="O79" s="13"/>
      <c r="P79" s="14"/>
      <c r="Q79" s="15">
        <f t="shared" si="2"/>
        <v>0</v>
      </c>
      <c r="R79" s="15">
        <f t="shared" si="3"/>
        <v>0</v>
      </c>
      <c r="S79" s="31" t="e">
        <f t="shared" si="4"/>
        <v>#DIV/0!</v>
      </c>
      <c r="T79" s="13"/>
      <c r="U79" s="13"/>
      <c r="V79" s="13"/>
    </row>
    <row r="80" spans="1:22" ht="16.5" customHeight="1">
      <c r="A80" s="3">
        <v>55</v>
      </c>
      <c r="B80" s="51"/>
      <c r="C80" s="83"/>
      <c r="D80" s="83"/>
      <c r="E80" s="79">
        <f t="shared" si="5"/>
        <v>0</v>
      </c>
      <c r="F80" s="52"/>
      <c r="G80" s="52"/>
      <c r="H80" s="70"/>
      <c r="I80" s="57"/>
      <c r="J80" s="57"/>
      <c r="K80" s="58"/>
      <c r="L80" s="58"/>
      <c r="M80" s="41" t="str">
        <f t="shared" si="8"/>
        <v>×</v>
      </c>
      <c r="N80" s="38" t="str">
        <f t="shared" si="9"/>
        <v>-</v>
      </c>
      <c r="O80" s="13"/>
      <c r="P80" s="14"/>
      <c r="Q80" s="15">
        <f t="shared" si="2"/>
        <v>0</v>
      </c>
      <c r="R80" s="15">
        <f t="shared" si="3"/>
        <v>0</v>
      </c>
      <c r="S80" s="31" t="e">
        <f t="shared" si="4"/>
        <v>#DIV/0!</v>
      </c>
      <c r="T80" s="13"/>
      <c r="U80" s="13"/>
      <c r="V80" s="13"/>
    </row>
    <row r="81" spans="1:22" ht="16.5" customHeight="1">
      <c r="A81" s="3">
        <v>56</v>
      </c>
      <c r="B81" s="51"/>
      <c r="C81" s="83"/>
      <c r="D81" s="83"/>
      <c r="E81" s="79">
        <f t="shared" si="5"/>
        <v>0</v>
      </c>
      <c r="F81" s="52"/>
      <c r="G81" s="52"/>
      <c r="H81" s="70"/>
      <c r="I81" s="57"/>
      <c r="J81" s="57"/>
      <c r="K81" s="58"/>
      <c r="L81" s="58"/>
      <c r="M81" s="41" t="str">
        <f t="shared" si="8"/>
        <v>×</v>
      </c>
      <c r="N81" s="38" t="str">
        <f t="shared" si="9"/>
        <v>-</v>
      </c>
      <c r="O81" s="13"/>
      <c r="P81" s="14"/>
      <c r="Q81" s="15">
        <f t="shared" si="2"/>
        <v>0</v>
      </c>
      <c r="R81" s="15">
        <f t="shared" si="3"/>
        <v>0</v>
      </c>
      <c r="S81" s="31" t="e">
        <f t="shared" si="4"/>
        <v>#DIV/0!</v>
      </c>
      <c r="T81" s="13"/>
      <c r="U81" s="13"/>
      <c r="V81" s="13"/>
    </row>
    <row r="82" spans="1:22" ht="16.5" customHeight="1">
      <c r="A82" s="3">
        <v>57</v>
      </c>
      <c r="B82" s="51"/>
      <c r="C82" s="83"/>
      <c r="D82" s="83"/>
      <c r="E82" s="79">
        <f t="shared" si="5"/>
        <v>0</v>
      </c>
      <c r="F82" s="52"/>
      <c r="G82" s="52"/>
      <c r="H82" s="70"/>
      <c r="I82" s="57"/>
      <c r="J82" s="57"/>
      <c r="K82" s="58"/>
      <c r="L82" s="58"/>
      <c r="M82" s="41" t="str">
        <f t="shared" si="8"/>
        <v>×</v>
      </c>
      <c r="N82" s="38" t="str">
        <f t="shared" si="9"/>
        <v>-</v>
      </c>
      <c r="O82" s="13"/>
      <c r="P82" s="14"/>
      <c r="Q82" s="15">
        <f t="shared" si="2"/>
        <v>0</v>
      </c>
      <c r="R82" s="15">
        <f t="shared" si="3"/>
        <v>0</v>
      </c>
      <c r="S82" s="31" t="e">
        <f t="shared" si="4"/>
        <v>#DIV/0!</v>
      </c>
      <c r="T82" s="13"/>
      <c r="U82" s="13"/>
      <c r="V82" s="13"/>
    </row>
    <row r="83" spans="1:22" ht="16.5" customHeight="1">
      <c r="A83" s="3">
        <v>58</v>
      </c>
      <c r="B83" s="51"/>
      <c r="C83" s="83"/>
      <c r="D83" s="83"/>
      <c r="E83" s="79">
        <f t="shared" si="5"/>
        <v>0</v>
      </c>
      <c r="F83" s="52"/>
      <c r="G83" s="52"/>
      <c r="H83" s="70"/>
      <c r="I83" s="57"/>
      <c r="J83" s="57"/>
      <c r="K83" s="58"/>
      <c r="L83" s="58"/>
      <c r="M83" s="41" t="str">
        <f t="shared" si="8"/>
        <v>×</v>
      </c>
      <c r="N83" s="38" t="str">
        <f t="shared" si="9"/>
        <v>-</v>
      </c>
      <c r="O83" s="13"/>
      <c r="P83" s="14"/>
      <c r="Q83" s="15">
        <f t="shared" si="2"/>
        <v>0</v>
      </c>
      <c r="R83" s="15">
        <f t="shared" si="3"/>
        <v>0</v>
      </c>
      <c r="S83" s="31" t="e">
        <f t="shared" si="4"/>
        <v>#DIV/0!</v>
      </c>
      <c r="T83" s="13"/>
      <c r="U83" s="13"/>
      <c r="V83" s="13"/>
    </row>
    <row r="84" spans="1:22" ht="16.5" customHeight="1">
      <c r="A84" s="3">
        <v>59</v>
      </c>
      <c r="B84" s="51"/>
      <c r="C84" s="83"/>
      <c r="D84" s="83"/>
      <c r="E84" s="79">
        <f t="shared" si="5"/>
        <v>0</v>
      </c>
      <c r="F84" s="52"/>
      <c r="G84" s="52"/>
      <c r="H84" s="70"/>
      <c r="I84" s="57"/>
      <c r="J84" s="57"/>
      <c r="K84" s="58"/>
      <c r="L84" s="58"/>
      <c r="M84" s="41" t="str">
        <f t="shared" si="8"/>
        <v>×</v>
      </c>
      <c r="N84" s="38" t="str">
        <f t="shared" si="9"/>
        <v>-</v>
      </c>
      <c r="O84" s="13"/>
      <c r="P84" s="14"/>
      <c r="Q84" s="15">
        <f t="shared" si="2"/>
        <v>0</v>
      </c>
      <c r="R84" s="15">
        <f t="shared" si="3"/>
        <v>0</v>
      </c>
      <c r="S84" s="31" t="e">
        <f t="shared" si="4"/>
        <v>#DIV/0!</v>
      </c>
      <c r="T84" s="13"/>
      <c r="U84" s="13"/>
      <c r="V84" s="13"/>
    </row>
    <row r="85" spans="1:22" ht="16.5" customHeight="1">
      <c r="A85" s="3">
        <v>60</v>
      </c>
      <c r="B85" s="51"/>
      <c r="C85" s="83"/>
      <c r="D85" s="83"/>
      <c r="E85" s="79">
        <f t="shared" si="5"/>
        <v>0</v>
      </c>
      <c r="F85" s="52"/>
      <c r="G85" s="52"/>
      <c r="H85" s="70"/>
      <c r="I85" s="57"/>
      <c r="J85" s="57"/>
      <c r="K85" s="58"/>
      <c r="L85" s="58"/>
      <c r="M85" s="41" t="str">
        <f t="shared" si="8"/>
        <v>×</v>
      </c>
      <c r="N85" s="38" t="str">
        <f t="shared" si="9"/>
        <v>-</v>
      </c>
      <c r="O85" s="13"/>
      <c r="P85" s="14"/>
      <c r="Q85" s="15">
        <f t="shared" si="2"/>
        <v>0</v>
      </c>
      <c r="R85" s="15">
        <f t="shared" si="3"/>
        <v>0</v>
      </c>
      <c r="S85" s="31" t="e">
        <f t="shared" si="4"/>
        <v>#DIV/0!</v>
      </c>
      <c r="T85" s="13"/>
      <c r="U85" s="13"/>
      <c r="V85" s="13"/>
    </row>
    <row r="86" spans="1:22" ht="16.5" customHeight="1">
      <c r="A86" s="3">
        <v>61</v>
      </c>
      <c r="B86" s="51"/>
      <c r="C86" s="83"/>
      <c r="D86" s="83"/>
      <c r="E86" s="79">
        <f t="shared" si="5"/>
        <v>0</v>
      </c>
      <c r="F86" s="52"/>
      <c r="G86" s="52"/>
      <c r="H86" s="70"/>
      <c r="I86" s="57"/>
      <c r="J86" s="57"/>
      <c r="K86" s="58"/>
      <c r="L86" s="58"/>
      <c r="M86" s="41" t="str">
        <f t="shared" si="8"/>
        <v>×</v>
      </c>
      <c r="N86" s="38" t="str">
        <f t="shared" si="9"/>
        <v>-</v>
      </c>
      <c r="O86" s="13"/>
      <c r="P86" s="14"/>
      <c r="Q86" s="15">
        <f t="shared" si="2"/>
        <v>0</v>
      </c>
      <c r="R86" s="15">
        <f t="shared" si="3"/>
        <v>0</v>
      </c>
      <c r="S86" s="31" t="e">
        <f t="shared" si="4"/>
        <v>#DIV/0!</v>
      </c>
      <c r="T86" s="13"/>
      <c r="U86" s="13"/>
      <c r="V86" s="13"/>
    </row>
    <row r="87" spans="1:22" ht="16.5" customHeight="1">
      <c r="A87" s="3">
        <v>62</v>
      </c>
      <c r="B87" s="51"/>
      <c r="C87" s="83"/>
      <c r="D87" s="83"/>
      <c r="E87" s="79">
        <f t="shared" si="5"/>
        <v>0</v>
      </c>
      <c r="F87" s="52"/>
      <c r="G87" s="52"/>
      <c r="H87" s="70"/>
      <c r="I87" s="57"/>
      <c r="J87" s="57"/>
      <c r="K87" s="58"/>
      <c r="L87" s="58"/>
      <c r="M87" s="41" t="str">
        <f t="shared" si="8"/>
        <v>×</v>
      </c>
      <c r="N87" s="38" t="str">
        <f t="shared" si="9"/>
        <v>-</v>
      </c>
      <c r="O87" s="13"/>
      <c r="P87" s="14"/>
      <c r="Q87" s="15">
        <f t="shared" si="2"/>
        <v>0</v>
      </c>
      <c r="R87" s="15">
        <f t="shared" si="3"/>
        <v>0</v>
      </c>
      <c r="S87" s="31" t="e">
        <f t="shared" si="4"/>
        <v>#DIV/0!</v>
      </c>
      <c r="T87" s="13"/>
      <c r="U87" s="13"/>
      <c r="V87" s="13"/>
    </row>
    <row r="88" spans="1:22" ht="16.5" customHeight="1">
      <c r="A88" s="3">
        <v>63</v>
      </c>
      <c r="B88" s="51"/>
      <c r="C88" s="83"/>
      <c r="D88" s="83"/>
      <c r="E88" s="79">
        <f t="shared" si="5"/>
        <v>0</v>
      </c>
      <c r="F88" s="52"/>
      <c r="G88" s="52"/>
      <c r="H88" s="70"/>
      <c r="I88" s="57"/>
      <c r="J88" s="57"/>
      <c r="K88" s="58"/>
      <c r="L88" s="58"/>
      <c r="M88" s="41" t="str">
        <f t="shared" si="8"/>
        <v>×</v>
      </c>
      <c r="N88" s="38" t="str">
        <f t="shared" si="9"/>
        <v>-</v>
      </c>
      <c r="O88" s="13"/>
      <c r="P88" s="14"/>
      <c r="Q88" s="15">
        <f t="shared" si="2"/>
        <v>0</v>
      </c>
      <c r="R88" s="15">
        <f t="shared" si="3"/>
        <v>0</v>
      </c>
      <c r="S88" s="31" t="e">
        <f t="shared" si="4"/>
        <v>#DIV/0!</v>
      </c>
      <c r="T88" s="13"/>
      <c r="U88" s="13"/>
      <c r="V88" s="13"/>
    </row>
    <row r="89" spans="1:22" ht="16.5" customHeight="1">
      <c r="A89" s="3">
        <v>64</v>
      </c>
      <c r="B89" s="51"/>
      <c r="C89" s="83"/>
      <c r="D89" s="83"/>
      <c r="E89" s="79">
        <f t="shared" si="5"/>
        <v>0</v>
      </c>
      <c r="F89" s="52"/>
      <c r="G89" s="52"/>
      <c r="H89" s="70"/>
      <c r="I89" s="57"/>
      <c r="J89" s="57"/>
      <c r="K89" s="58"/>
      <c r="L89" s="58"/>
      <c r="M89" s="41" t="str">
        <f t="shared" si="8"/>
        <v>×</v>
      </c>
      <c r="N89" s="38" t="str">
        <f t="shared" si="9"/>
        <v>-</v>
      </c>
      <c r="O89" s="13"/>
      <c r="P89" s="14"/>
      <c r="Q89" s="15">
        <f t="shared" si="2"/>
        <v>0</v>
      </c>
      <c r="R89" s="15">
        <f t="shared" si="3"/>
        <v>0</v>
      </c>
      <c r="S89" s="31" t="e">
        <f t="shared" si="4"/>
        <v>#DIV/0!</v>
      </c>
      <c r="T89" s="13"/>
      <c r="U89" s="13"/>
      <c r="V89" s="13"/>
    </row>
    <row r="90" spans="1:22" ht="16.5" customHeight="1">
      <c r="A90" s="3">
        <v>65</v>
      </c>
      <c r="B90" s="51"/>
      <c r="C90" s="83"/>
      <c r="D90" s="83"/>
      <c r="E90" s="79">
        <f t="shared" si="5"/>
        <v>0</v>
      </c>
      <c r="F90" s="52"/>
      <c r="G90" s="52"/>
      <c r="H90" s="70"/>
      <c r="I90" s="57"/>
      <c r="J90" s="57"/>
      <c r="K90" s="58"/>
      <c r="L90" s="58"/>
      <c r="M90" s="41" t="str">
        <f t="shared" si="8"/>
        <v>×</v>
      </c>
      <c r="N90" s="38" t="str">
        <f t="shared" si="9"/>
        <v>-</v>
      </c>
      <c r="O90" s="13"/>
      <c r="P90" s="14"/>
      <c r="Q90" s="15">
        <f t="shared" si="2"/>
        <v>0</v>
      </c>
      <c r="R90" s="15">
        <f t="shared" si="3"/>
        <v>0</v>
      </c>
      <c r="S90" s="31" t="e">
        <f t="shared" si="4"/>
        <v>#DIV/0!</v>
      </c>
      <c r="T90" s="13"/>
      <c r="U90" s="13"/>
      <c r="V90" s="13"/>
    </row>
    <row r="91" spans="1:22" ht="16.5" customHeight="1">
      <c r="A91" s="3">
        <v>66</v>
      </c>
      <c r="B91" s="51"/>
      <c r="C91" s="83"/>
      <c r="D91" s="83"/>
      <c r="E91" s="79">
        <f t="shared" si="5"/>
        <v>0</v>
      </c>
      <c r="F91" s="52"/>
      <c r="G91" s="52"/>
      <c r="H91" s="70"/>
      <c r="I91" s="57"/>
      <c r="J91" s="57"/>
      <c r="K91" s="58"/>
      <c r="L91" s="58"/>
      <c r="M91" s="41" t="str">
        <f t="shared" si="8"/>
        <v>×</v>
      </c>
      <c r="N91" s="38" t="str">
        <f t="shared" si="9"/>
        <v>-</v>
      </c>
      <c r="O91" s="13"/>
      <c r="P91" s="14"/>
      <c r="Q91" s="15">
        <f aca="true" t="shared" si="10" ref="Q91:Q105">IF(OR(E91=0,F91=0,I91="有",J91="有",K91="有",L91="有"),0,E91)</f>
        <v>0</v>
      </c>
      <c r="R91" s="15">
        <f aca="true" t="shared" si="11" ref="R91:R105">IF(OR(E91=0,F91=0,I91="有",J91="有",K91="有",L91="有"),0,F91)</f>
        <v>0</v>
      </c>
      <c r="S91" s="31" t="e">
        <f aca="true" t="shared" si="12" ref="S91:S105">+R91/Q91-1</f>
        <v>#DIV/0!</v>
      </c>
      <c r="T91" s="13"/>
      <c r="U91" s="13"/>
      <c r="V91" s="13"/>
    </row>
    <row r="92" spans="1:22" ht="16.5" customHeight="1">
      <c r="A92" s="3">
        <v>67</v>
      </c>
      <c r="B92" s="51"/>
      <c r="C92" s="83"/>
      <c r="D92" s="83"/>
      <c r="E92" s="79">
        <f aca="true" t="shared" si="13" ref="E92:E105">D92-C92</f>
        <v>0</v>
      </c>
      <c r="F92" s="52"/>
      <c r="G92" s="52"/>
      <c r="H92" s="70"/>
      <c r="I92" s="57"/>
      <c r="J92" s="57"/>
      <c r="K92" s="58"/>
      <c r="L92" s="58"/>
      <c r="M92" s="41" t="str">
        <f t="shared" si="8"/>
        <v>×</v>
      </c>
      <c r="N92" s="38" t="str">
        <f t="shared" si="9"/>
        <v>-</v>
      </c>
      <c r="O92" s="13"/>
      <c r="P92" s="14"/>
      <c r="Q92" s="15">
        <f t="shared" si="10"/>
        <v>0</v>
      </c>
      <c r="R92" s="15">
        <f t="shared" si="11"/>
        <v>0</v>
      </c>
      <c r="S92" s="31" t="e">
        <f t="shared" si="12"/>
        <v>#DIV/0!</v>
      </c>
      <c r="T92" s="13"/>
      <c r="U92" s="13"/>
      <c r="V92" s="13"/>
    </row>
    <row r="93" spans="1:22" ht="16.5" customHeight="1">
      <c r="A93" s="3">
        <v>68</v>
      </c>
      <c r="B93" s="51"/>
      <c r="C93" s="83"/>
      <c r="D93" s="83"/>
      <c r="E93" s="79">
        <f t="shared" si="13"/>
        <v>0</v>
      </c>
      <c r="F93" s="52"/>
      <c r="G93" s="52"/>
      <c r="H93" s="70"/>
      <c r="I93" s="57"/>
      <c r="J93" s="57"/>
      <c r="K93" s="58"/>
      <c r="L93" s="58"/>
      <c r="M93" s="41" t="str">
        <f t="shared" si="8"/>
        <v>×</v>
      </c>
      <c r="N93" s="38" t="str">
        <f t="shared" si="9"/>
        <v>-</v>
      </c>
      <c r="O93" s="13"/>
      <c r="P93" s="14"/>
      <c r="Q93" s="15">
        <f t="shared" si="10"/>
        <v>0</v>
      </c>
      <c r="R93" s="15">
        <f t="shared" si="11"/>
        <v>0</v>
      </c>
      <c r="S93" s="31" t="e">
        <f t="shared" si="12"/>
        <v>#DIV/0!</v>
      </c>
      <c r="T93" s="13"/>
      <c r="U93" s="13"/>
      <c r="V93" s="13"/>
    </row>
    <row r="94" spans="1:22" ht="16.5" customHeight="1">
      <c r="A94" s="3">
        <v>69</v>
      </c>
      <c r="B94" s="51"/>
      <c r="C94" s="83"/>
      <c r="D94" s="83"/>
      <c r="E94" s="79">
        <f t="shared" si="13"/>
        <v>0</v>
      </c>
      <c r="F94" s="52"/>
      <c r="G94" s="52"/>
      <c r="H94" s="70"/>
      <c r="I94" s="57"/>
      <c r="J94" s="57"/>
      <c r="K94" s="58"/>
      <c r="L94" s="58"/>
      <c r="M94" s="41" t="str">
        <f t="shared" si="8"/>
        <v>×</v>
      </c>
      <c r="N94" s="38" t="str">
        <f t="shared" si="9"/>
        <v>-</v>
      </c>
      <c r="O94" s="13"/>
      <c r="P94" s="14"/>
      <c r="Q94" s="15">
        <f t="shared" si="10"/>
        <v>0</v>
      </c>
      <c r="R94" s="15">
        <f t="shared" si="11"/>
        <v>0</v>
      </c>
      <c r="S94" s="31" t="e">
        <f t="shared" si="12"/>
        <v>#DIV/0!</v>
      </c>
      <c r="T94" s="13"/>
      <c r="U94" s="13"/>
      <c r="V94" s="13"/>
    </row>
    <row r="95" spans="1:22" ht="16.5" customHeight="1">
      <c r="A95" s="3">
        <v>70</v>
      </c>
      <c r="B95" s="51"/>
      <c r="C95" s="83"/>
      <c r="D95" s="83"/>
      <c r="E95" s="79">
        <f t="shared" si="13"/>
        <v>0</v>
      </c>
      <c r="F95" s="52"/>
      <c r="G95" s="52"/>
      <c r="H95" s="70"/>
      <c r="I95" s="57"/>
      <c r="J95" s="57"/>
      <c r="K95" s="58"/>
      <c r="L95" s="58"/>
      <c r="M95" s="41" t="str">
        <f t="shared" si="8"/>
        <v>×</v>
      </c>
      <c r="N95" s="38" t="str">
        <f t="shared" si="9"/>
        <v>-</v>
      </c>
      <c r="O95" s="13"/>
      <c r="P95" s="14"/>
      <c r="Q95" s="15">
        <f t="shared" si="10"/>
        <v>0</v>
      </c>
      <c r="R95" s="15">
        <f t="shared" si="11"/>
        <v>0</v>
      </c>
      <c r="S95" s="31" t="e">
        <f t="shared" si="12"/>
        <v>#DIV/0!</v>
      </c>
      <c r="T95" s="13"/>
      <c r="U95" s="13"/>
      <c r="V95" s="13"/>
    </row>
    <row r="96" spans="1:22" ht="16.5" customHeight="1">
      <c r="A96" s="3">
        <v>71</v>
      </c>
      <c r="B96" s="51"/>
      <c r="C96" s="83"/>
      <c r="D96" s="83"/>
      <c r="E96" s="79">
        <f t="shared" si="13"/>
        <v>0</v>
      </c>
      <c r="F96" s="52"/>
      <c r="G96" s="52"/>
      <c r="H96" s="70"/>
      <c r="I96" s="57"/>
      <c r="J96" s="57"/>
      <c r="K96" s="58"/>
      <c r="L96" s="58"/>
      <c r="M96" s="41" t="str">
        <f t="shared" si="8"/>
        <v>×</v>
      </c>
      <c r="N96" s="38" t="str">
        <f t="shared" si="9"/>
        <v>-</v>
      </c>
      <c r="O96" s="13"/>
      <c r="P96" s="14"/>
      <c r="Q96" s="15">
        <f t="shared" si="10"/>
        <v>0</v>
      </c>
      <c r="R96" s="15">
        <f t="shared" si="11"/>
        <v>0</v>
      </c>
      <c r="S96" s="31" t="e">
        <f t="shared" si="12"/>
        <v>#DIV/0!</v>
      </c>
      <c r="T96" s="13"/>
      <c r="U96" s="13"/>
      <c r="V96" s="13"/>
    </row>
    <row r="97" spans="1:22" ht="16.5" customHeight="1">
      <c r="A97" s="3">
        <v>72</v>
      </c>
      <c r="B97" s="51"/>
      <c r="C97" s="83"/>
      <c r="D97" s="83"/>
      <c r="E97" s="79">
        <f t="shared" si="13"/>
        <v>0</v>
      </c>
      <c r="F97" s="52"/>
      <c r="G97" s="52"/>
      <c r="H97" s="70"/>
      <c r="I97" s="57"/>
      <c r="J97" s="57"/>
      <c r="K97" s="58"/>
      <c r="L97" s="58"/>
      <c r="M97" s="41" t="str">
        <f t="shared" si="8"/>
        <v>×</v>
      </c>
      <c r="N97" s="38" t="str">
        <f t="shared" si="9"/>
        <v>-</v>
      </c>
      <c r="O97" s="13"/>
      <c r="P97" s="14"/>
      <c r="Q97" s="15">
        <f t="shared" si="10"/>
        <v>0</v>
      </c>
      <c r="R97" s="15">
        <f t="shared" si="11"/>
        <v>0</v>
      </c>
      <c r="S97" s="31" t="e">
        <f t="shared" si="12"/>
        <v>#DIV/0!</v>
      </c>
      <c r="T97" s="13"/>
      <c r="U97" s="13"/>
      <c r="V97" s="13"/>
    </row>
    <row r="98" spans="1:22" ht="16.5" customHeight="1">
      <c r="A98" s="3">
        <v>73</v>
      </c>
      <c r="B98" s="51"/>
      <c r="C98" s="83"/>
      <c r="D98" s="83"/>
      <c r="E98" s="79">
        <f t="shared" si="13"/>
        <v>0</v>
      </c>
      <c r="F98" s="52"/>
      <c r="G98" s="52"/>
      <c r="H98" s="70"/>
      <c r="I98" s="57"/>
      <c r="J98" s="57"/>
      <c r="K98" s="58"/>
      <c r="L98" s="58"/>
      <c r="M98" s="41" t="str">
        <f t="shared" si="6"/>
        <v>×</v>
      </c>
      <c r="N98" s="38" t="str">
        <f t="shared" si="7"/>
        <v>-</v>
      </c>
      <c r="O98" s="13"/>
      <c r="P98" s="14"/>
      <c r="Q98" s="15">
        <f t="shared" si="10"/>
        <v>0</v>
      </c>
      <c r="R98" s="15">
        <f t="shared" si="11"/>
        <v>0</v>
      </c>
      <c r="S98" s="31" t="e">
        <f t="shared" si="12"/>
        <v>#DIV/0!</v>
      </c>
      <c r="T98" s="13"/>
      <c r="U98" s="13"/>
      <c r="V98" s="13"/>
    </row>
    <row r="99" spans="1:22" ht="16.5" customHeight="1">
      <c r="A99" s="3">
        <v>74</v>
      </c>
      <c r="B99" s="51"/>
      <c r="C99" s="83"/>
      <c r="D99" s="83"/>
      <c r="E99" s="79">
        <f t="shared" si="13"/>
        <v>0</v>
      </c>
      <c r="F99" s="52"/>
      <c r="G99" s="52"/>
      <c r="H99" s="70"/>
      <c r="I99" s="57"/>
      <c r="J99" s="57"/>
      <c r="K99" s="58"/>
      <c r="L99" s="58"/>
      <c r="M99" s="41" t="str">
        <f t="shared" si="6"/>
        <v>×</v>
      </c>
      <c r="N99" s="38" t="str">
        <f t="shared" si="7"/>
        <v>-</v>
      </c>
      <c r="O99" s="13"/>
      <c r="P99" s="14"/>
      <c r="Q99" s="15">
        <f t="shared" si="10"/>
        <v>0</v>
      </c>
      <c r="R99" s="15">
        <f t="shared" si="11"/>
        <v>0</v>
      </c>
      <c r="S99" s="31" t="e">
        <f t="shared" si="12"/>
        <v>#DIV/0!</v>
      </c>
      <c r="T99" s="13"/>
      <c r="U99" s="13"/>
      <c r="V99" s="13"/>
    </row>
    <row r="100" spans="1:22" ht="16.5" customHeight="1">
      <c r="A100" s="3">
        <v>75</v>
      </c>
      <c r="B100" s="51"/>
      <c r="C100" s="83"/>
      <c r="D100" s="83"/>
      <c r="E100" s="79">
        <f t="shared" si="13"/>
        <v>0</v>
      </c>
      <c r="F100" s="52"/>
      <c r="G100" s="52"/>
      <c r="H100" s="70"/>
      <c r="I100" s="57"/>
      <c r="J100" s="57"/>
      <c r="K100" s="58"/>
      <c r="L100" s="58"/>
      <c r="M100" s="41" t="str">
        <f t="shared" si="6"/>
        <v>×</v>
      </c>
      <c r="N100" s="38" t="str">
        <f t="shared" si="7"/>
        <v>-</v>
      </c>
      <c r="O100" s="13"/>
      <c r="P100" s="14"/>
      <c r="Q100" s="15">
        <f t="shared" si="10"/>
        <v>0</v>
      </c>
      <c r="R100" s="15">
        <f t="shared" si="11"/>
        <v>0</v>
      </c>
      <c r="S100" s="31" t="e">
        <f t="shared" si="12"/>
        <v>#DIV/0!</v>
      </c>
      <c r="T100" s="13"/>
      <c r="U100" s="13"/>
      <c r="V100" s="13"/>
    </row>
    <row r="101" spans="1:22" ht="16.5" customHeight="1">
      <c r="A101" s="3">
        <v>76</v>
      </c>
      <c r="B101" s="51"/>
      <c r="C101" s="83"/>
      <c r="D101" s="83"/>
      <c r="E101" s="79">
        <f t="shared" si="13"/>
        <v>0</v>
      </c>
      <c r="F101" s="52"/>
      <c r="G101" s="52"/>
      <c r="H101" s="70"/>
      <c r="I101" s="57"/>
      <c r="J101" s="57"/>
      <c r="K101" s="58"/>
      <c r="L101" s="58"/>
      <c r="M101" s="41" t="str">
        <f t="shared" si="6"/>
        <v>×</v>
      </c>
      <c r="N101" s="38" t="str">
        <f t="shared" si="7"/>
        <v>-</v>
      </c>
      <c r="O101" s="13"/>
      <c r="P101" s="14"/>
      <c r="Q101" s="15">
        <f t="shared" si="10"/>
        <v>0</v>
      </c>
      <c r="R101" s="15">
        <f t="shared" si="11"/>
        <v>0</v>
      </c>
      <c r="S101" s="31" t="e">
        <f t="shared" si="12"/>
        <v>#DIV/0!</v>
      </c>
      <c r="T101" s="13"/>
      <c r="U101" s="13"/>
      <c r="V101" s="13"/>
    </row>
    <row r="102" spans="1:22" ht="16.5" customHeight="1">
      <c r="A102" s="3">
        <v>77</v>
      </c>
      <c r="B102" s="51"/>
      <c r="C102" s="83"/>
      <c r="D102" s="83"/>
      <c r="E102" s="79">
        <f t="shared" si="13"/>
        <v>0</v>
      </c>
      <c r="F102" s="52"/>
      <c r="G102" s="52"/>
      <c r="H102" s="70"/>
      <c r="I102" s="57"/>
      <c r="J102" s="57"/>
      <c r="K102" s="58"/>
      <c r="L102" s="58"/>
      <c r="M102" s="41" t="str">
        <f t="shared" si="6"/>
        <v>×</v>
      </c>
      <c r="N102" s="38" t="str">
        <f t="shared" si="7"/>
        <v>-</v>
      </c>
      <c r="O102" s="13"/>
      <c r="P102" s="14"/>
      <c r="Q102" s="15">
        <f t="shared" si="10"/>
        <v>0</v>
      </c>
      <c r="R102" s="15">
        <f t="shared" si="11"/>
        <v>0</v>
      </c>
      <c r="S102" s="31" t="e">
        <f t="shared" si="12"/>
        <v>#DIV/0!</v>
      </c>
      <c r="T102" s="13"/>
      <c r="U102" s="13"/>
      <c r="V102" s="13"/>
    </row>
    <row r="103" spans="1:22" ht="16.5" customHeight="1">
      <c r="A103" s="3">
        <v>78</v>
      </c>
      <c r="B103" s="51"/>
      <c r="C103" s="83"/>
      <c r="D103" s="83"/>
      <c r="E103" s="79">
        <f t="shared" si="13"/>
        <v>0</v>
      </c>
      <c r="F103" s="52"/>
      <c r="G103" s="52"/>
      <c r="H103" s="70"/>
      <c r="I103" s="57"/>
      <c r="J103" s="57"/>
      <c r="K103" s="58"/>
      <c r="L103" s="58"/>
      <c r="M103" s="41" t="str">
        <f t="shared" si="6"/>
        <v>×</v>
      </c>
      <c r="N103" s="38" t="str">
        <f t="shared" si="7"/>
        <v>-</v>
      </c>
      <c r="O103" s="13"/>
      <c r="P103" s="14"/>
      <c r="Q103" s="15">
        <f t="shared" si="10"/>
        <v>0</v>
      </c>
      <c r="R103" s="15">
        <f t="shared" si="11"/>
        <v>0</v>
      </c>
      <c r="S103" s="31" t="e">
        <f t="shared" si="12"/>
        <v>#DIV/0!</v>
      </c>
      <c r="T103" s="13"/>
      <c r="U103" s="13"/>
      <c r="V103" s="13"/>
    </row>
    <row r="104" spans="1:22" ht="16.5" customHeight="1">
      <c r="A104" s="3">
        <v>79</v>
      </c>
      <c r="B104" s="51"/>
      <c r="C104" s="83"/>
      <c r="D104" s="83"/>
      <c r="E104" s="79">
        <f t="shared" si="13"/>
        <v>0</v>
      </c>
      <c r="F104" s="52"/>
      <c r="G104" s="52"/>
      <c r="H104" s="70"/>
      <c r="I104" s="57"/>
      <c r="J104" s="57"/>
      <c r="K104" s="58"/>
      <c r="L104" s="58"/>
      <c r="M104" s="41" t="str">
        <f t="shared" si="6"/>
        <v>×</v>
      </c>
      <c r="N104" s="38" t="str">
        <f t="shared" si="7"/>
        <v>-</v>
      </c>
      <c r="O104" s="13"/>
      <c r="P104" s="14"/>
      <c r="Q104" s="15">
        <f t="shared" si="10"/>
        <v>0</v>
      </c>
      <c r="R104" s="15">
        <f t="shared" si="11"/>
        <v>0</v>
      </c>
      <c r="S104" s="31" t="e">
        <f t="shared" si="12"/>
        <v>#DIV/0!</v>
      </c>
      <c r="T104" s="13"/>
      <c r="U104" s="13"/>
      <c r="V104" s="13"/>
    </row>
    <row r="105" spans="1:22" ht="16.5" customHeight="1" thickBot="1">
      <c r="A105" s="3">
        <v>80</v>
      </c>
      <c r="B105" s="53"/>
      <c r="C105" s="84"/>
      <c r="D105" s="84"/>
      <c r="E105" s="80">
        <f t="shared" si="13"/>
        <v>0</v>
      </c>
      <c r="F105" s="54"/>
      <c r="G105" s="54"/>
      <c r="H105" s="71"/>
      <c r="I105" s="59"/>
      <c r="J105" s="59"/>
      <c r="K105" s="60"/>
      <c r="L105" s="60"/>
      <c r="M105" s="42" t="str">
        <f t="shared" si="6"/>
        <v>×</v>
      </c>
      <c r="N105" s="39" t="str">
        <f t="shared" si="7"/>
        <v>-</v>
      </c>
      <c r="O105" s="13"/>
      <c r="P105" s="14"/>
      <c r="Q105" s="15">
        <f t="shared" si="10"/>
        <v>0</v>
      </c>
      <c r="R105" s="15">
        <f t="shared" si="11"/>
        <v>0</v>
      </c>
      <c r="S105" s="31" t="e">
        <f t="shared" si="12"/>
        <v>#DIV/0!</v>
      </c>
      <c r="T105" s="13"/>
      <c r="U105" s="13"/>
      <c r="V105" s="13"/>
    </row>
    <row r="106" spans="2:22" ht="13.5">
      <c r="B106" s="16"/>
      <c r="C106" s="16"/>
      <c r="D106" s="16"/>
      <c r="E106" s="17"/>
      <c r="F106" s="17"/>
      <c r="G106" s="17"/>
      <c r="H106" s="17"/>
      <c r="I106" s="13"/>
      <c r="J106" s="13"/>
      <c r="K106" s="13"/>
      <c r="L106" s="13"/>
      <c r="M106" s="13"/>
      <c r="N106" s="13"/>
      <c r="O106" s="13"/>
      <c r="P106" s="14"/>
      <c r="Q106" s="18">
        <f>SUM(Q26:Q105)</f>
        <v>34200000</v>
      </c>
      <c r="R106" s="19">
        <f>SUM(R26:R105)</f>
        <v>35251500</v>
      </c>
      <c r="S106" s="36">
        <f>_xlfn.AVERAGEIF(S26:S105,"&gt;0")</f>
        <v>0.031081089743589762</v>
      </c>
      <c r="T106" s="13"/>
      <c r="U106" s="13"/>
      <c r="V106" s="13"/>
    </row>
    <row r="107" spans="2:22" ht="14.25" thickBot="1">
      <c r="B107" s="20"/>
      <c r="C107" s="20"/>
      <c r="D107" s="20"/>
      <c r="E107" s="21"/>
      <c r="F107" s="21"/>
      <c r="G107" s="21"/>
      <c r="H107" s="21"/>
      <c r="I107" s="22"/>
      <c r="J107" s="22"/>
      <c r="K107" s="22"/>
      <c r="L107" s="22"/>
      <c r="M107" s="22">
        <f>COUNTIF(M26:M105,"○")</f>
        <v>10</v>
      </c>
      <c r="N107" s="22">
        <f>COUNTIF(N26:N105,"&gt;0.025")</f>
        <v>10</v>
      </c>
      <c r="O107" s="22"/>
      <c r="P107" s="23"/>
      <c r="Q107" s="24">
        <f>_xlfn.AVERAGEIF(Q26:Q105,"&gt;0")</f>
        <v>3420000</v>
      </c>
      <c r="R107" s="25">
        <f>_xlfn.AVERAGEIF(R26:R105,"&gt;0")</f>
        <v>3525150</v>
      </c>
      <c r="S107" s="23"/>
      <c r="T107" s="22"/>
      <c r="U107" s="22"/>
      <c r="V107" s="22"/>
    </row>
    <row r="108" spans="2:19" ht="13.5">
      <c r="B108"/>
      <c r="C108"/>
      <c r="D108"/>
      <c r="E108"/>
      <c r="F108"/>
      <c r="G108"/>
      <c r="H108"/>
      <c r="I108"/>
      <c r="J108"/>
      <c r="K108"/>
      <c r="L108"/>
      <c r="P108" s="8"/>
      <c r="Q108" s="26" t="s">
        <v>15</v>
      </c>
      <c r="R108" s="27">
        <f>+R106/Q106-1</f>
        <v>0.030745614035087687</v>
      </c>
      <c r="S108" s="28" t="str">
        <f>IF(R108&gt;=0.025,"←OK","←NG")</f>
        <v>←OK</v>
      </c>
    </row>
    <row r="109" spans="2:19" ht="13.5">
      <c r="B109"/>
      <c r="C109"/>
      <c r="D109"/>
      <c r="E109"/>
      <c r="F109"/>
      <c r="G109"/>
      <c r="H109"/>
      <c r="I109"/>
      <c r="J109"/>
      <c r="K109"/>
      <c r="L109"/>
      <c r="P109" s="8"/>
      <c r="Q109" s="29" t="s">
        <v>16</v>
      </c>
      <c r="R109" s="30">
        <f>+R107/Q107-1</f>
        <v>0.030745614035087687</v>
      </c>
      <c r="S109" s="28" t="str">
        <f>IF(R109&gt;=0.025,"←OK","←NG")</f>
        <v>←OK</v>
      </c>
    </row>
    <row r="110" spans="5:19" ht="13.5">
      <c r="E110"/>
      <c r="F110"/>
      <c r="P110" s="8"/>
      <c r="Q110" s="8"/>
      <c r="R110" s="8"/>
      <c r="S110" s="8"/>
    </row>
    <row r="111" spans="16:19" ht="13.5">
      <c r="P111" s="8"/>
      <c r="Q111" s="8"/>
      <c r="R111" s="8"/>
      <c r="S111" s="8"/>
    </row>
    <row r="112" spans="16:19" ht="13.5">
      <c r="P112" s="8"/>
      <c r="Q112" s="8"/>
      <c r="R112" s="8"/>
      <c r="S112" s="8"/>
    </row>
    <row r="113" spans="16:19" ht="13.5">
      <c r="P113" s="8"/>
      <c r="Q113" s="8"/>
      <c r="R113" s="8"/>
      <c r="S113" s="8"/>
    </row>
  </sheetData>
  <sheetProtection/>
  <mergeCells count="18">
    <mergeCell ref="C15:D15"/>
    <mergeCell ref="E15:H15"/>
    <mergeCell ref="C16:D16"/>
    <mergeCell ref="E16:H16"/>
    <mergeCell ref="C20:D20"/>
    <mergeCell ref="C19:D19"/>
    <mergeCell ref="I19:K19"/>
    <mergeCell ref="I20:K20"/>
    <mergeCell ref="L19:M19"/>
    <mergeCell ref="L20:M20"/>
    <mergeCell ref="M23:M25"/>
    <mergeCell ref="N23:N25"/>
    <mergeCell ref="Q23:R23"/>
    <mergeCell ref="I24:I25"/>
    <mergeCell ref="J24:J25"/>
    <mergeCell ref="K24:K25"/>
    <mergeCell ref="L24:L25"/>
    <mergeCell ref="I23:L23"/>
  </mergeCells>
  <printOptions/>
  <pageMargins left="0.5118110236220472" right="0.5118110236220472" top="0.7480314960629921" bottom="0.5511811023622047" header="0.31496062992125984" footer="0.31496062992125984"/>
  <pageSetup cellComments="asDisplayed" horizontalDpi="600" verticalDpi="600" orientation="portrait" paperSize="9" scale="76" r:id="rId4"/>
  <rowBreaks count="1" manualBreakCount="1">
    <brk id="60" max="1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宇津木　俊之</cp:lastModifiedBy>
  <cp:lastPrinted>2018-03-16T08:21:14Z</cp:lastPrinted>
  <dcterms:created xsi:type="dcterms:W3CDTF">2005-11-06T04:17:51Z</dcterms:created>
  <dcterms:modified xsi:type="dcterms:W3CDTF">2018-03-16T08:23:23Z</dcterms:modified>
  <cp:category/>
  <cp:version/>
  <cp:contentType/>
  <cp:contentStatus/>
</cp:coreProperties>
</file>