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tabRatio="862" activeTab="0"/>
  </bookViews>
  <sheets>
    <sheet name="実績報告書（様式第４号）" sheetId="1" r:id="rId1"/>
    <sheet name="【記入例】実績報告書（様式第４号）" sheetId="2" r:id="rId2"/>
  </sheets>
  <definedNames>
    <definedName name="_xlnm.Print_Area" localSheetId="1">'【記入例】実績報告書（様式第４号）'!$A$1:$AY$63</definedName>
    <definedName name="_xlnm.Print_Area" localSheetId="0">'実績報告書（様式第４号）'!$A$1:$AQ$54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N46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N47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N51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H51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1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2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3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4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L3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T3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B3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O20" authorId="0">
      <text>
        <r>
          <rPr>
            <sz val="12"/>
            <rFont val="ＭＳ Ｐゴシック"/>
            <family val="3"/>
          </rPr>
          <t>計算式あり　入力不可
４．補助事業の実績を入力すると表示されます。</t>
        </r>
      </text>
    </comment>
    <comment ref="O22" authorId="0">
      <text>
        <r>
          <rPr>
            <sz val="12"/>
            <rFont val="ＭＳ Ｐゴシック"/>
            <family val="3"/>
          </rPr>
          <t>計算式あり　入力不可
４．補助事業の実績を入力すると表示されます。</t>
        </r>
      </text>
    </comment>
  </commentList>
</comments>
</file>

<file path=xl/sharedStrings.xml><?xml version="1.0" encoding="utf-8"?>
<sst xmlns="http://schemas.openxmlformats.org/spreadsheetml/2006/main" count="115" uniqueCount="57">
  <si>
    <t>幼稚園名</t>
  </si>
  <si>
    <t>計</t>
  </si>
  <si>
    <t>科　　　目</t>
  </si>
  <si>
    <t>収入の部</t>
  </si>
  <si>
    <t>人件費支出</t>
  </si>
  <si>
    <t>管理経費支出</t>
  </si>
  <si>
    <t>借入金等利息支出</t>
  </si>
  <si>
    <t>幼稚園番号</t>
  </si>
  <si>
    <t>（幼稚園名）</t>
  </si>
  <si>
    <t>設置者所在地</t>
  </si>
  <si>
    <t>（又は住所）</t>
  </si>
  <si>
    <t>設置者名</t>
  </si>
  <si>
    <t>代表者名</t>
  </si>
  <si>
    <t>２．補助金精算額</t>
  </si>
  <si>
    <t>１．補助金交付決定額</t>
  </si>
  <si>
    <t>４．補助事業の実績</t>
  </si>
  <si>
    <t>３．残　　　　額</t>
  </si>
  <si>
    <t>補助事業額</t>
  </si>
  <si>
    <t>（補助事業申請額）</t>
  </si>
  <si>
    <t>（補助事業支出額）</t>
  </si>
  <si>
    <t>左の内訳</t>
  </si>
  <si>
    <t>府補助金</t>
  </si>
  <si>
    <t>設置者負担金</t>
  </si>
  <si>
    <t>支出の部</t>
  </si>
  <si>
    <t>その他補助金収入</t>
  </si>
  <si>
    <t>府補助金収入</t>
  </si>
  <si>
    <t>決算</t>
  </si>
  <si>
    <t>科目</t>
  </si>
  <si>
    <t>教育研究経費支出</t>
  </si>
  <si>
    <t>５．補助事業完了期日</t>
  </si>
  <si>
    <t>６．補助事業の効果</t>
  </si>
  <si>
    <t>に充当することにより、交付要綱にあげる交付目的を達成した。</t>
  </si>
  <si>
    <t xml:space="preserve">７．資金収支決算見込  </t>
  </si>
  <si>
    <t>（単位：千円）</t>
  </si>
  <si>
    <t>2.人件費支出には、役員報酬を含めないこと。</t>
  </si>
  <si>
    <t>及び雑収入の合計額を記入すること。</t>
  </si>
  <si>
    <t>印</t>
  </si>
  <si>
    <t>学生生徒等納付金収入</t>
  </si>
  <si>
    <t>補助金収入</t>
  </si>
  <si>
    <t>借入金等収入</t>
  </si>
  <si>
    <t>その他収入</t>
  </si>
  <si>
    <t>計</t>
  </si>
  <si>
    <t>（注）</t>
  </si>
  <si>
    <t>大阪幼稚園</t>
  </si>
  <si>
    <t>学校法人　大阪府学園</t>
  </si>
  <si>
    <t>経常費補助金実績報告書</t>
  </si>
  <si>
    <t>大阪府補助金交付規則第１２条の規定により、次のとおり報告します。</t>
  </si>
  <si>
    <t>に充当することにより、交付要綱にあげる交付目的を達成した。</t>
  </si>
  <si>
    <t>円</t>
  </si>
  <si>
    <t xml:space="preserve">0 円  </t>
  </si>
  <si>
    <t>1.その他収入は、手数料収入・寄附金収入・資産運用収入・資産売却収入・事業収入</t>
  </si>
  <si>
    <t>経常費補助金実績報告書</t>
  </si>
  <si>
    <t>大阪市住之江区南港北1-14-16</t>
  </si>
  <si>
    <t>理事長　大阪 太郎</t>
  </si>
  <si>
    <r>
      <t>補助金を人件費、教育研究経費、管理経費、</t>
    </r>
    <r>
      <rPr>
        <b/>
        <sz val="12"/>
        <color indexed="10"/>
        <rFont val="ＭＳ ゴシック"/>
        <family val="3"/>
      </rPr>
      <t>借入金等利息</t>
    </r>
  </si>
  <si>
    <t>平成28年度大阪府私立幼稚園</t>
  </si>
  <si>
    <t>大阪府教育長　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</si>
</sst>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b/>
      <sz val="18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Ｐゴシック"/>
      <family val="3"/>
    </font>
    <font>
      <b/>
      <sz val="12"/>
      <color indexed="10"/>
      <name val="ＭＳ ゴシック"/>
      <family val="3"/>
    </font>
    <font>
      <b/>
      <sz val="18"/>
      <color indexed="10"/>
      <name val="ＭＳ ゴシック"/>
      <family val="3"/>
    </font>
    <font>
      <sz val="16"/>
      <name val="HGP創英角ｺﾞｼｯｸUB"/>
      <family val="3"/>
    </font>
    <font>
      <b/>
      <sz val="20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b/>
      <sz val="16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2"/>
      <color indexed="8"/>
      <name val="HGS創英角ｺﾞｼｯｸUB"/>
      <family val="3"/>
    </font>
    <font>
      <u val="single"/>
      <sz val="12"/>
      <color indexed="8"/>
      <name val="HGS創英角ｺﾞｼｯｸUB"/>
      <family val="3"/>
    </font>
    <font>
      <u val="single"/>
      <sz val="12"/>
      <color indexed="8"/>
      <name val="ＭＳ Ｐ明朝"/>
      <family val="1"/>
    </font>
    <font>
      <sz val="12"/>
      <color indexed="8"/>
      <name val="ＭＳ Ｐ明朝"/>
      <family val="1"/>
    </font>
    <font>
      <b/>
      <i/>
      <u val="single"/>
      <sz val="12"/>
      <color indexed="8"/>
      <name val="ＭＳ Ｐ明朝"/>
      <family val="1"/>
    </font>
    <font>
      <sz val="12"/>
      <color indexed="8"/>
      <name val="HG創英角ｺﾞｼｯｸUB"/>
      <family val="3"/>
    </font>
    <font>
      <i/>
      <u val="single"/>
      <sz val="12"/>
      <color indexed="10"/>
      <name val="HG創英角ｺﾞｼｯｸUB"/>
      <family val="3"/>
    </font>
    <font>
      <i/>
      <sz val="12"/>
      <color indexed="10"/>
      <name val="HG創英角ｺﾞｼｯｸUB"/>
      <family val="3"/>
    </font>
    <font>
      <sz val="12"/>
      <color indexed="10"/>
      <name val="HG創英角ｺﾞｼｯｸUB"/>
      <family val="3"/>
    </font>
    <font>
      <u val="single"/>
      <sz val="12"/>
      <color indexed="8"/>
      <name val="HGP創英角ｺﾞｼｯｸUB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>
        <color rgb="FFFF66FF"/>
      </left>
      <right>
        <color indexed="63"/>
      </right>
      <top style="thick">
        <color rgb="FFFF66FF"/>
      </top>
      <bottom style="thick">
        <color rgb="FFFF66FF"/>
      </bottom>
    </border>
    <border>
      <left>
        <color indexed="63"/>
      </left>
      <right>
        <color indexed="63"/>
      </right>
      <top style="thick">
        <color rgb="FFFF66FF"/>
      </top>
      <bottom style="thick">
        <color rgb="FFFF66FF"/>
      </bottom>
    </border>
    <border>
      <left>
        <color indexed="63"/>
      </left>
      <right style="thick">
        <color rgb="FFFF66FF"/>
      </right>
      <top style="thick">
        <color rgb="FFFF66FF"/>
      </top>
      <bottom style="thick">
        <color rgb="FFFF66F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00B0F0"/>
      </left>
      <right>
        <color indexed="63"/>
      </right>
      <top style="thick">
        <color rgb="FF00B0F0"/>
      </top>
      <bottom style="thick">
        <color rgb="FF00B0F0"/>
      </bottom>
    </border>
    <border>
      <left>
        <color indexed="63"/>
      </left>
      <right>
        <color indexed="63"/>
      </right>
      <top style="thick">
        <color rgb="FF00B0F0"/>
      </top>
      <bottom style="thick">
        <color rgb="FF00B0F0"/>
      </bottom>
    </border>
    <border>
      <left>
        <color indexed="63"/>
      </left>
      <right style="thick">
        <color rgb="FF00B0F0"/>
      </right>
      <top style="thick">
        <color rgb="FF00B0F0"/>
      </top>
      <bottom style="thick">
        <color rgb="FF00B0F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13" fontId="0" fillId="0" borderId="0">
      <alignment/>
      <protection/>
    </xf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66" fillId="31" borderId="4" applyNumberFormat="0" applyAlignment="0" applyProtection="0"/>
    <xf numFmtId="0" fontId="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Border="1" applyAlignment="1" applyProtection="1" quotePrefix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 quotePrefix="1">
      <alignment vertical="center"/>
      <protection/>
    </xf>
    <xf numFmtId="0" fontId="7" fillId="0" borderId="10" xfId="0" applyFont="1" applyFill="1" applyBorder="1" applyAlignment="1" applyProtection="1" quotePrefix="1">
      <alignment horizontal="right"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78" fontId="14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distributed" vertical="center"/>
    </xf>
    <xf numFmtId="178" fontId="14" fillId="0" borderId="0" xfId="0" applyNumberFormat="1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76" fontId="8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left" vertical="center" shrinkToFit="1"/>
      <protection locked="0"/>
    </xf>
    <xf numFmtId="0" fontId="7" fillId="33" borderId="20" xfId="0" applyFont="1" applyFill="1" applyBorder="1" applyAlignment="1" applyProtection="1" quotePrefix="1">
      <alignment horizontal="left" vertical="center" shrinkToFit="1"/>
      <protection locked="0"/>
    </xf>
    <xf numFmtId="0" fontId="7" fillId="33" borderId="21" xfId="0" applyFont="1" applyFill="1" applyBorder="1" applyAlignment="1" applyProtection="1" quotePrefix="1">
      <alignment horizontal="left" vertical="center" shrinkToFit="1"/>
      <protection locked="0"/>
    </xf>
    <xf numFmtId="0" fontId="9" fillId="0" borderId="0" xfId="0" applyFont="1" applyAlignment="1" applyProtection="1">
      <alignment horizontal="distributed" vertic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176" fontId="8" fillId="33" borderId="19" xfId="0" applyNumberFormat="1" applyFont="1" applyFill="1" applyBorder="1" applyAlignment="1" applyProtection="1">
      <alignment horizontal="right" vertical="center"/>
      <protection locked="0"/>
    </xf>
    <xf numFmtId="176" fontId="8" fillId="33" borderId="20" xfId="0" applyNumberFormat="1" applyFont="1" applyFill="1" applyBorder="1" applyAlignment="1" applyProtection="1">
      <alignment horizontal="right" vertical="center"/>
      <protection locked="0"/>
    </xf>
    <xf numFmtId="176" fontId="8" fillId="33" borderId="2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 shrinkToFit="1"/>
      <protection/>
    </xf>
    <xf numFmtId="0" fontId="18" fillId="33" borderId="2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shrinkToFit="1"/>
      <protection/>
    </xf>
    <xf numFmtId="178" fontId="7" fillId="0" borderId="0" xfId="0" applyNumberFormat="1" applyFont="1" applyFill="1" applyBorder="1" applyAlignment="1" applyProtection="1">
      <alignment horizontal="left" vertical="center"/>
      <protection/>
    </xf>
    <xf numFmtId="0" fontId="18" fillId="33" borderId="23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24" xfId="0" applyNumberFormat="1" applyFont="1" applyFill="1" applyBorder="1" applyAlignment="1" applyProtection="1">
      <alignment horizontal="right" vertical="center"/>
      <protection/>
    </xf>
    <xf numFmtId="176" fontId="8" fillId="0" borderId="25" xfId="0" applyNumberFormat="1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>
      <alignment vertical="center" shrinkToFit="1"/>
      <protection locked="0"/>
    </xf>
    <xf numFmtId="176" fontId="8" fillId="0" borderId="26" xfId="0" applyNumberFormat="1" applyFont="1" applyFill="1" applyBorder="1" applyAlignment="1" applyProtection="1">
      <alignment horizontal="right" vertical="center"/>
      <protection/>
    </xf>
    <xf numFmtId="176" fontId="8" fillId="0" borderId="27" xfId="0" applyNumberFormat="1" applyFont="1" applyFill="1" applyBorder="1" applyAlignment="1" applyProtection="1">
      <alignment horizontal="right" vertical="center"/>
      <protection/>
    </xf>
    <xf numFmtId="176" fontId="8" fillId="0" borderId="28" xfId="0" applyNumberFormat="1" applyFont="1" applyFill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 shrinkToFit="1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176" fontId="8" fillId="0" borderId="29" xfId="0" applyNumberFormat="1" applyFont="1" applyBorder="1" applyAlignment="1" applyProtection="1">
      <alignment horizontal="right" vertical="center"/>
      <protection/>
    </xf>
    <xf numFmtId="176" fontId="8" fillId="0" borderId="30" xfId="0" applyNumberFormat="1" applyFont="1" applyBorder="1" applyAlignment="1" applyProtection="1">
      <alignment horizontal="right" vertical="center"/>
      <protection/>
    </xf>
    <xf numFmtId="176" fontId="8" fillId="0" borderId="31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 shrinkToFit="1"/>
      <protection/>
    </xf>
    <xf numFmtId="0" fontId="1" fillId="33" borderId="32" xfId="0" applyFont="1" applyFill="1" applyBorder="1" applyAlignment="1" applyProtection="1">
      <alignment horizontal="center" vertical="center"/>
      <protection locked="0"/>
    </xf>
    <xf numFmtId="178" fontId="8" fillId="0" borderId="0" xfId="0" applyNumberFormat="1" applyFont="1" applyBorder="1" applyAlignment="1" applyProtection="1">
      <alignment horizontal="center" vertical="center"/>
      <protection/>
    </xf>
    <xf numFmtId="178" fontId="8" fillId="0" borderId="13" xfId="0" applyNumberFormat="1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176" fontId="8" fillId="0" borderId="19" xfId="0" applyNumberFormat="1" applyFont="1" applyBorder="1" applyAlignment="1" applyProtection="1">
      <alignment horizontal="right" vertical="center"/>
      <protection/>
    </xf>
    <xf numFmtId="176" fontId="8" fillId="0" borderId="20" xfId="0" applyNumberFormat="1" applyFont="1" applyBorder="1" applyAlignment="1" applyProtection="1">
      <alignment horizontal="right" vertical="center"/>
      <protection/>
    </xf>
    <xf numFmtId="176" fontId="8" fillId="0" borderId="21" xfId="0" applyNumberFormat="1" applyFont="1" applyBorder="1" applyAlignment="1" applyProtection="1">
      <alignment horizontal="right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shrinkToFit="1"/>
      <protection/>
    </xf>
    <xf numFmtId="0" fontId="7" fillId="0" borderId="24" xfId="0" applyFont="1" applyFill="1" applyBorder="1" applyAlignment="1" applyProtection="1" quotePrefix="1">
      <alignment horizontal="left" vertical="center" shrinkToFit="1"/>
      <protection/>
    </xf>
    <xf numFmtId="0" fontId="7" fillId="0" borderId="25" xfId="0" applyFont="1" applyFill="1" applyBorder="1" applyAlignment="1" applyProtection="1" quotePrefix="1">
      <alignment horizontal="left" vertical="center" shrinkToFit="1"/>
      <protection/>
    </xf>
    <xf numFmtId="0" fontId="7" fillId="0" borderId="10" xfId="0" applyFont="1" applyFill="1" applyBorder="1" applyAlignment="1" applyProtection="1" quotePrefix="1">
      <alignment horizontal="left" vertical="center" shrinkToFit="1"/>
      <protection/>
    </xf>
    <xf numFmtId="0" fontId="7" fillId="0" borderId="26" xfId="0" applyFont="1" applyFill="1" applyBorder="1" applyAlignment="1" applyProtection="1" quotePrefix="1">
      <alignment horizontal="left" vertical="center" shrinkToFit="1"/>
      <protection/>
    </xf>
    <xf numFmtId="0" fontId="7" fillId="0" borderId="27" xfId="0" applyFont="1" applyFill="1" applyBorder="1" applyAlignment="1" applyProtection="1" quotePrefix="1">
      <alignment horizontal="left" vertical="center" shrinkToFit="1"/>
      <protection/>
    </xf>
    <xf numFmtId="0" fontId="7" fillId="0" borderId="28" xfId="0" applyFont="1" applyFill="1" applyBorder="1" applyAlignment="1" applyProtection="1" quotePrefix="1">
      <alignment horizontal="left" vertical="center" shrinkToFit="1"/>
      <protection/>
    </xf>
    <xf numFmtId="0" fontId="7" fillId="0" borderId="37" xfId="0" applyFont="1" applyFill="1" applyBorder="1" applyAlignment="1" applyProtection="1">
      <alignment horizontal="left" vertical="center"/>
      <protection/>
    </xf>
    <xf numFmtId="0" fontId="7" fillId="0" borderId="38" xfId="0" applyFont="1" applyFill="1" applyBorder="1" applyAlignment="1" applyProtection="1">
      <alignment horizontal="left" vertical="center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 quotePrefix="1">
      <alignment horizontal="center" vertical="center"/>
      <protection/>
    </xf>
    <xf numFmtId="0" fontId="7" fillId="0" borderId="31" xfId="0" applyFont="1" applyFill="1" applyBorder="1" applyAlignment="1" applyProtection="1" quotePrefix="1">
      <alignment horizontal="center" vertical="center"/>
      <protection/>
    </xf>
    <xf numFmtId="176" fontId="7" fillId="33" borderId="41" xfId="0" applyNumberFormat="1" applyFont="1" applyFill="1" applyBorder="1" applyAlignment="1" applyProtection="1" quotePrefix="1">
      <alignment horizontal="right" vertical="center"/>
      <protection locked="0"/>
    </xf>
    <xf numFmtId="176" fontId="7" fillId="33" borderId="38" xfId="0" applyNumberFormat="1" applyFont="1" applyFill="1" applyBorder="1" applyAlignment="1" applyProtection="1" quotePrefix="1">
      <alignment horizontal="right" vertical="center"/>
      <protection locked="0"/>
    </xf>
    <xf numFmtId="176" fontId="7" fillId="33" borderId="42" xfId="0" applyNumberFormat="1" applyFont="1" applyFill="1" applyBorder="1" applyAlignment="1" applyProtection="1" quotePrefix="1">
      <alignment horizontal="right" vertical="center"/>
      <protection locked="0"/>
    </xf>
    <xf numFmtId="176" fontId="7" fillId="0" borderId="43" xfId="0" applyNumberFormat="1" applyFont="1" applyFill="1" applyBorder="1" applyAlignment="1" applyProtection="1" quotePrefix="1">
      <alignment horizontal="right" vertical="center"/>
      <protection/>
    </xf>
    <xf numFmtId="176" fontId="7" fillId="0" borderId="24" xfId="0" applyNumberFormat="1" applyFont="1" applyFill="1" applyBorder="1" applyAlignment="1" applyProtection="1" quotePrefix="1">
      <alignment horizontal="right" vertical="center"/>
      <protection/>
    </xf>
    <xf numFmtId="176" fontId="7" fillId="0" borderId="25" xfId="0" applyNumberFormat="1" applyFont="1" applyFill="1" applyBorder="1" applyAlignment="1" applyProtection="1" quotePrefix="1">
      <alignment horizontal="right" vertical="center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8" fillId="0" borderId="44" xfId="0" applyFont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44" xfId="0" applyFont="1" applyFill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176" fontId="7" fillId="0" borderId="45" xfId="0" applyNumberFormat="1" applyFont="1" applyFill="1" applyBorder="1" applyAlignment="1" applyProtection="1" quotePrefix="1">
      <alignment horizontal="right" vertical="center"/>
      <protection/>
    </xf>
    <xf numFmtId="176" fontId="7" fillId="0" borderId="34" xfId="0" applyNumberFormat="1" applyFont="1" applyFill="1" applyBorder="1" applyAlignment="1" applyProtection="1" quotePrefix="1">
      <alignment horizontal="right" vertical="center"/>
      <protection/>
    </xf>
    <xf numFmtId="176" fontId="7" fillId="0" borderId="35" xfId="0" applyNumberFormat="1" applyFont="1" applyFill="1" applyBorder="1" applyAlignment="1" applyProtection="1" quotePrefix="1">
      <alignment horizontal="right" vertical="center"/>
      <protection/>
    </xf>
    <xf numFmtId="176" fontId="7" fillId="33" borderId="43" xfId="0" applyNumberFormat="1" applyFont="1" applyFill="1" applyBorder="1" applyAlignment="1" applyProtection="1" quotePrefix="1">
      <alignment horizontal="right" vertical="center"/>
      <protection locked="0"/>
    </xf>
    <xf numFmtId="176" fontId="7" fillId="33" borderId="24" xfId="0" applyNumberFormat="1" applyFont="1" applyFill="1" applyBorder="1" applyAlignment="1" applyProtection="1" quotePrefix="1">
      <alignment horizontal="right" vertical="center"/>
      <protection locked="0"/>
    </xf>
    <xf numFmtId="176" fontId="7" fillId="33" borderId="25" xfId="0" applyNumberFormat="1" applyFont="1" applyFill="1" applyBorder="1" applyAlignment="1" applyProtection="1" quotePrefix="1">
      <alignment horizontal="right" vertical="center"/>
      <protection locked="0"/>
    </xf>
    <xf numFmtId="0" fontId="8" fillId="0" borderId="46" xfId="0" applyFont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176" fontId="7" fillId="0" borderId="48" xfId="0" applyNumberFormat="1" applyFont="1" applyFill="1" applyBorder="1" applyAlignment="1" applyProtection="1" quotePrefix="1">
      <alignment horizontal="right" vertical="center"/>
      <protection/>
    </xf>
    <xf numFmtId="176" fontId="7" fillId="0" borderId="27" xfId="0" applyNumberFormat="1" applyFont="1" applyFill="1" applyBorder="1" applyAlignment="1" applyProtection="1" quotePrefix="1">
      <alignment horizontal="right" vertical="center"/>
      <protection/>
    </xf>
    <xf numFmtId="176" fontId="7" fillId="0" borderId="28" xfId="0" applyNumberFormat="1" applyFont="1" applyFill="1" applyBorder="1" applyAlignment="1" applyProtection="1" quotePrefix="1">
      <alignment horizontal="righ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9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176" fontId="7" fillId="0" borderId="41" xfId="0" applyNumberFormat="1" applyFont="1" applyFill="1" applyBorder="1" applyAlignment="1" applyProtection="1" quotePrefix="1">
      <alignment horizontal="right" vertical="center"/>
      <protection/>
    </xf>
    <xf numFmtId="176" fontId="7" fillId="0" borderId="38" xfId="0" applyNumberFormat="1" applyFont="1" applyFill="1" applyBorder="1" applyAlignment="1" applyProtection="1" quotePrefix="1">
      <alignment horizontal="right" vertical="center"/>
      <protection/>
    </xf>
    <xf numFmtId="176" fontId="7" fillId="0" borderId="42" xfId="0" applyNumberFormat="1" applyFont="1" applyFill="1" applyBorder="1" applyAlignment="1" applyProtection="1" quotePrefix="1">
      <alignment horizontal="right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76" fontId="7" fillId="0" borderId="49" xfId="0" applyNumberFormat="1" applyFont="1" applyFill="1" applyBorder="1" applyAlignment="1" applyProtection="1" quotePrefix="1">
      <alignment horizontal="right" vertical="center"/>
      <protection/>
    </xf>
    <xf numFmtId="176" fontId="7" fillId="0" borderId="50" xfId="0" applyNumberFormat="1" applyFont="1" applyFill="1" applyBorder="1" applyAlignment="1" applyProtection="1" quotePrefix="1">
      <alignment horizontal="right" vertical="center"/>
      <protection/>
    </xf>
    <xf numFmtId="176" fontId="7" fillId="0" borderId="51" xfId="0" applyNumberFormat="1" applyFont="1" applyFill="1" applyBorder="1" applyAlignment="1" applyProtection="1" quotePrefix="1">
      <alignment horizontal="right" vertical="center"/>
      <protection/>
    </xf>
    <xf numFmtId="176" fontId="7" fillId="33" borderId="43" xfId="0" applyNumberFormat="1" applyFont="1" applyFill="1" applyBorder="1" applyAlignment="1" applyProtection="1" quotePrefix="1">
      <alignment horizontal="right" vertical="center"/>
      <protection/>
    </xf>
    <xf numFmtId="176" fontId="7" fillId="33" borderId="24" xfId="0" applyNumberFormat="1" applyFont="1" applyFill="1" applyBorder="1" applyAlignment="1" applyProtection="1" quotePrefix="1">
      <alignment horizontal="right" vertical="center"/>
      <protection/>
    </xf>
    <xf numFmtId="176" fontId="7" fillId="33" borderId="25" xfId="0" applyNumberFormat="1" applyFont="1" applyFill="1" applyBorder="1" applyAlignment="1" applyProtection="1" quotePrefix="1">
      <alignment horizontal="right" vertical="center"/>
      <protection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6" fontId="7" fillId="0" borderId="52" xfId="0" applyNumberFormat="1" applyFont="1" applyFill="1" applyBorder="1" applyAlignment="1" applyProtection="1" quotePrefix="1">
      <alignment horizontal="right" vertical="center"/>
      <protection/>
    </xf>
    <xf numFmtId="176" fontId="7" fillId="0" borderId="0" xfId="0" applyNumberFormat="1" applyFont="1" applyFill="1" applyBorder="1" applyAlignment="1" applyProtection="1" quotePrefix="1">
      <alignment horizontal="right" vertical="center"/>
      <protection/>
    </xf>
    <xf numFmtId="176" fontId="7" fillId="0" borderId="16" xfId="0" applyNumberFormat="1" applyFont="1" applyFill="1" applyBorder="1" applyAlignment="1" applyProtection="1" quotePrefix="1">
      <alignment horizontal="right" vertical="center"/>
      <protection/>
    </xf>
    <xf numFmtId="176" fontId="7" fillId="0" borderId="53" xfId="0" applyNumberFormat="1" applyFont="1" applyFill="1" applyBorder="1" applyAlignment="1" applyProtection="1" quotePrefix="1">
      <alignment horizontal="right" vertical="center"/>
      <protection/>
    </xf>
    <xf numFmtId="176" fontId="7" fillId="0" borderId="54" xfId="0" applyNumberFormat="1" applyFont="1" applyFill="1" applyBorder="1" applyAlignment="1" applyProtection="1" quotePrefix="1">
      <alignment horizontal="right" vertical="center"/>
      <protection/>
    </xf>
    <xf numFmtId="176" fontId="7" fillId="0" borderId="55" xfId="0" applyNumberFormat="1" applyFont="1" applyFill="1" applyBorder="1" applyAlignment="1" applyProtection="1" quotePrefix="1">
      <alignment horizontal="right" vertical="center"/>
      <protection/>
    </xf>
    <xf numFmtId="0" fontId="8" fillId="0" borderId="24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176" fontId="7" fillId="33" borderId="41" xfId="0" applyNumberFormat="1" applyFont="1" applyFill="1" applyBorder="1" applyAlignment="1" applyProtection="1" quotePrefix="1">
      <alignment horizontal="right" vertical="center"/>
      <protection/>
    </xf>
    <xf numFmtId="176" fontId="7" fillId="33" borderId="38" xfId="0" applyNumberFormat="1" applyFont="1" applyFill="1" applyBorder="1" applyAlignment="1" applyProtection="1" quotePrefix="1">
      <alignment horizontal="right" vertical="center"/>
      <protection/>
    </xf>
    <xf numFmtId="176" fontId="7" fillId="33" borderId="42" xfId="0" applyNumberFormat="1" applyFont="1" applyFill="1" applyBorder="1" applyAlignment="1" applyProtection="1" quotePrefix="1">
      <alignment horizontal="right" vertical="center"/>
      <protection/>
    </xf>
    <xf numFmtId="0" fontId="8" fillId="0" borderId="10" xfId="0" applyFont="1" applyBorder="1" applyAlignment="1">
      <alignment horizontal="left" vertical="center"/>
    </xf>
    <xf numFmtId="176" fontId="68" fillId="33" borderId="43" xfId="0" applyNumberFormat="1" applyFont="1" applyFill="1" applyBorder="1" applyAlignment="1" applyProtection="1" quotePrefix="1">
      <alignment horizontal="right" vertical="center"/>
      <protection/>
    </xf>
    <xf numFmtId="176" fontId="68" fillId="33" borderId="24" xfId="0" applyNumberFormat="1" applyFont="1" applyFill="1" applyBorder="1" applyAlignment="1" applyProtection="1" quotePrefix="1">
      <alignment horizontal="right" vertical="center"/>
      <protection/>
    </xf>
    <xf numFmtId="176" fontId="68" fillId="33" borderId="25" xfId="0" applyNumberFormat="1" applyFont="1" applyFill="1" applyBorder="1" applyAlignment="1" applyProtection="1" quotePrefix="1">
      <alignment horizontal="right" vertical="center"/>
      <protection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16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76" fontId="8" fillId="0" borderId="29" xfId="0" applyNumberFormat="1" applyFont="1" applyFill="1" applyBorder="1" applyAlignment="1">
      <alignment horizontal="right" vertical="center"/>
    </xf>
    <xf numFmtId="176" fontId="8" fillId="0" borderId="30" xfId="0" applyNumberFormat="1" applyFont="1" applyFill="1" applyBorder="1" applyAlignment="1">
      <alignment horizontal="right" vertical="center"/>
    </xf>
    <xf numFmtId="176" fontId="8" fillId="0" borderId="49" xfId="0" applyNumberFormat="1" applyFont="1" applyFill="1" applyBorder="1" applyAlignment="1">
      <alignment horizontal="right" vertical="center"/>
    </xf>
    <xf numFmtId="176" fontId="8" fillId="0" borderId="50" xfId="0" applyNumberFormat="1" applyFont="1" applyFill="1" applyBorder="1" applyAlignment="1">
      <alignment horizontal="right" vertical="center"/>
    </xf>
    <xf numFmtId="176" fontId="8" fillId="0" borderId="51" xfId="0" applyNumberFormat="1" applyFont="1" applyFill="1" applyBorder="1" applyAlignment="1">
      <alignment horizontal="right" vertical="center"/>
    </xf>
    <xf numFmtId="176" fontId="8" fillId="0" borderId="54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horizontal="right" vertical="center"/>
    </xf>
    <xf numFmtId="176" fontId="8" fillId="0" borderId="30" xfId="0" applyNumberFormat="1" applyFont="1" applyBorder="1" applyAlignment="1">
      <alignment horizontal="right" vertical="center"/>
    </xf>
    <xf numFmtId="176" fontId="8" fillId="0" borderId="31" xfId="0" applyNumberFormat="1" applyFont="1" applyBorder="1" applyAlignment="1">
      <alignment horizontal="right" vertical="center"/>
    </xf>
    <xf numFmtId="178" fontId="14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 quotePrefix="1">
      <alignment horizontal="center" vertical="center" shrinkToFit="1"/>
      <protection/>
    </xf>
    <xf numFmtId="0" fontId="7" fillId="0" borderId="24" xfId="0" applyFont="1" applyFill="1" applyBorder="1" applyAlignment="1" applyProtection="1" quotePrefix="1">
      <alignment horizontal="center" vertical="center" shrinkToFit="1"/>
      <protection/>
    </xf>
    <xf numFmtId="0" fontId="7" fillId="0" borderId="25" xfId="0" applyFont="1" applyFill="1" applyBorder="1" applyAlignment="1" applyProtection="1" quotePrefix="1">
      <alignment horizontal="center" vertical="center" shrinkToFit="1"/>
      <protection/>
    </xf>
    <xf numFmtId="176" fontId="8" fillId="0" borderId="10" xfId="0" applyNumberFormat="1" applyFont="1" applyBorder="1" applyAlignment="1">
      <alignment horizontal="right" vertical="center"/>
    </xf>
    <xf numFmtId="176" fontId="8" fillId="0" borderId="24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right" vertical="center"/>
    </xf>
    <xf numFmtId="0" fontId="7" fillId="0" borderId="26" xfId="0" applyFont="1" applyFill="1" applyBorder="1" applyAlignment="1" applyProtection="1" quotePrefix="1">
      <alignment horizontal="center" vertical="center" shrinkToFit="1"/>
      <protection/>
    </xf>
    <xf numFmtId="0" fontId="7" fillId="0" borderId="27" xfId="0" applyFont="1" applyFill="1" applyBorder="1" applyAlignment="1" applyProtection="1" quotePrefix="1">
      <alignment horizontal="center" vertical="center" shrinkToFit="1"/>
      <protection/>
    </xf>
    <xf numFmtId="0" fontId="7" fillId="0" borderId="28" xfId="0" applyFont="1" applyFill="1" applyBorder="1" applyAlignment="1" applyProtection="1" quotePrefix="1">
      <alignment horizontal="center" vertical="center" shrinkToFit="1"/>
      <protection/>
    </xf>
    <xf numFmtId="176" fontId="8" fillId="0" borderId="26" xfId="0" applyNumberFormat="1" applyFont="1" applyBorder="1" applyAlignment="1">
      <alignment horizontal="right" vertical="center"/>
    </xf>
    <xf numFmtId="176" fontId="8" fillId="0" borderId="27" xfId="0" applyNumberFormat="1" applyFont="1" applyBorder="1" applyAlignment="1">
      <alignment horizontal="right" vertical="center"/>
    </xf>
    <xf numFmtId="176" fontId="8" fillId="0" borderId="28" xfId="0" applyNumberFormat="1" applyFont="1" applyBorder="1" applyAlignment="1">
      <alignment horizontal="right" vertical="center"/>
    </xf>
    <xf numFmtId="176" fontId="8" fillId="0" borderId="33" xfId="0" applyNumberFormat="1" applyFont="1" applyBorder="1" applyAlignment="1">
      <alignment horizontal="right" vertical="center"/>
    </xf>
    <xf numFmtId="176" fontId="8" fillId="0" borderId="34" xfId="0" applyNumberFormat="1" applyFont="1" applyBorder="1" applyAlignment="1">
      <alignment horizontal="right" vertical="center"/>
    </xf>
    <xf numFmtId="176" fontId="8" fillId="0" borderId="35" xfId="0" applyNumberFormat="1" applyFont="1" applyBorder="1" applyAlignment="1">
      <alignment horizontal="right" vertical="center"/>
    </xf>
    <xf numFmtId="176" fontId="8" fillId="0" borderId="37" xfId="0" applyNumberFormat="1" applyFont="1" applyBorder="1" applyAlignment="1">
      <alignment horizontal="right" vertical="center"/>
    </xf>
    <xf numFmtId="176" fontId="8" fillId="0" borderId="38" xfId="0" applyNumberFormat="1" applyFont="1" applyBorder="1" applyAlignment="1">
      <alignment horizontal="right" vertical="center"/>
    </xf>
    <xf numFmtId="176" fontId="8" fillId="0" borderId="42" xfId="0" applyNumberFormat="1" applyFont="1" applyBorder="1" applyAlignment="1">
      <alignment horizontal="right" vertical="center"/>
    </xf>
    <xf numFmtId="176" fontId="11" fillId="0" borderId="10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 applyProtection="1">
      <alignment horizontal="center" vertical="center" shrinkToFit="1"/>
      <protection/>
    </xf>
    <xf numFmtId="0" fontId="7" fillId="33" borderId="20" xfId="0" applyFont="1" applyFill="1" applyBorder="1" applyAlignment="1" applyProtection="1" quotePrefix="1">
      <alignment horizontal="center" vertical="center" shrinkToFit="1"/>
      <protection/>
    </xf>
    <xf numFmtId="0" fontId="7" fillId="33" borderId="21" xfId="0" applyFont="1" applyFill="1" applyBorder="1" applyAlignment="1" applyProtection="1" quotePrefix="1">
      <alignment horizontal="center" vertical="center" shrinkToFit="1"/>
      <protection/>
    </xf>
    <xf numFmtId="176" fontId="8" fillId="33" borderId="19" xfId="0" applyNumberFormat="1" applyFont="1" applyFill="1" applyBorder="1" applyAlignment="1">
      <alignment horizontal="right" vertical="center"/>
    </xf>
    <xf numFmtId="176" fontId="8" fillId="33" borderId="20" xfId="0" applyNumberFormat="1" applyFont="1" applyFill="1" applyBorder="1" applyAlignment="1">
      <alignment horizontal="right" vertical="center"/>
    </xf>
    <xf numFmtId="176" fontId="8" fillId="33" borderId="49" xfId="0" applyNumberFormat="1" applyFont="1" applyFill="1" applyBorder="1" applyAlignment="1">
      <alignment horizontal="right" vertical="center"/>
    </xf>
    <xf numFmtId="176" fontId="8" fillId="33" borderId="50" xfId="0" applyNumberFormat="1" applyFont="1" applyFill="1" applyBorder="1" applyAlignment="1">
      <alignment horizontal="right" vertical="center"/>
    </xf>
    <xf numFmtId="176" fontId="8" fillId="33" borderId="51" xfId="0" applyNumberFormat="1" applyFont="1" applyFill="1" applyBorder="1" applyAlignment="1">
      <alignment horizontal="right" vertical="center"/>
    </xf>
    <xf numFmtId="176" fontId="8" fillId="33" borderId="54" xfId="0" applyNumberFormat="1" applyFont="1" applyFill="1" applyBorder="1" applyAlignment="1">
      <alignment horizontal="right" vertical="center"/>
    </xf>
    <xf numFmtId="176" fontId="8" fillId="33" borderId="55" xfId="0" applyNumberFormat="1" applyFont="1" applyFill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5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178" fontId="18" fillId="0" borderId="13" xfId="0" applyNumberFormat="1" applyFont="1" applyBorder="1" applyAlignment="1" applyProtection="1">
      <alignment horizontal="center" vertical="center"/>
      <protection/>
    </xf>
    <xf numFmtId="0" fontId="8" fillId="33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114300</xdr:colOff>
      <xdr:row>0</xdr:row>
      <xdr:rowOff>133350</xdr:rowOff>
    </xdr:from>
    <xdr:to>
      <xdr:col>48</xdr:col>
      <xdr:colOff>400050</xdr:colOff>
      <xdr:row>2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8991600" y="133350"/>
          <a:ext cx="1314450" cy="63817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単立園用です</a:t>
          </a:r>
        </a:p>
      </xdr:txBody>
    </xdr:sp>
    <xdr:clientData/>
  </xdr:twoCellAnchor>
  <xdr:oneCellAnchor>
    <xdr:from>
      <xdr:col>43</xdr:col>
      <xdr:colOff>114300</xdr:colOff>
      <xdr:row>3</xdr:row>
      <xdr:rowOff>95250</xdr:rowOff>
    </xdr:from>
    <xdr:ext cx="2105025" cy="523875"/>
    <xdr:sp>
      <xdr:nvSpPr>
        <xdr:cNvPr id="2" name="Text Box 2"/>
        <xdr:cNvSpPr txBox="1">
          <a:spLocks noChangeArrowheads="1"/>
        </xdr:cNvSpPr>
      </xdr:nvSpPr>
      <xdr:spPr>
        <a:xfrm>
          <a:off x="8991600" y="895350"/>
          <a:ext cx="2105025" cy="5238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123825</xdr:colOff>
      <xdr:row>25</xdr:row>
      <xdr:rowOff>95250</xdr:rowOff>
    </xdr:from>
    <xdr:to>
      <xdr:col>28</xdr:col>
      <xdr:colOff>171450</xdr:colOff>
      <xdr:row>50</xdr:row>
      <xdr:rowOff>85725</xdr:rowOff>
    </xdr:to>
    <xdr:sp>
      <xdr:nvSpPr>
        <xdr:cNvPr id="1" name="Line 14"/>
        <xdr:cNvSpPr>
          <a:spLocks/>
        </xdr:cNvSpPr>
      </xdr:nvSpPr>
      <xdr:spPr>
        <a:xfrm flipH="1">
          <a:off x="4600575" y="5476875"/>
          <a:ext cx="1304925" cy="494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34</xdr:row>
      <xdr:rowOff>0</xdr:rowOff>
    </xdr:from>
    <xdr:to>
      <xdr:col>17</xdr:col>
      <xdr:colOff>9525</xdr:colOff>
      <xdr:row>37</xdr:row>
      <xdr:rowOff>171450</xdr:rowOff>
    </xdr:to>
    <xdr:sp>
      <xdr:nvSpPr>
        <xdr:cNvPr id="2" name="Line 1"/>
        <xdr:cNvSpPr>
          <a:spLocks/>
        </xdr:cNvSpPr>
      </xdr:nvSpPr>
      <xdr:spPr>
        <a:xfrm flipH="1">
          <a:off x="3438525" y="73056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200025</xdr:colOff>
      <xdr:row>22</xdr:row>
      <xdr:rowOff>171450</xdr:rowOff>
    </xdr:from>
    <xdr:to>
      <xdr:col>50</xdr:col>
      <xdr:colOff>476250</xdr:colOff>
      <xdr:row>27</xdr:row>
      <xdr:rowOff>85725</xdr:rowOff>
    </xdr:to>
    <xdr:sp>
      <xdr:nvSpPr>
        <xdr:cNvPr id="3" name="Oval 4"/>
        <xdr:cNvSpPr>
          <a:spLocks/>
        </xdr:cNvSpPr>
      </xdr:nvSpPr>
      <xdr:spPr>
        <a:xfrm>
          <a:off x="5934075" y="4848225"/>
          <a:ext cx="4962525" cy="1123950"/>
        </a:xfrm>
        <a:prstGeom prst="ellipse">
          <a:avLst/>
        </a:prstGeom>
        <a:solidFill>
          <a:srgbClr val="FFFFFF"/>
        </a:solidFill>
        <a:ln w="38100" cmpd="dbl">
          <a:solidFill>
            <a:srgbClr val="00B0F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</a:t>
          </a:r>
          <a:r>
            <a:rPr lang="en-US" cap="none" sz="1200" b="0" i="0" u="sng" baseline="0">
              <a:solidFill>
                <a:srgbClr val="000000"/>
              </a:solidFill>
            </a:rPr>
            <a:t>数値を一致させること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７．資金収支決算見込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府補助金収入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の欄には、</a:t>
          </a:r>
          <a:r>
            <a:rPr lang="en-US" cap="none" sz="1200" b="1" i="1" u="sng" baseline="0">
              <a:solidFill>
                <a:srgbClr val="000000"/>
              </a:solidFill>
            </a:rPr>
            <a:t>経常費補助金交付決定額のみを記入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</a:p>
      </xdr:txBody>
    </xdr:sp>
    <xdr:clientData/>
  </xdr:twoCellAnchor>
  <xdr:twoCellAnchor>
    <xdr:from>
      <xdr:col>20</xdr:col>
      <xdr:colOff>142875</xdr:colOff>
      <xdr:row>23</xdr:row>
      <xdr:rowOff>95250</xdr:rowOff>
    </xdr:from>
    <xdr:to>
      <xdr:col>28</xdr:col>
      <xdr:colOff>190500</xdr:colOff>
      <xdr:row>25</xdr:row>
      <xdr:rowOff>114300</xdr:rowOff>
    </xdr:to>
    <xdr:sp>
      <xdr:nvSpPr>
        <xdr:cNvPr id="4" name="Line 5"/>
        <xdr:cNvSpPr>
          <a:spLocks/>
        </xdr:cNvSpPr>
      </xdr:nvSpPr>
      <xdr:spPr>
        <a:xfrm flipH="1" flipV="1">
          <a:off x="4200525" y="4962525"/>
          <a:ext cx="17240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152400</xdr:colOff>
      <xdr:row>25</xdr:row>
      <xdr:rowOff>104775</xdr:rowOff>
    </xdr:from>
    <xdr:to>
      <xdr:col>28</xdr:col>
      <xdr:colOff>152400</xdr:colOff>
      <xdr:row>25</xdr:row>
      <xdr:rowOff>123825</xdr:rowOff>
    </xdr:to>
    <xdr:sp>
      <xdr:nvSpPr>
        <xdr:cNvPr id="5" name="Line 6"/>
        <xdr:cNvSpPr>
          <a:spLocks/>
        </xdr:cNvSpPr>
      </xdr:nvSpPr>
      <xdr:spPr>
        <a:xfrm flipH="1" flipV="1">
          <a:off x="4210050" y="5486400"/>
          <a:ext cx="1676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171450</xdr:colOff>
      <xdr:row>25</xdr:row>
      <xdr:rowOff>95250</xdr:rowOff>
    </xdr:from>
    <xdr:to>
      <xdr:col>31</xdr:col>
      <xdr:colOff>104775</xdr:colOff>
      <xdr:row>38</xdr:row>
      <xdr:rowOff>28575</xdr:rowOff>
    </xdr:to>
    <xdr:sp>
      <xdr:nvSpPr>
        <xdr:cNvPr id="6" name="Line 8"/>
        <xdr:cNvSpPr>
          <a:spLocks/>
        </xdr:cNvSpPr>
      </xdr:nvSpPr>
      <xdr:spPr>
        <a:xfrm>
          <a:off x="5905500" y="5476875"/>
          <a:ext cx="561975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190500</xdr:colOff>
      <xdr:row>25</xdr:row>
      <xdr:rowOff>123825</xdr:rowOff>
    </xdr:from>
    <xdr:to>
      <xdr:col>33</xdr:col>
      <xdr:colOff>95250</xdr:colOff>
      <xdr:row>33</xdr:row>
      <xdr:rowOff>19050</xdr:rowOff>
    </xdr:to>
    <xdr:sp>
      <xdr:nvSpPr>
        <xdr:cNvPr id="7" name="Line 9"/>
        <xdr:cNvSpPr>
          <a:spLocks/>
        </xdr:cNvSpPr>
      </xdr:nvSpPr>
      <xdr:spPr>
        <a:xfrm>
          <a:off x="5924550" y="5505450"/>
          <a:ext cx="9525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200025</xdr:colOff>
      <xdr:row>39</xdr:row>
      <xdr:rowOff>19050</xdr:rowOff>
    </xdr:from>
    <xdr:to>
      <xdr:col>43</xdr:col>
      <xdr:colOff>57150</xdr:colOff>
      <xdr:row>43</xdr:row>
      <xdr:rowOff>9525</xdr:rowOff>
    </xdr:to>
    <xdr:sp>
      <xdr:nvSpPr>
        <xdr:cNvPr id="8" name="Line 11"/>
        <xdr:cNvSpPr>
          <a:spLocks/>
        </xdr:cNvSpPr>
      </xdr:nvSpPr>
      <xdr:spPr>
        <a:xfrm flipH="1" flipV="1">
          <a:off x="5305425" y="8267700"/>
          <a:ext cx="36671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66675</xdr:colOff>
      <xdr:row>42</xdr:row>
      <xdr:rowOff>161925</xdr:rowOff>
    </xdr:from>
    <xdr:to>
      <xdr:col>43</xdr:col>
      <xdr:colOff>66675</xdr:colOff>
      <xdr:row>53</xdr:row>
      <xdr:rowOff>161925</xdr:rowOff>
    </xdr:to>
    <xdr:sp>
      <xdr:nvSpPr>
        <xdr:cNvPr id="9" name="Line 12"/>
        <xdr:cNvSpPr>
          <a:spLocks/>
        </xdr:cNvSpPr>
      </xdr:nvSpPr>
      <xdr:spPr>
        <a:xfrm flipH="1">
          <a:off x="8562975" y="8953500"/>
          <a:ext cx="41910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19050</xdr:colOff>
      <xdr:row>58</xdr:row>
      <xdr:rowOff>47625</xdr:rowOff>
    </xdr:from>
    <xdr:to>
      <xdr:col>50</xdr:col>
      <xdr:colOff>781050</xdr:colOff>
      <xdr:row>62</xdr:row>
      <xdr:rowOff>152400</xdr:rowOff>
    </xdr:to>
    <xdr:sp>
      <xdr:nvSpPr>
        <xdr:cNvPr id="10" name="Rectangle 17"/>
        <xdr:cNvSpPr>
          <a:spLocks/>
        </xdr:cNvSpPr>
      </xdr:nvSpPr>
      <xdr:spPr>
        <a:xfrm>
          <a:off x="4705350" y="11887200"/>
          <a:ext cx="6496050" cy="8286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7.</a:t>
          </a:r>
          <a:r>
            <a:rPr lang="en-US" cap="none" sz="1200" b="0" i="0" u="none" baseline="0">
              <a:solidFill>
                <a:srgbClr val="000000"/>
              </a:solidFill>
            </a:rPr>
            <a:t>資金収支決算見込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支出の部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は、</a:t>
          </a:r>
          <a:r>
            <a:rPr lang="en-US" cap="none" sz="1200" b="0" i="1" u="sng" baseline="0">
              <a:solidFill>
                <a:srgbClr val="FF0000"/>
              </a:solidFill>
            </a:rPr>
            <a:t>預かり保育事業補助金、</a:t>
          </a:r>
          <a:r>
            <a:rPr lang="en-US" cap="none" sz="1200" b="0" i="1" u="sng" baseline="0">
              <a:solidFill>
                <a:srgbClr val="FF0000"/>
              </a:solidFill>
            </a:rPr>
            <a:t>
</a:t>
          </a:r>
          <a:r>
            <a:rPr lang="en-US" cap="none" sz="1200" b="0" i="1" u="sng" baseline="0">
              <a:solidFill>
                <a:srgbClr val="FF0000"/>
              </a:solidFill>
            </a:rPr>
            <a:t>特別支援教育費補助金、キンダーカウンセラー事業補助金の対象経費は</a:t>
          </a:r>
          <a:r>
            <a:rPr lang="en-US" cap="none" sz="1200" b="0" i="1" u="sng" baseline="0">
              <a:solidFill>
                <a:srgbClr val="FF0000"/>
              </a:solidFill>
            </a:rPr>
            <a:t>
</a:t>
          </a:r>
          <a:r>
            <a:rPr lang="en-US" cap="none" sz="1200" b="0" i="1" u="none" baseline="0">
              <a:solidFill>
                <a:srgbClr val="FF0000"/>
              </a:solidFill>
            </a:rPr>
            <a:t>　</a:t>
          </a:r>
          <a:r>
            <a:rPr lang="en-US" cap="none" sz="1200" b="0" i="1" u="sng" baseline="0">
              <a:solidFill>
                <a:srgbClr val="FF0000"/>
              </a:solidFill>
            </a:rPr>
            <a:t>除いてください。</a:t>
          </a:r>
        </a:p>
      </xdr:txBody>
    </xdr:sp>
    <xdr:clientData/>
  </xdr:twoCellAnchor>
  <xdr:twoCellAnchor>
    <xdr:from>
      <xdr:col>44</xdr:col>
      <xdr:colOff>66675</xdr:colOff>
      <xdr:row>45</xdr:row>
      <xdr:rowOff>76200</xdr:rowOff>
    </xdr:from>
    <xdr:to>
      <xdr:col>50</xdr:col>
      <xdr:colOff>771525</xdr:colOff>
      <xdr:row>53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9191625" y="9410700"/>
          <a:ext cx="2000250" cy="1524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7.</a:t>
          </a:r>
          <a:r>
            <a:rPr lang="en-US" cap="none" sz="1200" b="0" i="0" u="none" baseline="0">
              <a:solidFill>
                <a:srgbClr val="000000"/>
              </a:solidFill>
            </a:rPr>
            <a:t>資金収支決算見込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支出の部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の「借入金等利息支出」に数値を入力すると、「</a:t>
          </a:r>
          <a:r>
            <a:rPr lang="en-US" cap="none" sz="1200" b="0" i="0" u="none" baseline="0">
              <a:solidFill>
                <a:srgbClr val="000000"/>
              </a:solidFill>
            </a:rPr>
            <a:t>6.</a:t>
          </a:r>
          <a:r>
            <a:rPr lang="en-US" cap="none" sz="1200" b="0" i="0" u="none" baseline="0">
              <a:solidFill>
                <a:srgbClr val="000000"/>
              </a:solidFill>
            </a:rPr>
            <a:t>補助事業の効果」の欄に「借入金等利息」の文字が自動的に追加されます。</a:t>
          </a:r>
        </a:p>
      </xdr:txBody>
    </xdr:sp>
    <xdr:clientData/>
  </xdr:twoCellAnchor>
  <xdr:twoCellAnchor>
    <xdr:from>
      <xdr:col>37</xdr:col>
      <xdr:colOff>104775</xdr:colOff>
      <xdr:row>42</xdr:row>
      <xdr:rowOff>133350</xdr:rowOff>
    </xdr:from>
    <xdr:to>
      <xdr:col>44</xdr:col>
      <xdr:colOff>66675</xdr:colOff>
      <xdr:row>46</xdr:row>
      <xdr:rowOff>47625</xdr:rowOff>
    </xdr:to>
    <xdr:sp>
      <xdr:nvSpPr>
        <xdr:cNvPr id="12" name="Line 19"/>
        <xdr:cNvSpPr>
          <a:spLocks/>
        </xdr:cNvSpPr>
      </xdr:nvSpPr>
      <xdr:spPr>
        <a:xfrm flipH="1" flipV="1">
          <a:off x="7724775" y="8924925"/>
          <a:ext cx="14668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114300</xdr:colOff>
      <xdr:row>46</xdr:row>
      <xdr:rowOff>28575</xdr:rowOff>
    </xdr:from>
    <xdr:to>
      <xdr:col>44</xdr:col>
      <xdr:colOff>66675</xdr:colOff>
      <xdr:row>51</xdr:row>
      <xdr:rowOff>47625</xdr:rowOff>
    </xdr:to>
    <xdr:sp>
      <xdr:nvSpPr>
        <xdr:cNvPr id="13" name="Line 20"/>
        <xdr:cNvSpPr>
          <a:spLocks/>
        </xdr:cNvSpPr>
      </xdr:nvSpPr>
      <xdr:spPr>
        <a:xfrm flipH="1">
          <a:off x="8820150" y="9610725"/>
          <a:ext cx="3714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95250</xdr:colOff>
      <xdr:row>47</xdr:row>
      <xdr:rowOff>171450</xdr:rowOff>
    </xdr:from>
    <xdr:to>
      <xdr:col>43</xdr:col>
      <xdr:colOff>85725</xdr:colOff>
      <xdr:row>55</xdr:row>
      <xdr:rowOff>9525</xdr:rowOff>
    </xdr:to>
    <xdr:sp>
      <xdr:nvSpPr>
        <xdr:cNvPr id="14" name="Rectangle 21"/>
        <xdr:cNvSpPr>
          <a:spLocks/>
        </xdr:cNvSpPr>
      </xdr:nvSpPr>
      <xdr:spPr>
        <a:xfrm>
          <a:off x="7962900" y="9944100"/>
          <a:ext cx="1038225" cy="1362075"/>
        </a:xfrm>
        <a:prstGeom prst="rect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123825</xdr:colOff>
      <xdr:row>53</xdr:row>
      <xdr:rowOff>19050</xdr:rowOff>
    </xdr:from>
    <xdr:to>
      <xdr:col>47</xdr:col>
      <xdr:colOff>85725</xdr:colOff>
      <xdr:row>58</xdr:row>
      <xdr:rowOff>9525</xdr:rowOff>
    </xdr:to>
    <xdr:sp>
      <xdr:nvSpPr>
        <xdr:cNvPr id="15" name="Line 22"/>
        <xdr:cNvSpPr>
          <a:spLocks/>
        </xdr:cNvSpPr>
      </xdr:nvSpPr>
      <xdr:spPr>
        <a:xfrm flipH="1" flipV="1">
          <a:off x="9039225" y="10925175"/>
          <a:ext cx="800100" cy="92392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66675</xdr:colOff>
      <xdr:row>27</xdr:row>
      <xdr:rowOff>114300</xdr:rowOff>
    </xdr:from>
    <xdr:to>
      <xdr:col>50</xdr:col>
      <xdr:colOff>781050</xdr:colOff>
      <xdr:row>41</xdr:row>
      <xdr:rowOff>114300</xdr:rowOff>
    </xdr:to>
    <xdr:sp>
      <xdr:nvSpPr>
        <xdr:cNvPr id="16" name="Rectangle 23"/>
        <xdr:cNvSpPr>
          <a:spLocks/>
        </xdr:cNvSpPr>
      </xdr:nvSpPr>
      <xdr:spPr>
        <a:xfrm>
          <a:off x="8982075" y="6000750"/>
          <a:ext cx="2219325" cy="27241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4.</a:t>
          </a:r>
          <a:r>
            <a:rPr lang="en-US" cap="none" sz="1200" b="0" i="0" u="none" baseline="0">
              <a:solidFill>
                <a:srgbClr val="000000"/>
              </a:solidFill>
            </a:rPr>
            <a:t>補助事業の実績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補助事業額（補助事業申請額）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の欄には、</a:t>
          </a:r>
          <a:r>
            <a:rPr lang="en-US" cap="none" sz="1200" b="0" i="0" u="none" baseline="0">
              <a:solidFill>
                <a:srgbClr val="FF0000"/>
              </a:solidFill>
            </a:rPr>
            <a:t>変更承認申請書（</a:t>
          </a:r>
          <a:r>
            <a:rPr lang="en-US" cap="none" sz="1200" b="0" i="0" u="none" baseline="0">
              <a:solidFill>
                <a:srgbClr val="FF0000"/>
              </a:solidFill>
            </a:rPr>
            <a:t>H29.2.1</a:t>
          </a:r>
          <a:r>
            <a:rPr lang="en-US" cap="none" sz="1200" b="0" i="0" u="none" baseline="0">
              <a:solidFill>
                <a:srgbClr val="FF0000"/>
              </a:solidFill>
            </a:rPr>
            <a:t>付け）</a:t>
          </a:r>
          <a:r>
            <a:rPr lang="en-US" cap="none" sz="1200" b="0" i="0" u="none" baseline="0">
              <a:solidFill>
                <a:srgbClr val="000000"/>
              </a:solidFill>
            </a:rPr>
            <a:t>を提出した設置者については、最終的に申請した補助事業額を、変更承認申請書を提出していない設置者については、</a:t>
          </a:r>
          <a:r>
            <a:rPr lang="en-US" cap="none" sz="1200" b="0" i="0" u="none" baseline="0">
              <a:solidFill>
                <a:srgbClr val="FF0000"/>
              </a:solidFill>
            </a:rPr>
            <a:t>当初の交付申請書</a:t>
          </a:r>
          <a:r>
            <a:rPr lang="en-US" cap="none" sz="1200" b="0" i="0" u="none" baseline="0">
              <a:solidFill>
                <a:srgbClr val="FF0000"/>
              </a:solidFill>
            </a:rPr>
            <a:t>(H28.6.1</a:t>
          </a:r>
          <a:r>
            <a:rPr lang="en-US" cap="none" sz="1200" b="0" i="0" u="none" baseline="0">
              <a:solidFill>
                <a:srgbClr val="FF0000"/>
              </a:solidFill>
            </a:rPr>
            <a:t>付け）</a:t>
          </a:r>
          <a:r>
            <a:rPr lang="en-US" cap="none" sz="1200" b="0" i="0" u="none" baseline="0">
              <a:solidFill>
                <a:srgbClr val="000000"/>
              </a:solidFill>
            </a:rPr>
            <a:t>で申請した補助事業額を記入してください。</a:t>
          </a:r>
        </a:p>
      </xdr:txBody>
    </xdr:sp>
    <xdr:clientData/>
  </xdr:twoCellAnchor>
  <xdr:twoCellAnchor>
    <xdr:from>
      <xdr:col>17</xdr:col>
      <xdr:colOff>47625</xdr:colOff>
      <xdr:row>34</xdr:row>
      <xdr:rowOff>104775</xdr:rowOff>
    </xdr:from>
    <xdr:to>
      <xdr:col>43</xdr:col>
      <xdr:colOff>19050</xdr:colOff>
      <xdr:row>36</xdr:row>
      <xdr:rowOff>0</xdr:rowOff>
    </xdr:to>
    <xdr:sp>
      <xdr:nvSpPr>
        <xdr:cNvPr id="17" name="Line 24"/>
        <xdr:cNvSpPr>
          <a:spLocks/>
        </xdr:cNvSpPr>
      </xdr:nvSpPr>
      <xdr:spPr>
        <a:xfrm flipH="1">
          <a:off x="3476625" y="7410450"/>
          <a:ext cx="5457825" cy="2667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104775</xdr:colOff>
      <xdr:row>42</xdr:row>
      <xdr:rowOff>66675</xdr:rowOff>
    </xdr:from>
    <xdr:to>
      <xdr:col>50</xdr:col>
      <xdr:colOff>752475</xdr:colOff>
      <xdr:row>44</xdr:row>
      <xdr:rowOff>47625</xdr:rowOff>
    </xdr:to>
    <xdr:sp>
      <xdr:nvSpPr>
        <xdr:cNvPr id="18" name="Rectangle 26"/>
        <xdr:cNvSpPr>
          <a:spLocks/>
        </xdr:cNvSpPr>
      </xdr:nvSpPr>
      <xdr:spPr>
        <a:xfrm>
          <a:off x="9020175" y="8858250"/>
          <a:ext cx="2152650" cy="342900"/>
        </a:xfrm>
        <a:prstGeom prst="rect">
          <a:avLst/>
        </a:prstGeom>
        <a:solidFill>
          <a:srgbClr val="FFFFFF"/>
        </a:solidFill>
        <a:ln w="38100" cmpd="dbl">
          <a:solidFill>
            <a:srgbClr val="FF66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sng" baseline="0">
              <a:solidFill>
                <a:srgbClr val="000000"/>
              </a:solidFill>
            </a:rPr>
            <a:t>数値を一致させること</a:t>
          </a:r>
        </a:p>
      </xdr:txBody>
    </xdr:sp>
    <xdr:clientData/>
  </xdr:twoCellAnchor>
  <xdr:twoCellAnchor>
    <xdr:from>
      <xdr:col>22</xdr:col>
      <xdr:colOff>95250</xdr:colOff>
      <xdr:row>18</xdr:row>
      <xdr:rowOff>123825</xdr:rowOff>
    </xdr:from>
    <xdr:to>
      <xdr:col>27</xdr:col>
      <xdr:colOff>0</xdr:colOff>
      <xdr:row>20</xdr:row>
      <xdr:rowOff>171450</xdr:rowOff>
    </xdr:to>
    <xdr:sp>
      <xdr:nvSpPr>
        <xdr:cNvPr id="19" name="AutoShape 27"/>
        <xdr:cNvSpPr>
          <a:spLocks/>
        </xdr:cNvSpPr>
      </xdr:nvSpPr>
      <xdr:spPr>
        <a:xfrm>
          <a:off x="4572000" y="4076700"/>
          <a:ext cx="952500" cy="409575"/>
        </a:xfrm>
        <a:prstGeom prst="wedgeRectCallout">
          <a:avLst>
            <a:gd name="adj1" fmla="val 50449"/>
            <a:gd name="adj2" fmla="val -8355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「理事長」を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忘れないこと</a:t>
          </a:r>
        </a:p>
      </xdr:txBody>
    </xdr:sp>
    <xdr:clientData/>
  </xdr:twoCellAnchor>
  <xdr:twoCellAnchor>
    <xdr:from>
      <xdr:col>44</xdr:col>
      <xdr:colOff>57150</xdr:colOff>
      <xdr:row>17</xdr:row>
      <xdr:rowOff>133350</xdr:rowOff>
    </xdr:from>
    <xdr:to>
      <xdr:col>48</xdr:col>
      <xdr:colOff>200025</xdr:colOff>
      <xdr:row>20</xdr:row>
      <xdr:rowOff>38100</xdr:rowOff>
    </xdr:to>
    <xdr:sp>
      <xdr:nvSpPr>
        <xdr:cNvPr id="20" name="AutoShape 28"/>
        <xdr:cNvSpPr>
          <a:spLocks/>
        </xdr:cNvSpPr>
      </xdr:nvSpPr>
      <xdr:spPr>
        <a:xfrm>
          <a:off x="9182100" y="3905250"/>
          <a:ext cx="962025" cy="447675"/>
        </a:xfrm>
        <a:prstGeom prst="wedgeRectCallout">
          <a:avLst>
            <a:gd name="adj1" fmla="val -99699"/>
            <a:gd name="adj2" fmla="val -49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押印を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忘れないこと</a:t>
          </a:r>
        </a:p>
      </xdr:txBody>
    </xdr:sp>
    <xdr:clientData/>
  </xdr:twoCellAnchor>
  <xdr:twoCellAnchor>
    <xdr:from>
      <xdr:col>45</xdr:col>
      <xdr:colOff>0</xdr:colOff>
      <xdr:row>8</xdr:row>
      <xdr:rowOff>104775</xdr:rowOff>
    </xdr:from>
    <xdr:to>
      <xdr:col>50</xdr:col>
      <xdr:colOff>247650</xdr:colOff>
      <xdr:row>10</xdr:row>
      <xdr:rowOff>133350</xdr:rowOff>
    </xdr:to>
    <xdr:sp>
      <xdr:nvSpPr>
        <xdr:cNvPr id="21" name="AutoShape 28"/>
        <xdr:cNvSpPr>
          <a:spLocks/>
        </xdr:cNvSpPr>
      </xdr:nvSpPr>
      <xdr:spPr>
        <a:xfrm>
          <a:off x="9334500" y="2076450"/>
          <a:ext cx="1333500" cy="504825"/>
        </a:xfrm>
        <a:prstGeom prst="wedgeRectCallout">
          <a:avLst>
            <a:gd name="adj1" fmla="val -63652"/>
            <a:gd name="adj2" fmla="val -10655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日付は変更しないでください</a:t>
          </a:r>
        </a:p>
      </xdr:txBody>
    </xdr:sp>
    <xdr:clientData/>
  </xdr:twoCellAnchor>
  <xdr:twoCellAnchor>
    <xdr:from>
      <xdr:col>51</xdr:col>
      <xdr:colOff>104775</xdr:colOff>
      <xdr:row>0</xdr:row>
      <xdr:rowOff>133350</xdr:rowOff>
    </xdr:from>
    <xdr:to>
      <xdr:col>52</xdr:col>
      <xdr:colOff>571500</xdr:colOff>
      <xdr:row>3</xdr:row>
      <xdr:rowOff>114300</xdr:rowOff>
    </xdr:to>
    <xdr:sp>
      <xdr:nvSpPr>
        <xdr:cNvPr id="22" name="正方形/長方形 23"/>
        <xdr:cNvSpPr>
          <a:spLocks/>
        </xdr:cNvSpPr>
      </xdr:nvSpPr>
      <xdr:spPr>
        <a:xfrm>
          <a:off x="11363325" y="133350"/>
          <a:ext cx="1304925" cy="6477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単立園用です</a:t>
          </a:r>
        </a:p>
      </xdr:txBody>
    </xdr:sp>
    <xdr:clientData/>
  </xdr:twoCellAnchor>
  <xdr:oneCellAnchor>
    <xdr:from>
      <xdr:col>51</xdr:col>
      <xdr:colOff>95250</xdr:colOff>
      <xdr:row>3</xdr:row>
      <xdr:rowOff>228600</xdr:rowOff>
    </xdr:from>
    <xdr:ext cx="2066925" cy="533400"/>
    <xdr:sp>
      <xdr:nvSpPr>
        <xdr:cNvPr id="23" name="Text Box 2"/>
        <xdr:cNvSpPr txBox="1">
          <a:spLocks noChangeArrowheads="1"/>
        </xdr:cNvSpPr>
      </xdr:nvSpPr>
      <xdr:spPr>
        <a:xfrm>
          <a:off x="11353800" y="895350"/>
          <a:ext cx="2066925" cy="5334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U58"/>
  <sheetViews>
    <sheetView showGridLines="0" tabSelected="1" view="pageBreakPreview" zoomScaleSheetLayoutView="100" zoomScalePageLayoutView="0" workbookViewId="0" topLeftCell="A1">
      <selection activeCell="I3" sqref="I3"/>
    </sheetView>
  </sheetViews>
  <sheetFormatPr defaultColWidth="8.796875" defaultRowHeight="15"/>
  <cols>
    <col min="1" max="1" width="1" style="14" customWidth="1"/>
    <col min="2" max="2" width="2" style="14" customWidth="1"/>
    <col min="3" max="47" width="2.19921875" style="14" customWidth="1"/>
    <col min="48" max="48" width="2" style="14" customWidth="1"/>
    <col min="49" max="49" width="6" style="14" customWidth="1"/>
    <col min="50" max="50" width="1" style="14" customWidth="1"/>
    <col min="51" max="16384" width="9" style="14" customWidth="1"/>
  </cols>
  <sheetData>
    <row r="1" spans="1:43" s="15" customFormat="1" ht="23.25" customHeight="1">
      <c r="A1" s="2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43" t="s">
        <v>55</v>
      </c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4:43" s="15" customFormat="1" ht="23.25" customHeight="1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43" t="s">
        <v>45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4:43" s="15" customFormat="1" ht="16.5" customHeight="1" thickBot="1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27:43" s="15" customFormat="1" ht="16.5" thickBot="1">
      <c r="AA4" s="70" t="s">
        <v>7</v>
      </c>
      <c r="AB4" s="71"/>
      <c r="AC4" s="71"/>
      <c r="AD4" s="71"/>
      <c r="AE4" s="72"/>
      <c r="AF4" s="56"/>
      <c r="AG4" s="57"/>
      <c r="AH4" s="51"/>
      <c r="AI4" s="51"/>
      <c r="AJ4" s="51"/>
      <c r="AK4" s="51"/>
      <c r="AL4" s="51"/>
      <c r="AM4" s="51"/>
      <c r="AN4" s="51"/>
      <c r="AO4" s="51"/>
      <c r="AP4" s="51"/>
      <c r="AQ4" s="77"/>
    </row>
    <row r="5" spans="30:43" s="15" customFormat="1" ht="15">
      <c r="AD5" s="78">
        <v>42853</v>
      </c>
      <c r="AE5" s="78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</row>
    <row r="6" spans="4:47" s="15" customFormat="1" ht="20.25">
      <c r="D6" s="18" t="s">
        <v>56</v>
      </c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19"/>
      <c r="AR6" s="19"/>
      <c r="AS6" s="19"/>
      <c r="AT6" s="19"/>
      <c r="AU6" s="19"/>
    </row>
    <row r="7" spans="4:47" s="15" customFormat="1" ht="17.25" customHeight="1">
      <c r="D7" s="18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19"/>
      <c r="AR7" s="19"/>
      <c r="AS7" s="19"/>
      <c r="AT7" s="19"/>
      <c r="AU7" s="19"/>
    </row>
    <row r="8" spans="4:47" s="15" customFormat="1" ht="17.25" customHeight="1">
      <c r="D8" s="18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19"/>
      <c r="AR8" s="19"/>
      <c r="AS8" s="19"/>
      <c r="AT8" s="19"/>
      <c r="AU8" s="19"/>
    </row>
    <row r="9" spans="21:47" s="15" customFormat="1" ht="15">
      <c r="U9" s="15" t="s">
        <v>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19"/>
      <c r="AR9" s="19"/>
      <c r="AS9" s="19"/>
      <c r="AT9" s="19"/>
      <c r="AU9" s="19"/>
    </row>
    <row r="10" spans="27:47" s="15" customFormat="1" ht="15"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19"/>
      <c r="AR10" s="19"/>
      <c r="AS10" s="19"/>
      <c r="AT10" s="19"/>
      <c r="AU10" s="19"/>
    </row>
    <row r="11" spans="21:47" s="15" customFormat="1" ht="15">
      <c r="U11" s="15" t="s">
        <v>9</v>
      </c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19"/>
      <c r="AR11" s="19"/>
      <c r="AS11" s="19"/>
      <c r="AT11" s="19"/>
      <c r="AU11" s="19"/>
    </row>
    <row r="12" spans="21:47" s="15" customFormat="1" ht="15">
      <c r="U12" s="15" t="s">
        <v>10</v>
      </c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19"/>
      <c r="AR12" s="19"/>
      <c r="AS12" s="19"/>
      <c r="AT12" s="19"/>
      <c r="AU12" s="19"/>
    </row>
    <row r="13" spans="21:47" s="15" customFormat="1" ht="15">
      <c r="U13" s="15" t="s">
        <v>11</v>
      </c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19"/>
      <c r="AR13" s="19"/>
      <c r="AS13" s="19"/>
      <c r="AT13" s="19"/>
      <c r="AU13" s="19"/>
    </row>
    <row r="14" spans="27:47" s="15" customFormat="1" ht="15"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26"/>
      <c r="AQ14" s="19"/>
      <c r="AR14" s="19"/>
      <c r="AS14" s="19"/>
      <c r="AT14" s="19"/>
      <c r="AU14" s="19"/>
    </row>
    <row r="15" spans="21:47" s="15" customFormat="1" ht="15">
      <c r="U15" s="15" t="s">
        <v>12</v>
      </c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28" t="s">
        <v>36</v>
      </c>
      <c r="AR15" s="19"/>
      <c r="AS15" s="19"/>
      <c r="AT15" s="19"/>
      <c r="AU15" s="19"/>
    </row>
    <row r="16" spans="27:47" s="15" customFormat="1" ht="12" customHeight="1"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19"/>
      <c r="AQ16" s="19"/>
      <c r="AR16" s="19"/>
      <c r="AS16" s="19"/>
      <c r="AT16" s="19"/>
      <c r="AU16" s="19"/>
    </row>
    <row r="17" spans="37:47" s="15" customFormat="1" ht="12" customHeight="1"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4:47" s="15" customFormat="1" ht="15">
      <c r="D18" s="58" t="s">
        <v>46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19"/>
      <c r="AR18" s="19"/>
      <c r="AS18" s="19"/>
      <c r="AT18" s="19"/>
      <c r="AU18" s="19"/>
    </row>
    <row r="19" spans="4:47" s="15" customFormat="1" ht="12" customHeight="1"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19"/>
      <c r="AR19" s="19"/>
      <c r="AS19" s="19"/>
      <c r="AT19" s="19"/>
      <c r="AU19" s="19"/>
    </row>
    <row r="20" spans="4:47" s="15" customFormat="1" ht="15.75" thickBot="1">
      <c r="D20" s="15" t="s">
        <v>14</v>
      </c>
      <c r="O20" s="29">
        <f>+AB35*1000</f>
        <v>0</v>
      </c>
      <c r="P20" s="29"/>
      <c r="Q20" s="29"/>
      <c r="R20" s="29"/>
      <c r="S20" s="29"/>
      <c r="T20" s="29"/>
      <c r="U20" s="29"/>
      <c r="V20" s="15" t="s">
        <v>48</v>
      </c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</row>
    <row r="21" spans="37:47" s="15" customFormat="1" ht="15"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</row>
    <row r="22" spans="4:47" s="15" customFormat="1" ht="15.75" thickBot="1">
      <c r="D22" s="15" t="s">
        <v>13</v>
      </c>
      <c r="O22" s="29">
        <f>+AB35*1000</f>
        <v>0</v>
      </c>
      <c r="P22" s="29"/>
      <c r="Q22" s="29"/>
      <c r="R22" s="29"/>
      <c r="S22" s="29"/>
      <c r="T22" s="29"/>
      <c r="U22" s="29"/>
      <c r="V22" s="15" t="s">
        <v>48</v>
      </c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</row>
    <row r="23" spans="37:47" s="15" customFormat="1" ht="15"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</row>
    <row r="24" spans="4:47" s="15" customFormat="1" ht="15">
      <c r="D24" s="15" t="s">
        <v>16</v>
      </c>
      <c r="O24" s="30" t="s">
        <v>49</v>
      </c>
      <c r="P24" s="30"/>
      <c r="Q24" s="30"/>
      <c r="R24" s="30"/>
      <c r="S24" s="30"/>
      <c r="T24" s="30"/>
      <c r="U24" s="30"/>
      <c r="V24" s="30"/>
      <c r="W24" s="30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</row>
    <row r="25" spans="37:47" s="15" customFormat="1" ht="15"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</row>
    <row r="26" spans="4:47" s="15" customFormat="1" ht="15.75" thickBot="1">
      <c r="D26" s="15" t="s">
        <v>15</v>
      </c>
      <c r="AK26" s="21" t="s">
        <v>33</v>
      </c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3:43" s="15" customFormat="1" ht="19.5" customHeight="1">
      <c r="C27" s="5"/>
      <c r="D27" s="31" t="s">
        <v>0</v>
      </c>
      <c r="E27" s="32"/>
      <c r="F27" s="32"/>
      <c r="G27" s="32"/>
      <c r="H27" s="32"/>
      <c r="I27" s="32"/>
      <c r="J27" s="32"/>
      <c r="K27" s="33"/>
      <c r="L27" s="44" t="s">
        <v>17</v>
      </c>
      <c r="M27" s="45"/>
      <c r="N27" s="45"/>
      <c r="O27" s="45"/>
      <c r="P27" s="45"/>
      <c r="Q27" s="45"/>
      <c r="R27" s="45"/>
      <c r="S27" s="46"/>
      <c r="T27" s="44" t="s">
        <v>17</v>
      </c>
      <c r="U27" s="45"/>
      <c r="V27" s="45"/>
      <c r="W27" s="45"/>
      <c r="X27" s="45"/>
      <c r="Y27" s="45"/>
      <c r="Z27" s="45"/>
      <c r="AA27" s="46"/>
      <c r="AB27" s="66" t="s">
        <v>20</v>
      </c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8"/>
    </row>
    <row r="28" spans="3:43" s="15" customFormat="1" ht="19.5" customHeight="1">
      <c r="C28" s="5"/>
      <c r="D28" s="34"/>
      <c r="E28" s="35"/>
      <c r="F28" s="35"/>
      <c r="G28" s="35"/>
      <c r="H28" s="35"/>
      <c r="I28" s="35"/>
      <c r="J28" s="35"/>
      <c r="K28" s="36"/>
      <c r="L28" s="80" t="s">
        <v>18</v>
      </c>
      <c r="M28" s="81"/>
      <c r="N28" s="81"/>
      <c r="O28" s="81"/>
      <c r="P28" s="81"/>
      <c r="Q28" s="81"/>
      <c r="R28" s="81"/>
      <c r="S28" s="82"/>
      <c r="T28" s="80" t="s">
        <v>19</v>
      </c>
      <c r="U28" s="86"/>
      <c r="V28" s="86"/>
      <c r="W28" s="86"/>
      <c r="X28" s="86"/>
      <c r="Y28" s="86"/>
      <c r="Z28" s="86"/>
      <c r="AA28" s="87"/>
      <c r="AB28" s="91" t="s">
        <v>21</v>
      </c>
      <c r="AC28" s="92"/>
      <c r="AD28" s="92"/>
      <c r="AE28" s="92"/>
      <c r="AF28" s="92"/>
      <c r="AG28" s="92"/>
      <c r="AH28" s="92"/>
      <c r="AI28" s="93"/>
      <c r="AJ28" s="91" t="s">
        <v>22</v>
      </c>
      <c r="AK28" s="92"/>
      <c r="AL28" s="92"/>
      <c r="AM28" s="92"/>
      <c r="AN28" s="92"/>
      <c r="AO28" s="92"/>
      <c r="AP28" s="92"/>
      <c r="AQ28" s="93"/>
    </row>
    <row r="29" spans="3:43" s="15" customFormat="1" ht="19.5" customHeight="1" thickBot="1">
      <c r="C29" s="5"/>
      <c r="D29" s="37"/>
      <c r="E29" s="38"/>
      <c r="F29" s="38"/>
      <c r="G29" s="38"/>
      <c r="H29" s="38"/>
      <c r="I29" s="38"/>
      <c r="J29" s="38"/>
      <c r="K29" s="39"/>
      <c r="L29" s="83"/>
      <c r="M29" s="84"/>
      <c r="N29" s="84"/>
      <c r="O29" s="84"/>
      <c r="P29" s="84"/>
      <c r="Q29" s="84"/>
      <c r="R29" s="84"/>
      <c r="S29" s="85"/>
      <c r="T29" s="88"/>
      <c r="U29" s="89"/>
      <c r="V29" s="89"/>
      <c r="W29" s="89"/>
      <c r="X29" s="89"/>
      <c r="Y29" s="89"/>
      <c r="Z29" s="89"/>
      <c r="AA29" s="90"/>
      <c r="AB29" s="83"/>
      <c r="AC29" s="84"/>
      <c r="AD29" s="84"/>
      <c r="AE29" s="84"/>
      <c r="AF29" s="84"/>
      <c r="AG29" s="84"/>
      <c r="AH29" s="84"/>
      <c r="AI29" s="85"/>
      <c r="AJ29" s="83"/>
      <c r="AK29" s="84"/>
      <c r="AL29" s="84"/>
      <c r="AM29" s="84"/>
      <c r="AN29" s="84"/>
      <c r="AO29" s="84"/>
      <c r="AP29" s="84"/>
      <c r="AQ29" s="85"/>
    </row>
    <row r="30" spans="3:43" s="15" customFormat="1" ht="19.5" customHeight="1">
      <c r="C30" s="5"/>
      <c r="D30" s="40"/>
      <c r="E30" s="41"/>
      <c r="F30" s="41"/>
      <c r="G30" s="41"/>
      <c r="H30" s="41"/>
      <c r="I30" s="41"/>
      <c r="J30" s="41"/>
      <c r="K30" s="42"/>
      <c r="L30" s="47"/>
      <c r="M30" s="48"/>
      <c r="N30" s="48"/>
      <c r="O30" s="48"/>
      <c r="P30" s="48"/>
      <c r="Q30" s="48"/>
      <c r="R30" s="48"/>
      <c r="S30" s="49"/>
      <c r="T30" s="47"/>
      <c r="U30" s="48"/>
      <c r="V30" s="48"/>
      <c r="W30" s="48"/>
      <c r="X30" s="48"/>
      <c r="Y30" s="48"/>
      <c r="Z30" s="48"/>
      <c r="AA30" s="49"/>
      <c r="AB30" s="47"/>
      <c r="AC30" s="48"/>
      <c r="AD30" s="48"/>
      <c r="AE30" s="48"/>
      <c r="AF30" s="48"/>
      <c r="AG30" s="48"/>
      <c r="AH30" s="48"/>
      <c r="AI30" s="49"/>
      <c r="AJ30" s="94">
        <f>+T30-AB30</f>
        <v>0</v>
      </c>
      <c r="AK30" s="95"/>
      <c r="AL30" s="95"/>
      <c r="AM30" s="95"/>
      <c r="AN30" s="95"/>
      <c r="AO30" s="95"/>
      <c r="AP30" s="95"/>
      <c r="AQ30" s="96"/>
    </row>
    <row r="31" spans="3:43" s="15" customFormat="1" ht="19.5" customHeight="1">
      <c r="C31" s="5"/>
      <c r="D31" s="103"/>
      <c r="E31" s="104"/>
      <c r="F31" s="104"/>
      <c r="G31" s="104"/>
      <c r="H31" s="104"/>
      <c r="I31" s="104"/>
      <c r="J31" s="104"/>
      <c r="K31" s="105"/>
      <c r="L31" s="59"/>
      <c r="M31" s="60"/>
      <c r="N31" s="60"/>
      <c r="O31" s="60"/>
      <c r="P31" s="60"/>
      <c r="Q31" s="60"/>
      <c r="R31" s="60"/>
      <c r="S31" s="61"/>
      <c r="T31" s="59"/>
      <c r="U31" s="60"/>
      <c r="V31" s="60"/>
      <c r="W31" s="60"/>
      <c r="X31" s="60"/>
      <c r="Y31" s="60"/>
      <c r="Z31" s="60"/>
      <c r="AA31" s="61"/>
      <c r="AB31" s="59"/>
      <c r="AC31" s="60"/>
      <c r="AD31" s="60"/>
      <c r="AE31" s="60"/>
      <c r="AF31" s="60"/>
      <c r="AG31" s="60"/>
      <c r="AH31" s="60"/>
      <c r="AI31" s="61"/>
      <c r="AJ31" s="59">
        <f>IF(+T31-AB31=0,"",+T31-AB31)</f>
      </c>
      <c r="AK31" s="60"/>
      <c r="AL31" s="60"/>
      <c r="AM31" s="60"/>
      <c r="AN31" s="60"/>
      <c r="AO31" s="60"/>
      <c r="AP31" s="60"/>
      <c r="AQ31" s="61"/>
    </row>
    <row r="32" spans="3:43" s="15" customFormat="1" ht="19.5" customHeight="1">
      <c r="C32" s="5"/>
      <c r="D32" s="103"/>
      <c r="E32" s="104"/>
      <c r="F32" s="104"/>
      <c r="G32" s="104"/>
      <c r="H32" s="104"/>
      <c r="I32" s="104"/>
      <c r="J32" s="104"/>
      <c r="K32" s="105"/>
      <c r="L32" s="59"/>
      <c r="M32" s="60"/>
      <c r="N32" s="60"/>
      <c r="O32" s="60"/>
      <c r="P32" s="60"/>
      <c r="Q32" s="60"/>
      <c r="R32" s="60"/>
      <c r="S32" s="61"/>
      <c r="T32" s="59"/>
      <c r="U32" s="60"/>
      <c r="V32" s="60"/>
      <c r="W32" s="60"/>
      <c r="X32" s="60"/>
      <c r="Y32" s="60"/>
      <c r="Z32" s="60"/>
      <c r="AA32" s="61"/>
      <c r="AB32" s="59"/>
      <c r="AC32" s="60"/>
      <c r="AD32" s="60"/>
      <c r="AE32" s="60"/>
      <c r="AF32" s="60"/>
      <c r="AG32" s="60"/>
      <c r="AH32" s="60"/>
      <c r="AI32" s="61"/>
      <c r="AJ32" s="59">
        <f>IF(+T32-AB32=0,"",+T32-AB32)</f>
      </c>
      <c r="AK32" s="60"/>
      <c r="AL32" s="60"/>
      <c r="AM32" s="60"/>
      <c r="AN32" s="60"/>
      <c r="AO32" s="60"/>
      <c r="AP32" s="60"/>
      <c r="AQ32" s="61"/>
    </row>
    <row r="33" spans="3:43" s="15" customFormat="1" ht="19.5" customHeight="1">
      <c r="C33" s="5"/>
      <c r="D33" s="106"/>
      <c r="E33" s="104"/>
      <c r="F33" s="104"/>
      <c r="G33" s="104"/>
      <c r="H33" s="104"/>
      <c r="I33" s="104"/>
      <c r="J33" s="104"/>
      <c r="K33" s="105"/>
      <c r="L33" s="59"/>
      <c r="M33" s="60"/>
      <c r="N33" s="60"/>
      <c r="O33" s="60"/>
      <c r="P33" s="60"/>
      <c r="Q33" s="60"/>
      <c r="R33" s="60"/>
      <c r="S33" s="61"/>
      <c r="T33" s="59"/>
      <c r="U33" s="60"/>
      <c r="V33" s="60"/>
      <c r="W33" s="60"/>
      <c r="X33" s="60"/>
      <c r="Y33" s="60"/>
      <c r="Z33" s="60"/>
      <c r="AA33" s="61"/>
      <c r="AB33" s="59"/>
      <c r="AC33" s="60"/>
      <c r="AD33" s="60"/>
      <c r="AE33" s="60"/>
      <c r="AF33" s="60"/>
      <c r="AG33" s="60"/>
      <c r="AH33" s="60"/>
      <c r="AI33" s="61"/>
      <c r="AJ33" s="59">
        <f>IF(+T33-AB33=0,"",+T33-AB33)</f>
      </c>
      <c r="AK33" s="60"/>
      <c r="AL33" s="60"/>
      <c r="AM33" s="60"/>
      <c r="AN33" s="60"/>
      <c r="AO33" s="60"/>
      <c r="AP33" s="60"/>
      <c r="AQ33" s="61"/>
    </row>
    <row r="34" spans="3:43" s="15" customFormat="1" ht="19.5" customHeight="1" thickBot="1">
      <c r="C34" s="5"/>
      <c r="D34" s="107"/>
      <c r="E34" s="108"/>
      <c r="F34" s="108"/>
      <c r="G34" s="108"/>
      <c r="H34" s="108"/>
      <c r="I34" s="108"/>
      <c r="J34" s="108"/>
      <c r="K34" s="109"/>
      <c r="L34" s="63"/>
      <c r="M34" s="64"/>
      <c r="N34" s="64"/>
      <c r="O34" s="64"/>
      <c r="P34" s="64"/>
      <c r="Q34" s="64"/>
      <c r="R34" s="64"/>
      <c r="S34" s="65"/>
      <c r="T34" s="63"/>
      <c r="U34" s="64"/>
      <c r="V34" s="64"/>
      <c r="W34" s="64"/>
      <c r="X34" s="64"/>
      <c r="Y34" s="64"/>
      <c r="Z34" s="64"/>
      <c r="AA34" s="65"/>
      <c r="AB34" s="63"/>
      <c r="AC34" s="64"/>
      <c r="AD34" s="64"/>
      <c r="AE34" s="64"/>
      <c r="AF34" s="64"/>
      <c r="AG34" s="64"/>
      <c r="AH34" s="64"/>
      <c r="AI34" s="65"/>
      <c r="AJ34" s="63">
        <f>IF(+T34-AB34=0,"",+T34-AB34)</f>
      </c>
      <c r="AK34" s="64"/>
      <c r="AL34" s="64"/>
      <c r="AM34" s="64"/>
      <c r="AN34" s="64"/>
      <c r="AO34" s="64"/>
      <c r="AP34" s="64"/>
      <c r="AQ34" s="65"/>
    </row>
    <row r="35" spans="3:43" s="15" customFormat="1" ht="19.5" customHeight="1" thickBot="1">
      <c r="C35" s="5"/>
      <c r="D35" s="37" t="s">
        <v>1</v>
      </c>
      <c r="E35" s="38"/>
      <c r="F35" s="38"/>
      <c r="G35" s="38"/>
      <c r="H35" s="38"/>
      <c r="I35" s="38"/>
      <c r="J35" s="38"/>
      <c r="K35" s="39"/>
      <c r="L35" s="73">
        <f>SUM(L30:S34)</f>
        <v>0</v>
      </c>
      <c r="M35" s="74"/>
      <c r="N35" s="74"/>
      <c r="O35" s="74"/>
      <c r="P35" s="74"/>
      <c r="Q35" s="74"/>
      <c r="R35" s="74"/>
      <c r="S35" s="75"/>
      <c r="T35" s="73">
        <f>SUM(T30:AA34)</f>
        <v>0</v>
      </c>
      <c r="U35" s="74"/>
      <c r="V35" s="74"/>
      <c r="W35" s="74"/>
      <c r="X35" s="74"/>
      <c r="Y35" s="74"/>
      <c r="Z35" s="74"/>
      <c r="AA35" s="75"/>
      <c r="AB35" s="73">
        <f>SUM(AB30:AI34)</f>
        <v>0</v>
      </c>
      <c r="AC35" s="74"/>
      <c r="AD35" s="74"/>
      <c r="AE35" s="74"/>
      <c r="AF35" s="74"/>
      <c r="AG35" s="74"/>
      <c r="AH35" s="74"/>
      <c r="AI35" s="75"/>
      <c r="AJ35" s="73">
        <f>SUM(AJ30:AQ34)</f>
        <v>0</v>
      </c>
      <c r="AK35" s="74"/>
      <c r="AL35" s="74"/>
      <c r="AM35" s="74"/>
      <c r="AN35" s="74"/>
      <c r="AO35" s="74"/>
      <c r="AP35" s="74"/>
      <c r="AQ35" s="75"/>
    </row>
    <row r="36" spans="4:47" s="15" customFormat="1" ht="15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7">
        <f>IF(T35=AH51,"","err")</f>
      </c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4:47" s="15" customFormat="1" ht="15">
      <c r="D37" s="5" t="s">
        <v>29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5">
        <v>42825</v>
      </c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"/>
      <c r="AR37" s="5"/>
      <c r="AS37" s="5"/>
      <c r="AT37" s="5"/>
      <c r="AU37" s="5"/>
    </row>
    <row r="38" spans="4:47" s="15" customFormat="1" ht="15"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4:47" s="15" customFormat="1" ht="14.25" customHeight="1">
      <c r="D39" s="5" t="s">
        <v>30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3" t="str">
        <f>IF(AH48=0,"補助金を人件費、教育研究経費、管理経費","補助金を人件費、教育研究経費、管理経費、借入金等利息")</f>
        <v>補助金を人件費、教育研究経費、管理経費</v>
      </c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"/>
      <c r="AS39" s="5"/>
      <c r="AT39" s="5"/>
      <c r="AU39" s="5"/>
    </row>
    <row r="40" spans="4:47" s="15" customFormat="1" ht="15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2" t="s">
        <v>47</v>
      </c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"/>
      <c r="AS40" s="5"/>
      <c r="AT40" s="5"/>
      <c r="AU40" s="5"/>
    </row>
    <row r="41" spans="4:47" s="15" customFormat="1" ht="15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7" s="15" customFormat="1" ht="15.75" thickBot="1">
      <c r="A42" s="2"/>
      <c r="D42" s="15" t="s">
        <v>32</v>
      </c>
      <c r="AK42" s="15" t="s">
        <v>33</v>
      </c>
    </row>
    <row r="43" spans="3:43" s="15" customFormat="1" ht="18.75" customHeight="1" thickBot="1">
      <c r="C43" s="5"/>
      <c r="D43" s="31" t="s">
        <v>3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3"/>
      <c r="X43" s="100" t="s">
        <v>23</v>
      </c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2"/>
    </row>
    <row r="44" spans="3:43" s="15" customFormat="1" ht="18.75" customHeight="1" thickBot="1">
      <c r="C44" s="5"/>
      <c r="D44" s="97" t="s">
        <v>2</v>
      </c>
      <c r="E44" s="98"/>
      <c r="F44" s="98"/>
      <c r="G44" s="98"/>
      <c r="H44" s="98"/>
      <c r="I44" s="98"/>
      <c r="J44" s="98"/>
      <c r="K44" s="98"/>
      <c r="L44" s="98"/>
      <c r="M44" s="99"/>
      <c r="N44" s="113" t="s">
        <v>26</v>
      </c>
      <c r="O44" s="114"/>
      <c r="P44" s="114"/>
      <c r="Q44" s="114"/>
      <c r="R44" s="114"/>
      <c r="S44" s="114"/>
      <c r="T44" s="114"/>
      <c r="U44" s="114"/>
      <c r="V44" s="114"/>
      <c r="W44" s="115"/>
      <c r="X44" s="70" t="s">
        <v>27</v>
      </c>
      <c r="Y44" s="126"/>
      <c r="Z44" s="126"/>
      <c r="AA44" s="126"/>
      <c r="AB44" s="126"/>
      <c r="AC44" s="126"/>
      <c r="AD44" s="126"/>
      <c r="AE44" s="126"/>
      <c r="AF44" s="126"/>
      <c r="AG44" s="127"/>
      <c r="AH44" s="155" t="s">
        <v>26</v>
      </c>
      <c r="AI44" s="126"/>
      <c r="AJ44" s="126"/>
      <c r="AK44" s="126"/>
      <c r="AL44" s="126"/>
      <c r="AM44" s="126"/>
      <c r="AN44" s="126"/>
      <c r="AO44" s="126"/>
      <c r="AP44" s="126"/>
      <c r="AQ44" s="156"/>
    </row>
    <row r="45" spans="3:43" s="15" customFormat="1" ht="19.5" customHeight="1">
      <c r="C45" s="5"/>
      <c r="D45" s="110" t="s">
        <v>37</v>
      </c>
      <c r="E45" s="111"/>
      <c r="F45" s="111"/>
      <c r="G45" s="111"/>
      <c r="H45" s="111"/>
      <c r="I45" s="111"/>
      <c r="J45" s="111"/>
      <c r="K45" s="111"/>
      <c r="L45" s="111"/>
      <c r="M45" s="112"/>
      <c r="N45" s="116"/>
      <c r="O45" s="117"/>
      <c r="P45" s="117"/>
      <c r="Q45" s="117"/>
      <c r="R45" s="117"/>
      <c r="S45" s="117"/>
      <c r="T45" s="117"/>
      <c r="U45" s="117"/>
      <c r="V45" s="117"/>
      <c r="W45" s="118"/>
      <c r="X45" s="143" t="s">
        <v>4</v>
      </c>
      <c r="Y45" s="144"/>
      <c r="Z45" s="144"/>
      <c r="AA45" s="144"/>
      <c r="AB45" s="144"/>
      <c r="AC45" s="144"/>
      <c r="AD45" s="144"/>
      <c r="AE45" s="144"/>
      <c r="AF45" s="144"/>
      <c r="AG45" s="145"/>
      <c r="AH45" s="116"/>
      <c r="AI45" s="117"/>
      <c r="AJ45" s="117"/>
      <c r="AK45" s="117"/>
      <c r="AL45" s="117"/>
      <c r="AM45" s="117"/>
      <c r="AN45" s="117"/>
      <c r="AO45" s="117"/>
      <c r="AP45" s="117"/>
      <c r="AQ45" s="118"/>
    </row>
    <row r="46" spans="3:43" s="15" customFormat="1" ht="19.5" customHeight="1">
      <c r="C46" s="5"/>
      <c r="D46" s="129" t="s">
        <v>38</v>
      </c>
      <c r="E46" s="124"/>
      <c r="F46" s="124"/>
      <c r="G46" s="124"/>
      <c r="H46" s="124"/>
      <c r="I46" s="124"/>
      <c r="J46" s="124"/>
      <c r="K46" s="124"/>
      <c r="L46" s="124"/>
      <c r="M46" s="125"/>
      <c r="N46" s="119">
        <f>SUM(N47:W48)</f>
        <v>0</v>
      </c>
      <c r="O46" s="120"/>
      <c r="P46" s="120"/>
      <c r="Q46" s="120"/>
      <c r="R46" s="120"/>
      <c r="S46" s="120"/>
      <c r="T46" s="120"/>
      <c r="U46" s="120"/>
      <c r="V46" s="120"/>
      <c r="W46" s="121"/>
      <c r="X46" s="128" t="s">
        <v>28</v>
      </c>
      <c r="Y46" s="122"/>
      <c r="Z46" s="122"/>
      <c r="AA46" s="122"/>
      <c r="AB46" s="122"/>
      <c r="AC46" s="122"/>
      <c r="AD46" s="122"/>
      <c r="AE46" s="122"/>
      <c r="AF46" s="122"/>
      <c r="AG46" s="123"/>
      <c r="AH46" s="133"/>
      <c r="AI46" s="134"/>
      <c r="AJ46" s="134"/>
      <c r="AK46" s="134"/>
      <c r="AL46" s="134"/>
      <c r="AM46" s="134"/>
      <c r="AN46" s="134"/>
      <c r="AO46" s="134"/>
      <c r="AP46" s="134"/>
      <c r="AQ46" s="135"/>
    </row>
    <row r="47" spans="3:43" s="15" customFormat="1" ht="19.5" customHeight="1">
      <c r="C47" s="5"/>
      <c r="D47" s="7"/>
      <c r="E47" s="124" t="s">
        <v>25</v>
      </c>
      <c r="F47" s="124"/>
      <c r="G47" s="124"/>
      <c r="H47" s="124"/>
      <c r="I47" s="124"/>
      <c r="J47" s="124"/>
      <c r="K47" s="124"/>
      <c r="L47" s="124"/>
      <c r="M47" s="125"/>
      <c r="N47" s="119">
        <f>+AB35</f>
        <v>0</v>
      </c>
      <c r="O47" s="120"/>
      <c r="P47" s="120"/>
      <c r="Q47" s="120"/>
      <c r="R47" s="120"/>
      <c r="S47" s="120"/>
      <c r="T47" s="120"/>
      <c r="U47" s="120"/>
      <c r="V47" s="120"/>
      <c r="W47" s="121"/>
      <c r="X47" s="128" t="s">
        <v>5</v>
      </c>
      <c r="Y47" s="122"/>
      <c r="Z47" s="122"/>
      <c r="AA47" s="122"/>
      <c r="AB47" s="122"/>
      <c r="AC47" s="122"/>
      <c r="AD47" s="122"/>
      <c r="AE47" s="122"/>
      <c r="AF47" s="122"/>
      <c r="AG47" s="123"/>
      <c r="AH47" s="133"/>
      <c r="AI47" s="134"/>
      <c r="AJ47" s="134"/>
      <c r="AK47" s="134"/>
      <c r="AL47" s="134"/>
      <c r="AM47" s="134"/>
      <c r="AN47" s="134"/>
      <c r="AO47" s="134"/>
      <c r="AP47" s="134"/>
      <c r="AQ47" s="135"/>
    </row>
    <row r="48" spans="3:43" s="15" customFormat="1" ht="19.5" customHeight="1">
      <c r="C48" s="5"/>
      <c r="D48" s="8"/>
      <c r="E48" s="122" t="s">
        <v>24</v>
      </c>
      <c r="F48" s="122"/>
      <c r="G48" s="122"/>
      <c r="H48" s="122"/>
      <c r="I48" s="122"/>
      <c r="J48" s="122"/>
      <c r="K48" s="122"/>
      <c r="L48" s="122"/>
      <c r="M48" s="123"/>
      <c r="N48" s="133"/>
      <c r="O48" s="134"/>
      <c r="P48" s="134"/>
      <c r="Q48" s="134"/>
      <c r="R48" s="134"/>
      <c r="S48" s="134"/>
      <c r="T48" s="134"/>
      <c r="U48" s="134"/>
      <c r="V48" s="134"/>
      <c r="W48" s="135"/>
      <c r="X48" s="128" t="s">
        <v>6</v>
      </c>
      <c r="Y48" s="122"/>
      <c r="Z48" s="122"/>
      <c r="AA48" s="122"/>
      <c r="AB48" s="122"/>
      <c r="AC48" s="122"/>
      <c r="AD48" s="122"/>
      <c r="AE48" s="122"/>
      <c r="AF48" s="122"/>
      <c r="AG48" s="123"/>
      <c r="AH48" s="133"/>
      <c r="AI48" s="134"/>
      <c r="AJ48" s="134"/>
      <c r="AK48" s="134"/>
      <c r="AL48" s="134"/>
      <c r="AM48" s="134"/>
      <c r="AN48" s="134"/>
      <c r="AO48" s="134"/>
      <c r="AP48" s="134"/>
      <c r="AQ48" s="135"/>
    </row>
    <row r="49" spans="3:43" s="15" customFormat="1" ht="19.5" customHeight="1">
      <c r="C49" s="5"/>
      <c r="D49" s="129" t="s">
        <v>39</v>
      </c>
      <c r="E49" s="124"/>
      <c r="F49" s="124"/>
      <c r="G49" s="124"/>
      <c r="H49" s="124"/>
      <c r="I49" s="124"/>
      <c r="J49" s="124"/>
      <c r="K49" s="124"/>
      <c r="L49" s="124"/>
      <c r="M49" s="125"/>
      <c r="N49" s="133"/>
      <c r="O49" s="134"/>
      <c r="P49" s="134"/>
      <c r="Q49" s="134"/>
      <c r="R49" s="134"/>
      <c r="S49" s="134"/>
      <c r="T49" s="134"/>
      <c r="U49" s="134"/>
      <c r="V49" s="134"/>
      <c r="W49" s="135"/>
      <c r="X49" s="91"/>
      <c r="Y49" s="92"/>
      <c r="Z49" s="92"/>
      <c r="AA49" s="92"/>
      <c r="AB49" s="92"/>
      <c r="AC49" s="92"/>
      <c r="AD49" s="92"/>
      <c r="AE49" s="92"/>
      <c r="AF49" s="92"/>
      <c r="AG49" s="136"/>
      <c r="AH49" s="130"/>
      <c r="AI49" s="131"/>
      <c r="AJ49" s="131"/>
      <c r="AK49" s="131"/>
      <c r="AL49" s="131"/>
      <c r="AM49" s="131"/>
      <c r="AN49" s="131"/>
      <c r="AO49" s="131"/>
      <c r="AP49" s="131"/>
      <c r="AQ49" s="132"/>
    </row>
    <row r="50" spans="3:43" s="15" customFormat="1" ht="19.5" customHeight="1">
      <c r="C50" s="5"/>
      <c r="D50" s="129" t="s">
        <v>40</v>
      </c>
      <c r="E50" s="124"/>
      <c r="F50" s="124"/>
      <c r="G50" s="124"/>
      <c r="H50" s="124"/>
      <c r="I50" s="124"/>
      <c r="J50" s="124"/>
      <c r="K50" s="124"/>
      <c r="L50" s="124"/>
      <c r="M50" s="125"/>
      <c r="N50" s="133"/>
      <c r="O50" s="134"/>
      <c r="P50" s="134"/>
      <c r="Q50" s="134"/>
      <c r="R50" s="134"/>
      <c r="S50" s="134"/>
      <c r="T50" s="134"/>
      <c r="U50" s="134"/>
      <c r="V50" s="134"/>
      <c r="W50" s="135"/>
      <c r="X50" s="152"/>
      <c r="Y50" s="153"/>
      <c r="Z50" s="153"/>
      <c r="AA50" s="153"/>
      <c r="AB50" s="153"/>
      <c r="AC50" s="153"/>
      <c r="AD50" s="153"/>
      <c r="AE50" s="153"/>
      <c r="AF50" s="153"/>
      <c r="AG50" s="154"/>
      <c r="AH50" s="149"/>
      <c r="AI50" s="150"/>
      <c r="AJ50" s="150"/>
      <c r="AK50" s="150"/>
      <c r="AL50" s="150"/>
      <c r="AM50" s="150"/>
      <c r="AN50" s="150"/>
      <c r="AO50" s="150"/>
      <c r="AP50" s="150"/>
      <c r="AQ50" s="151"/>
    </row>
    <row r="51" spans="3:43" s="15" customFormat="1" ht="19.5" customHeight="1" thickBot="1">
      <c r="C51" s="5"/>
      <c r="D51" s="137" t="s">
        <v>41</v>
      </c>
      <c r="E51" s="138"/>
      <c r="F51" s="138"/>
      <c r="G51" s="138"/>
      <c r="H51" s="138"/>
      <c r="I51" s="138"/>
      <c r="J51" s="138"/>
      <c r="K51" s="138"/>
      <c r="L51" s="138"/>
      <c r="M51" s="139"/>
      <c r="N51" s="140">
        <f>SUM(N45,N46,N49:W50)</f>
        <v>0</v>
      </c>
      <c r="O51" s="141"/>
      <c r="P51" s="141"/>
      <c r="Q51" s="141"/>
      <c r="R51" s="141"/>
      <c r="S51" s="141"/>
      <c r="T51" s="141"/>
      <c r="U51" s="141"/>
      <c r="V51" s="141"/>
      <c r="W51" s="142"/>
      <c r="X51" s="146" t="s">
        <v>1</v>
      </c>
      <c r="Y51" s="147"/>
      <c r="Z51" s="147"/>
      <c r="AA51" s="147"/>
      <c r="AB51" s="147"/>
      <c r="AC51" s="147"/>
      <c r="AD51" s="147"/>
      <c r="AE51" s="147"/>
      <c r="AF51" s="147"/>
      <c r="AG51" s="148"/>
      <c r="AH51" s="140">
        <f>SUM(AH45:AQ48)</f>
        <v>0</v>
      </c>
      <c r="AI51" s="141"/>
      <c r="AJ51" s="141"/>
      <c r="AK51" s="141"/>
      <c r="AL51" s="141"/>
      <c r="AM51" s="141"/>
      <c r="AN51" s="141"/>
      <c r="AO51" s="141"/>
      <c r="AP51" s="141"/>
      <c r="AQ51" s="142"/>
    </row>
    <row r="52" spans="1:7" s="15" customFormat="1" ht="15">
      <c r="A52" s="2"/>
      <c r="D52" s="15" t="s">
        <v>42</v>
      </c>
      <c r="G52" s="15" t="s">
        <v>50</v>
      </c>
    </row>
    <row r="53" spans="1:8" s="15" customFormat="1" ht="14.25">
      <c r="A53" s="2"/>
      <c r="H53" s="15" t="s">
        <v>35</v>
      </c>
    </row>
    <row r="54" s="15" customFormat="1" ht="14.25">
      <c r="G54" s="15" t="s">
        <v>34</v>
      </c>
    </row>
    <row r="55" s="15" customFormat="1" ht="14.25"/>
    <row r="56" s="15" customFormat="1" ht="14.25"/>
    <row r="57" s="15" customFormat="1" ht="14.25"/>
    <row r="58" spans="15:39" s="15" customFormat="1" ht="14.25"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</row>
    <row r="59" s="15" customFormat="1" ht="14.25"/>
    <row r="60" s="15" customFormat="1" ht="14.25"/>
    <row r="61" s="15" customFormat="1" ht="14.25"/>
    <row r="62" s="15" customFormat="1" ht="14.25"/>
    <row r="63" s="15" customFormat="1" ht="14.25"/>
    <row r="64" s="15" customFormat="1" ht="14.25"/>
    <row r="65" s="15" customFormat="1" ht="14.25"/>
    <row r="66" s="15" customFormat="1" ht="14.25"/>
    <row r="67" s="15" customFormat="1" ht="14.25"/>
    <row r="68" s="15" customFormat="1" ht="14.25"/>
    <row r="69" s="15" customFormat="1" ht="14.25"/>
  </sheetData>
  <sheetProtection sheet="1"/>
  <mergeCells count="101">
    <mergeCell ref="X51:AG51"/>
    <mergeCell ref="AH50:AQ50"/>
    <mergeCell ref="X50:AG50"/>
    <mergeCell ref="AB28:AI29"/>
    <mergeCell ref="AB32:AI32"/>
    <mergeCell ref="AH44:AQ44"/>
    <mergeCell ref="AJ35:AQ35"/>
    <mergeCell ref="AB34:AI34"/>
    <mergeCell ref="D51:M51"/>
    <mergeCell ref="N51:W51"/>
    <mergeCell ref="AH45:AQ45"/>
    <mergeCell ref="AH46:AQ46"/>
    <mergeCell ref="AH47:AQ47"/>
    <mergeCell ref="X45:AG45"/>
    <mergeCell ref="X46:AG46"/>
    <mergeCell ref="X47:AG47"/>
    <mergeCell ref="AH48:AQ48"/>
    <mergeCell ref="AH51:AQ51"/>
    <mergeCell ref="D49:M49"/>
    <mergeCell ref="AH49:AQ49"/>
    <mergeCell ref="D50:M50"/>
    <mergeCell ref="N46:W46"/>
    <mergeCell ref="D46:M46"/>
    <mergeCell ref="N50:W50"/>
    <mergeCell ref="N48:W48"/>
    <mergeCell ref="N49:W49"/>
    <mergeCell ref="X49:AG49"/>
    <mergeCell ref="D45:M45"/>
    <mergeCell ref="N44:W44"/>
    <mergeCell ref="N45:W45"/>
    <mergeCell ref="N47:W47"/>
    <mergeCell ref="E48:M48"/>
    <mergeCell ref="L35:S35"/>
    <mergeCell ref="T35:AA35"/>
    <mergeCell ref="E47:M47"/>
    <mergeCell ref="X44:AG44"/>
    <mergeCell ref="X48:AG48"/>
    <mergeCell ref="D31:K31"/>
    <mergeCell ref="D32:K32"/>
    <mergeCell ref="D33:K33"/>
    <mergeCell ref="D34:K34"/>
    <mergeCell ref="D35:K35"/>
    <mergeCell ref="D43:W43"/>
    <mergeCell ref="L34:S34"/>
    <mergeCell ref="T34:AA34"/>
    <mergeCell ref="L31:S31"/>
    <mergeCell ref="L32:S32"/>
    <mergeCell ref="O20:U20"/>
    <mergeCell ref="D44:M44"/>
    <mergeCell ref="AB31:AI31"/>
    <mergeCell ref="L33:S33"/>
    <mergeCell ref="X43:AQ43"/>
    <mergeCell ref="AA13:AP13"/>
    <mergeCell ref="T30:AA30"/>
    <mergeCell ref="T31:AA31"/>
    <mergeCell ref="T32:AA32"/>
    <mergeCell ref="AB30:AI30"/>
    <mergeCell ref="L28:S29"/>
    <mergeCell ref="T28:AA29"/>
    <mergeCell ref="T27:AA27"/>
    <mergeCell ref="AJ32:AQ32"/>
    <mergeCell ref="AJ28:AQ29"/>
    <mergeCell ref="AJ30:AQ30"/>
    <mergeCell ref="AJ4:AK4"/>
    <mergeCell ref="AL4:AM4"/>
    <mergeCell ref="AN4:AO4"/>
    <mergeCell ref="AA14:AO14"/>
    <mergeCell ref="AA4:AE4"/>
    <mergeCell ref="AB35:AI35"/>
    <mergeCell ref="AA10:AP10"/>
    <mergeCell ref="AA6:AP6"/>
    <mergeCell ref="AP4:AQ4"/>
    <mergeCell ref="AD5:AQ5"/>
    <mergeCell ref="AA9:AP9"/>
    <mergeCell ref="AJ34:AQ34"/>
    <mergeCell ref="AJ31:AQ31"/>
    <mergeCell ref="AB33:AI33"/>
    <mergeCell ref="AJ33:AQ33"/>
    <mergeCell ref="AA12:AP12"/>
    <mergeCell ref="AA15:AP15"/>
    <mergeCell ref="AB27:AQ27"/>
    <mergeCell ref="AH4:AI4"/>
    <mergeCell ref="O58:AM58"/>
    <mergeCell ref="O39:AQ39"/>
    <mergeCell ref="AA16:AO16"/>
    <mergeCell ref="O37:AP37"/>
    <mergeCell ref="O40:AQ40"/>
    <mergeCell ref="AF4:AG4"/>
    <mergeCell ref="D18:AP18"/>
    <mergeCell ref="T33:AA33"/>
    <mergeCell ref="AA11:AP11"/>
    <mergeCell ref="O22:U22"/>
    <mergeCell ref="O24:W24"/>
    <mergeCell ref="D27:K29"/>
    <mergeCell ref="D30:K30"/>
    <mergeCell ref="O1:AG1"/>
    <mergeCell ref="O2:AG2"/>
    <mergeCell ref="L27:S27"/>
    <mergeCell ref="L30:S30"/>
    <mergeCell ref="AA8:AP8"/>
    <mergeCell ref="AA7:AP7"/>
  </mergeCells>
  <conditionalFormatting sqref="AH51:AQ51 T35:AA35">
    <cfRule type="expression" priority="1" dxfId="0" stopIfTrue="1">
      <formula>$T$35-$AH$51&lt;&gt;0</formula>
    </cfRule>
  </conditionalFormatting>
  <dataValidations count="4">
    <dataValidation type="list" allowBlank="1" showInputMessage="1" imeMode="on" sqref="O58:AM58">
      <formula1>"補助金を人件費、教育研究経費、管理経費,補助金を人件費、教育研究経費、管理経費、借入金等利息"</formula1>
    </dataValidation>
    <dataValidation allowBlank="1" showInputMessage="1" showErrorMessage="1" imeMode="halfAlpha" sqref="D35:K35 AH45:AQ51 N45:W51 L30:AQ35"/>
    <dataValidation allowBlank="1" showInputMessage="1" showErrorMessage="1" imeMode="on" sqref="D30:K34 AA9:AA16 AB14:AO14 AB16:AO16"/>
    <dataValidation allowBlank="1" showInputMessage="1" showErrorMessage="1" imeMode="fullAlpha" sqref="AF4:AQ4"/>
  </dataValidations>
  <printOptions horizontalCentered="1"/>
  <pageMargins left="0.7874015748031497" right="0.7874015748031497" top="0.984251968503937" bottom="0.7874015748031497" header="0.5905511811023623" footer="0"/>
  <pageSetup blackAndWhite="1" fitToHeight="1" fitToWidth="1" horizontalDpi="300" verticalDpi="300" orientation="portrait" pageOrder="overThenDown" paperSize="9" scale="81" r:id="rId4"/>
  <headerFooter alignWithMargins="0">
    <oddHeader>&amp;L&amp;14（様式第４号）&amp;R&amp;"ＭＳ ゴシック,斜体"&amp;9　　　　　　　　　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Y62"/>
  <sheetViews>
    <sheetView showGridLines="0" view="pageBreakPreview" zoomScale="90" zoomScaleNormal="80" zoomScaleSheetLayoutView="90" zoomScalePageLayoutView="0" workbookViewId="0" topLeftCell="A1">
      <selection activeCell="AS15" sqref="AS15"/>
    </sheetView>
  </sheetViews>
  <sheetFormatPr defaultColWidth="8.796875" defaultRowHeight="15"/>
  <cols>
    <col min="1" max="1" width="1.59765625" style="0" customWidth="1"/>
    <col min="2" max="2" width="1.203125" style="0" customWidth="1"/>
    <col min="3" max="14" width="2.19921875" style="0" customWidth="1"/>
    <col min="15" max="15" width="2.3984375" style="0" customWidth="1"/>
    <col min="16" max="37" width="2.19921875" style="0" customWidth="1"/>
    <col min="38" max="38" width="2.59765625" style="0" customWidth="1"/>
    <col min="39" max="47" width="2.19921875" style="0" customWidth="1"/>
    <col min="48" max="48" width="2" style="0" customWidth="1"/>
    <col min="49" max="49" width="4" style="0" customWidth="1"/>
    <col min="50" max="50" width="1" style="0" customWidth="1"/>
  </cols>
  <sheetData>
    <row r="1" spans="1:5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24">
      <c r="A3" s="2"/>
      <c r="B3" s="3"/>
      <c r="C3" s="263" t="str">
        <f>+'実績報告書（様式第４号）'!O1</f>
        <v>平成28年度大阪府私立幼稚園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3"/>
      <c r="AY3" s="3"/>
    </row>
    <row r="4" spans="1:51" ht="26.25">
      <c r="A4" s="3"/>
      <c r="B4" s="3"/>
      <c r="C4" s="263" t="s">
        <v>51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3"/>
      <c r="AY4" s="3"/>
    </row>
    <row r="5" spans="1:51" ht="24" thickBot="1">
      <c r="A5" s="3"/>
      <c r="B5" s="3"/>
      <c r="C5" s="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3"/>
      <c r="AS5" s="3"/>
      <c r="AT5" s="3"/>
      <c r="AU5" s="3"/>
      <c r="AV5" s="3"/>
      <c r="AW5" s="3"/>
      <c r="AX5" s="3"/>
      <c r="AY5" s="3"/>
    </row>
    <row r="6" spans="1:51" ht="24" thickBot="1">
      <c r="A6" s="3"/>
      <c r="B6" s="3"/>
      <c r="C6" s="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93" t="s">
        <v>7</v>
      </c>
      <c r="AI6" s="194"/>
      <c r="AJ6" s="194"/>
      <c r="AK6" s="194"/>
      <c r="AL6" s="197"/>
      <c r="AM6" s="264">
        <v>9</v>
      </c>
      <c r="AN6" s="265"/>
      <c r="AO6" s="266">
        <v>9</v>
      </c>
      <c r="AP6" s="265"/>
      <c r="AQ6" s="266">
        <v>9</v>
      </c>
      <c r="AR6" s="265"/>
      <c r="AS6" s="266">
        <v>9</v>
      </c>
      <c r="AT6" s="265"/>
      <c r="AU6" s="266">
        <v>9</v>
      </c>
      <c r="AV6" s="265"/>
      <c r="AW6" s="266">
        <v>9</v>
      </c>
      <c r="AX6" s="267"/>
      <c r="AY6" s="3"/>
    </row>
    <row r="7" spans="1:51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60">
        <f>+'実績報告書（様式第４号）'!AD5</f>
        <v>42853</v>
      </c>
      <c r="AP7" s="260"/>
      <c r="AQ7" s="260"/>
      <c r="AR7" s="260"/>
      <c r="AS7" s="260"/>
      <c r="AT7" s="260"/>
      <c r="AU7" s="260"/>
      <c r="AV7" s="260"/>
      <c r="AW7" s="260"/>
      <c r="AX7" s="3"/>
      <c r="AY7" s="3"/>
    </row>
    <row r="8" spans="1:51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3"/>
      <c r="AS8" s="3"/>
      <c r="AT8" s="3"/>
      <c r="AU8" s="3"/>
      <c r="AV8" s="3"/>
      <c r="AW8" s="3"/>
      <c r="AX8" s="3"/>
      <c r="AY8" s="3"/>
    </row>
    <row r="9" spans="1:51" ht="18.75">
      <c r="A9" s="3"/>
      <c r="B9" s="3"/>
      <c r="C9" s="3"/>
      <c r="D9" s="10" t="s">
        <v>56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3"/>
      <c r="AW9" s="3"/>
      <c r="AX9" s="3"/>
      <c r="AY9" s="3"/>
    </row>
    <row r="10" spans="1:51" ht="18.75">
      <c r="A10" s="3"/>
      <c r="B10" s="3"/>
      <c r="C10" s="3"/>
      <c r="D10" s="1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3"/>
      <c r="AW10" s="3"/>
      <c r="AX10" s="3"/>
      <c r="AY10" s="3"/>
    </row>
    <row r="11" spans="1:51" ht="18.75">
      <c r="A11" s="3"/>
      <c r="B11" s="3"/>
      <c r="C11" s="3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3"/>
      <c r="AW11" s="3"/>
      <c r="AX11" s="3"/>
      <c r="AY11" s="3"/>
    </row>
    <row r="12" spans="1:51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 t="s">
        <v>8</v>
      </c>
      <c r="V12" s="3"/>
      <c r="W12" s="3"/>
      <c r="X12" s="3"/>
      <c r="Y12" s="3"/>
      <c r="Z12" s="3"/>
      <c r="AA12" s="261" t="s">
        <v>43</v>
      </c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4"/>
      <c r="AQ12" s="4"/>
      <c r="AR12" s="4"/>
      <c r="AS12" s="4"/>
      <c r="AT12" s="4"/>
      <c r="AU12" s="4"/>
      <c r="AV12" s="3"/>
      <c r="AW12" s="3"/>
      <c r="AX12" s="3"/>
      <c r="AY12" s="3"/>
    </row>
    <row r="13" spans="1:51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3"/>
      <c r="AW13" s="3"/>
      <c r="AX13" s="3"/>
      <c r="AY13" s="3"/>
    </row>
    <row r="14" spans="1:51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 t="s">
        <v>9</v>
      </c>
      <c r="V14" s="3"/>
      <c r="W14" s="3"/>
      <c r="X14" s="3"/>
      <c r="Y14" s="3"/>
      <c r="Z14" s="3"/>
      <c r="AA14" s="261" t="s">
        <v>52</v>
      </c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4"/>
      <c r="AQ14" s="4"/>
      <c r="AR14" s="4"/>
      <c r="AS14" s="4"/>
      <c r="AT14" s="4"/>
      <c r="AU14" s="4"/>
      <c r="AV14" s="3"/>
      <c r="AW14" s="3"/>
      <c r="AX14" s="3"/>
      <c r="AY14" s="3"/>
    </row>
    <row r="15" spans="1:5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 t="s">
        <v>10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3"/>
      <c r="AW15" s="3"/>
      <c r="AX15" s="3"/>
      <c r="AY15" s="3"/>
    </row>
    <row r="16" spans="1:5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 t="s">
        <v>11</v>
      </c>
      <c r="V16" s="3"/>
      <c r="W16" s="3"/>
      <c r="X16" s="3"/>
      <c r="Y16" s="3"/>
      <c r="Z16" s="3"/>
      <c r="AA16" s="261" t="s">
        <v>44</v>
      </c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4"/>
      <c r="AQ16" s="4"/>
      <c r="AR16" s="4"/>
      <c r="AS16" s="4"/>
      <c r="AT16" s="4"/>
      <c r="AU16" s="4"/>
      <c r="AV16" s="3"/>
      <c r="AW16" s="3"/>
      <c r="AX16" s="3"/>
      <c r="AY16" s="3"/>
    </row>
    <row r="17" spans="1:5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3"/>
      <c r="AW17" s="3"/>
      <c r="AX17" s="3"/>
      <c r="AY17" s="3"/>
    </row>
    <row r="18" spans="1:51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 t="s">
        <v>12</v>
      </c>
      <c r="V18" s="3"/>
      <c r="W18" s="3"/>
      <c r="X18" s="3"/>
      <c r="Y18" s="3"/>
      <c r="Z18" s="3"/>
      <c r="AA18" s="261" t="s">
        <v>53</v>
      </c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4" t="s">
        <v>36</v>
      </c>
      <c r="AQ18" s="4"/>
      <c r="AR18" s="4"/>
      <c r="AS18" s="4"/>
      <c r="AT18" s="4"/>
      <c r="AU18" s="4"/>
      <c r="AV18" s="3"/>
      <c r="AW18" s="3"/>
      <c r="AX18" s="3"/>
      <c r="AY18" s="3"/>
    </row>
    <row r="19" spans="1:5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4"/>
      <c r="AQ19" s="4"/>
      <c r="AR19" s="4"/>
      <c r="AS19" s="4"/>
      <c r="AT19" s="4"/>
      <c r="AU19" s="4"/>
      <c r="AV19" s="3"/>
      <c r="AW19" s="3"/>
      <c r="AX19" s="3"/>
      <c r="AY19" s="3"/>
    </row>
    <row r="20" spans="1:5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4"/>
      <c r="AQ20" s="4"/>
      <c r="AR20" s="4"/>
      <c r="AS20" s="4"/>
      <c r="AT20" s="4"/>
      <c r="AU20" s="4"/>
      <c r="AV20" s="3"/>
      <c r="AW20" s="3"/>
      <c r="AX20" s="3"/>
      <c r="AY20" s="3"/>
    </row>
    <row r="21" spans="1:5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3"/>
      <c r="AW21" s="3"/>
      <c r="AX21" s="3"/>
      <c r="AY21" s="3"/>
    </row>
    <row r="22" spans="1:51" ht="14.25">
      <c r="A22" s="3"/>
      <c r="B22" s="3"/>
      <c r="C22" s="3"/>
      <c r="D22" s="262" t="s">
        <v>46</v>
      </c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4"/>
      <c r="AR22" s="4"/>
      <c r="AS22" s="4"/>
      <c r="AT22" s="4"/>
      <c r="AU22" s="4"/>
      <c r="AV22" s="3"/>
      <c r="AW22" s="3"/>
      <c r="AX22" s="3"/>
      <c r="AY22" s="3"/>
    </row>
    <row r="23" spans="1:51" ht="15" thickBot="1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4"/>
      <c r="AR23" s="4"/>
      <c r="AS23" s="4"/>
      <c r="AT23" s="4"/>
      <c r="AU23" s="4"/>
      <c r="AV23" s="3"/>
      <c r="AW23" s="3"/>
      <c r="AX23" s="3"/>
      <c r="AY23" s="3"/>
    </row>
    <row r="24" spans="1:51" ht="20.25" thickBot="1" thickTop="1">
      <c r="A24" s="3"/>
      <c r="B24" s="3"/>
      <c r="C24" s="3"/>
      <c r="D24" s="3" t="s">
        <v>14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248">
        <v>30932000</v>
      </c>
      <c r="P24" s="203"/>
      <c r="Q24" s="203"/>
      <c r="R24" s="203"/>
      <c r="S24" s="203"/>
      <c r="T24" s="203"/>
      <c r="U24" s="204"/>
      <c r="V24" s="23" t="s">
        <v>48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3"/>
      <c r="AW24" s="3"/>
      <c r="AX24" s="3"/>
      <c r="AY24" s="3"/>
    </row>
    <row r="25" spans="1:51" ht="20.25" thickBot="1" thickTop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2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3"/>
      <c r="AW25" s="3"/>
      <c r="AX25" s="3"/>
      <c r="AY25" s="3"/>
    </row>
    <row r="26" spans="1:51" ht="20.25" thickBot="1" thickTop="1">
      <c r="A26" s="3"/>
      <c r="B26" s="3"/>
      <c r="C26" s="3"/>
      <c r="D26" s="3" t="s">
        <v>13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248">
        <f>+O24</f>
        <v>30932000</v>
      </c>
      <c r="P26" s="203"/>
      <c r="Q26" s="203"/>
      <c r="R26" s="203"/>
      <c r="S26" s="203"/>
      <c r="T26" s="203"/>
      <c r="U26" s="204"/>
      <c r="V26" s="23" t="s">
        <v>48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3"/>
      <c r="AW26" s="3"/>
      <c r="AX26" s="3"/>
      <c r="AY26" s="3"/>
    </row>
    <row r="27" spans="1:51" ht="19.5" thickTop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3"/>
      <c r="AW27" s="3"/>
      <c r="AX27" s="3"/>
      <c r="AY27" s="3"/>
    </row>
    <row r="28" spans="1:51" ht="18.75">
      <c r="A28" s="3"/>
      <c r="B28" s="3"/>
      <c r="C28" s="3"/>
      <c r="D28" s="3" t="s">
        <v>16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249">
        <v>0</v>
      </c>
      <c r="P28" s="249"/>
      <c r="Q28" s="249"/>
      <c r="R28" s="249"/>
      <c r="S28" s="249"/>
      <c r="T28" s="249"/>
      <c r="U28" s="249"/>
      <c r="V28" s="23" t="s">
        <v>48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3"/>
      <c r="AW28" s="3"/>
      <c r="AX28" s="3"/>
      <c r="AY28" s="3"/>
    </row>
    <row r="29" spans="1:5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3"/>
      <c r="AW29" s="3"/>
      <c r="AX29" s="3"/>
      <c r="AY29" s="3"/>
    </row>
    <row r="30" spans="1:51" ht="19.5" thickBot="1">
      <c r="A30" s="3"/>
      <c r="B30" s="3"/>
      <c r="C30" s="3"/>
      <c r="D30" s="3" t="s">
        <v>15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189" t="s">
        <v>33</v>
      </c>
      <c r="AL30" s="189"/>
      <c r="AM30" s="189"/>
      <c r="AN30" s="189"/>
      <c r="AO30" s="189"/>
      <c r="AP30" s="189"/>
      <c r="AQ30" s="189"/>
      <c r="AR30" s="4"/>
      <c r="AS30" s="4"/>
      <c r="AT30" s="4"/>
      <c r="AU30" s="4"/>
      <c r="AV30" s="3"/>
      <c r="AW30" s="3"/>
      <c r="AX30" s="3"/>
      <c r="AY30" s="3"/>
    </row>
    <row r="31" spans="1:51" ht="14.25">
      <c r="A31" s="3"/>
      <c r="B31" s="3"/>
      <c r="C31" s="5"/>
      <c r="D31" s="31" t="s">
        <v>0</v>
      </c>
      <c r="E31" s="32"/>
      <c r="F31" s="32"/>
      <c r="G31" s="32"/>
      <c r="H31" s="32"/>
      <c r="I31" s="32"/>
      <c r="J31" s="32"/>
      <c r="K31" s="33"/>
      <c r="L31" s="250" t="s">
        <v>17</v>
      </c>
      <c r="M31" s="251"/>
      <c r="N31" s="251"/>
      <c r="O31" s="251"/>
      <c r="P31" s="251"/>
      <c r="Q31" s="251"/>
      <c r="R31" s="251"/>
      <c r="S31" s="252"/>
      <c r="T31" s="250" t="s">
        <v>17</v>
      </c>
      <c r="U31" s="251"/>
      <c r="V31" s="251"/>
      <c r="W31" s="251"/>
      <c r="X31" s="251"/>
      <c r="Y31" s="251"/>
      <c r="Z31" s="251"/>
      <c r="AA31" s="252"/>
      <c r="AB31" s="253" t="s">
        <v>20</v>
      </c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5"/>
      <c r="AR31" s="3"/>
      <c r="AS31" s="3"/>
      <c r="AT31" s="3"/>
      <c r="AU31" s="3"/>
      <c r="AV31" s="3"/>
      <c r="AW31" s="3"/>
      <c r="AX31" s="3"/>
      <c r="AY31" s="3"/>
    </row>
    <row r="32" spans="1:51" ht="14.25">
      <c r="A32" s="3"/>
      <c r="B32" s="3"/>
      <c r="C32" s="5"/>
      <c r="D32" s="34"/>
      <c r="E32" s="35"/>
      <c r="F32" s="35"/>
      <c r="G32" s="35"/>
      <c r="H32" s="35"/>
      <c r="I32" s="35"/>
      <c r="J32" s="35"/>
      <c r="K32" s="36"/>
      <c r="L32" s="230" t="s">
        <v>18</v>
      </c>
      <c r="M32" s="231"/>
      <c r="N32" s="231"/>
      <c r="O32" s="231"/>
      <c r="P32" s="231"/>
      <c r="Q32" s="231"/>
      <c r="R32" s="231"/>
      <c r="S32" s="232"/>
      <c r="T32" s="230" t="s">
        <v>19</v>
      </c>
      <c r="U32" s="256"/>
      <c r="V32" s="256"/>
      <c r="W32" s="256"/>
      <c r="X32" s="256"/>
      <c r="Y32" s="256"/>
      <c r="Z32" s="256"/>
      <c r="AA32" s="257"/>
      <c r="AB32" s="165" t="s">
        <v>21</v>
      </c>
      <c r="AC32" s="166"/>
      <c r="AD32" s="166"/>
      <c r="AE32" s="166"/>
      <c r="AF32" s="166"/>
      <c r="AG32" s="166"/>
      <c r="AH32" s="166"/>
      <c r="AI32" s="229"/>
      <c r="AJ32" s="165" t="s">
        <v>22</v>
      </c>
      <c r="AK32" s="166"/>
      <c r="AL32" s="166"/>
      <c r="AM32" s="166"/>
      <c r="AN32" s="166"/>
      <c r="AO32" s="166"/>
      <c r="AP32" s="166"/>
      <c r="AQ32" s="229"/>
      <c r="AR32" s="3"/>
      <c r="AS32" s="3"/>
      <c r="AT32" s="3"/>
      <c r="AU32" s="3"/>
      <c r="AV32" s="3"/>
      <c r="AW32" s="3"/>
      <c r="AX32" s="3"/>
      <c r="AY32" s="3"/>
    </row>
    <row r="33" spans="1:51" ht="15" thickBot="1">
      <c r="A33" s="3"/>
      <c r="B33" s="3"/>
      <c r="C33" s="5"/>
      <c r="D33" s="37"/>
      <c r="E33" s="38"/>
      <c r="F33" s="38"/>
      <c r="G33" s="38"/>
      <c r="H33" s="38"/>
      <c r="I33" s="38"/>
      <c r="J33" s="38"/>
      <c r="K33" s="39"/>
      <c r="L33" s="233"/>
      <c r="M33" s="234"/>
      <c r="N33" s="234"/>
      <c r="O33" s="234"/>
      <c r="P33" s="234"/>
      <c r="Q33" s="234"/>
      <c r="R33" s="234"/>
      <c r="S33" s="235"/>
      <c r="T33" s="258"/>
      <c r="U33" s="259"/>
      <c r="V33" s="259"/>
      <c r="W33" s="259"/>
      <c r="X33" s="259"/>
      <c r="Y33" s="259"/>
      <c r="Z33" s="259"/>
      <c r="AA33" s="257"/>
      <c r="AB33" s="230"/>
      <c r="AC33" s="231"/>
      <c r="AD33" s="231"/>
      <c r="AE33" s="231"/>
      <c r="AF33" s="231"/>
      <c r="AG33" s="231"/>
      <c r="AH33" s="231"/>
      <c r="AI33" s="232"/>
      <c r="AJ33" s="233"/>
      <c r="AK33" s="234"/>
      <c r="AL33" s="234"/>
      <c r="AM33" s="234"/>
      <c r="AN33" s="234"/>
      <c r="AO33" s="234"/>
      <c r="AP33" s="234"/>
      <c r="AQ33" s="235"/>
      <c r="AR33" s="3"/>
      <c r="AS33" s="3"/>
      <c r="AT33" s="3"/>
      <c r="AU33" s="3"/>
      <c r="AV33" s="3"/>
      <c r="AW33" s="3"/>
      <c r="AX33" s="3"/>
      <c r="AY33" s="3"/>
    </row>
    <row r="34" spans="1:51" ht="15.75" thickBot="1" thickTop="1">
      <c r="A34" s="3"/>
      <c r="B34" s="3"/>
      <c r="C34" s="5"/>
      <c r="D34" s="236" t="s">
        <v>43</v>
      </c>
      <c r="E34" s="237"/>
      <c r="F34" s="237"/>
      <c r="G34" s="237"/>
      <c r="H34" s="237"/>
      <c r="I34" s="237"/>
      <c r="J34" s="237"/>
      <c r="K34" s="238"/>
      <c r="L34" s="239">
        <v>78000</v>
      </c>
      <c r="M34" s="240"/>
      <c r="N34" s="240"/>
      <c r="O34" s="240"/>
      <c r="P34" s="240"/>
      <c r="Q34" s="240"/>
      <c r="R34" s="240"/>
      <c r="S34" s="240"/>
      <c r="T34" s="241">
        <f>+AH55</f>
        <v>76450</v>
      </c>
      <c r="U34" s="242"/>
      <c r="V34" s="242"/>
      <c r="W34" s="242"/>
      <c r="X34" s="242"/>
      <c r="Y34" s="242"/>
      <c r="Z34" s="242"/>
      <c r="AA34" s="243"/>
      <c r="AB34" s="244">
        <f>+O24/1000</f>
        <v>30932</v>
      </c>
      <c r="AC34" s="244"/>
      <c r="AD34" s="244"/>
      <c r="AE34" s="244"/>
      <c r="AF34" s="244"/>
      <c r="AG34" s="244"/>
      <c r="AH34" s="244"/>
      <c r="AI34" s="245"/>
      <c r="AJ34" s="246">
        <f>T34-AB34</f>
        <v>45518</v>
      </c>
      <c r="AK34" s="246"/>
      <c r="AL34" s="246"/>
      <c r="AM34" s="246"/>
      <c r="AN34" s="246"/>
      <c r="AO34" s="246"/>
      <c r="AP34" s="246"/>
      <c r="AQ34" s="247"/>
      <c r="AR34" s="3"/>
      <c r="AS34" s="3"/>
      <c r="AT34" s="3"/>
      <c r="AU34" s="3"/>
      <c r="AV34" s="3"/>
      <c r="AW34" s="3"/>
      <c r="AX34" s="3"/>
      <c r="AY34" s="3"/>
    </row>
    <row r="35" spans="1:51" ht="15" thickTop="1">
      <c r="A35" s="3"/>
      <c r="B35" s="3"/>
      <c r="C35" s="5"/>
      <c r="D35" s="208"/>
      <c r="E35" s="209"/>
      <c r="F35" s="209"/>
      <c r="G35" s="209"/>
      <c r="H35" s="209"/>
      <c r="I35" s="209"/>
      <c r="J35" s="209"/>
      <c r="K35" s="210"/>
      <c r="L35" s="211"/>
      <c r="M35" s="212"/>
      <c r="N35" s="212"/>
      <c r="O35" s="212"/>
      <c r="P35" s="212"/>
      <c r="Q35" s="212"/>
      <c r="R35" s="212"/>
      <c r="S35" s="213"/>
      <c r="T35" s="223"/>
      <c r="U35" s="224"/>
      <c r="V35" s="224"/>
      <c r="W35" s="224"/>
      <c r="X35" s="224"/>
      <c r="Y35" s="224"/>
      <c r="Z35" s="224"/>
      <c r="AA35" s="225"/>
      <c r="AB35" s="223"/>
      <c r="AC35" s="224"/>
      <c r="AD35" s="224"/>
      <c r="AE35" s="224"/>
      <c r="AF35" s="224"/>
      <c r="AG35" s="224"/>
      <c r="AH35" s="224"/>
      <c r="AI35" s="225"/>
      <c r="AJ35" s="211"/>
      <c r="AK35" s="212"/>
      <c r="AL35" s="212"/>
      <c r="AM35" s="212"/>
      <c r="AN35" s="212"/>
      <c r="AO35" s="212"/>
      <c r="AP35" s="212"/>
      <c r="AQ35" s="213"/>
      <c r="AR35" s="3"/>
      <c r="AS35" s="3"/>
      <c r="AT35" s="3"/>
      <c r="AU35" s="3"/>
      <c r="AV35" s="3"/>
      <c r="AW35" s="3"/>
      <c r="AX35" s="3"/>
      <c r="AY35" s="3"/>
    </row>
    <row r="36" spans="1:51" ht="14.25">
      <c r="A36" s="3"/>
      <c r="B36" s="3"/>
      <c r="C36" s="5"/>
      <c r="D36" s="208"/>
      <c r="E36" s="209"/>
      <c r="F36" s="209"/>
      <c r="G36" s="209"/>
      <c r="H36" s="209"/>
      <c r="I36" s="209"/>
      <c r="J36" s="209"/>
      <c r="K36" s="210"/>
      <c r="L36" s="211"/>
      <c r="M36" s="212"/>
      <c r="N36" s="212"/>
      <c r="O36" s="212"/>
      <c r="P36" s="212"/>
      <c r="Q36" s="212"/>
      <c r="R36" s="212"/>
      <c r="S36" s="213"/>
      <c r="T36" s="226"/>
      <c r="U36" s="227"/>
      <c r="V36" s="227"/>
      <c r="W36" s="227"/>
      <c r="X36" s="227"/>
      <c r="Y36" s="227"/>
      <c r="Z36" s="227"/>
      <c r="AA36" s="228"/>
      <c r="AB36" s="211"/>
      <c r="AC36" s="212"/>
      <c r="AD36" s="212"/>
      <c r="AE36" s="212"/>
      <c r="AF36" s="212"/>
      <c r="AG36" s="212"/>
      <c r="AH36" s="212"/>
      <c r="AI36" s="213"/>
      <c r="AJ36" s="211"/>
      <c r="AK36" s="212"/>
      <c r="AL36" s="212"/>
      <c r="AM36" s="212"/>
      <c r="AN36" s="212"/>
      <c r="AO36" s="212"/>
      <c r="AP36" s="212"/>
      <c r="AQ36" s="213"/>
      <c r="AR36" s="3"/>
      <c r="AS36" s="3"/>
      <c r="AT36" s="3"/>
      <c r="AU36" s="3"/>
      <c r="AV36" s="3"/>
      <c r="AW36" s="3"/>
      <c r="AX36" s="3"/>
      <c r="AY36" s="3"/>
    </row>
    <row r="37" spans="1:51" ht="14.25">
      <c r="A37" s="3"/>
      <c r="B37" s="3"/>
      <c r="C37" s="5"/>
      <c r="D37" s="208"/>
      <c r="E37" s="209"/>
      <c r="F37" s="209"/>
      <c r="G37" s="209"/>
      <c r="H37" s="209"/>
      <c r="I37" s="209"/>
      <c r="J37" s="209"/>
      <c r="K37" s="210"/>
      <c r="L37" s="211"/>
      <c r="M37" s="212"/>
      <c r="N37" s="212"/>
      <c r="O37" s="212"/>
      <c r="P37" s="212"/>
      <c r="Q37" s="212"/>
      <c r="R37" s="212"/>
      <c r="S37" s="213"/>
      <c r="T37" s="211"/>
      <c r="U37" s="212"/>
      <c r="V37" s="212"/>
      <c r="W37" s="212"/>
      <c r="X37" s="212"/>
      <c r="Y37" s="212"/>
      <c r="Z37" s="212"/>
      <c r="AA37" s="213"/>
      <c r="AB37" s="211"/>
      <c r="AC37" s="212"/>
      <c r="AD37" s="212"/>
      <c r="AE37" s="212"/>
      <c r="AF37" s="212"/>
      <c r="AG37" s="212"/>
      <c r="AH37" s="212"/>
      <c r="AI37" s="213"/>
      <c r="AJ37" s="211"/>
      <c r="AK37" s="212"/>
      <c r="AL37" s="212"/>
      <c r="AM37" s="212"/>
      <c r="AN37" s="212"/>
      <c r="AO37" s="212"/>
      <c r="AP37" s="212"/>
      <c r="AQ37" s="213"/>
      <c r="AR37" s="3"/>
      <c r="AS37" s="3"/>
      <c r="AT37" s="3"/>
      <c r="AU37" s="3"/>
      <c r="AV37" s="3"/>
      <c r="AW37" s="3"/>
      <c r="AX37" s="3"/>
      <c r="AY37" s="3"/>
    </row>
    <row r="38" spans="1:51" ht="15" thickBot="1">
      <c r="A38" s="3"/>
      <c r="B38" s="3"/>
      <c r="C38" s="5"/>
      <c r="D38" s="214"/>
      <c r="E38" s="215"/>
      <c r="F38" s="215"/>
      <c r="G38" s="215"/>
      <c r="H38" s="215"/>
      <c r="I38" s="215"/>
      <c r="J38" s="215"/>
      <c r="K38" s="216"/>
      <c r="L38" s="217"/>
      <c r="M38" s="218"/>
      <c r="N38" s="218"/>
      <c r="O38" s="218"/>
      <c r="P38" s="218"/>
      <c r="Q38" s="218"/>
      <c r="R38" s="218"/>
      <c r="S38" s="219"/>
      <c r="T38" s="220"/>
      <c r="U38" s="221"/>
      <c r="V38" s="221"/>
      <c r="W38" s="221"/>
      <c r="X38" s="221"/>
      <c r="Y38" s="221"/>
      <c r="Z38" s="221"/>
      <c r="AA38" s="222"/>
      <c r="AB38" s="220"/>
      <c r="AC38" s="221"/>
      <c r="AD38" s="221"/>
      <c r="AE38" s="221"/>
      <c r="AF38" s="221"/>
      <c r="AG38" s="221"/>
      <c r="AH38" s="221"/>
      <c r="AI38" s="222"/>
      <c r="AJ38" s="217"/>
      <c r="AK38" s="218"/>
      <c r="AL38" s="218"/>
      <c r="AM38" s="218"/>
      <c r="AN38" s="218"/>
      <c r="AO38" s="218"/>
      <c r="AP38" s="218"/>
      <c r="AQ38" s="219"/>
      <c r="AR38" s="3"/>
      <c r="AS38" s="3"/>
      <c r="AT38" s="3"/>
      <c r="AU38" s="3"/>
      <c r="AV38" s="3"/>
      <c r="AW38" s="3"/>
      <c r="AX38" s="3"/>
      <c r="AY38" s="3"/>
    </row>
    <row r="39" spans="1:51" ht="15.75" thickBot="1" thickTop="1">
      <c r="A39" s="3"/>
      <c r="B39" s="3"/>
      <c r="C39" s="5"/>
      <c r="D39" s="37" t="s">
        <v>1</v>
      </c>
      <c r="E39" s="38"/>
      <c r="F39" s="38"/>
      <c r="G39" s="38"/>
      <c r="H39" s="38"/>
      <c r="I39" s="38"/>
      <c r="J39" s="38"/>
      <c r="K39" s="39"/>
      <c r="L39" s="198">
        <f>SUM(L34:S38)</f>
        <v>78000</v>
      </c>
      <c r="M39" s="199"/>
      <c r="N39" s="199"/>
      <c r="O39" s="199"/>
      <c r="P39" s="199"/>
      <c r="Q39" s="199"/>
      <c r="R39" s="199"/>
      <c r="S39" s="199"/>
      <c r="T39" s="200">
        <f>SUM(T34:AA38)</f>
        <v>76450</v>
      </c>
      <c r="U39" s="201"/>
      <c r="V39" s="201"/>
      <c r="W39" s="201"/>
      <c r="X39" s="201"/>
      <c r="Y39" s="201"/>
      <c r="Z39" s="201"/>
      <c r="AA39" s="202"/>
      <c r="AB39" s="203">
        <f>SUM(AB34:AI38)</f>
        <v>30932</v>
      </c>
      <c r="AC39" s="203"/>
      <c r="AD39" s="203"/>
      <c r="AE39" s="203"/>
      <c r="AF39" s="203"/>
      <c r="AG39" s="203"/>
      <c r="AH39" s="203"/>
      <c r="AI39" s="204"/>
      <c r="AJ39" s="205">
        <f>SUM(AJ34:AQ38)</f>
        <v>45518</v>
      </c>
      <c r="AK39" s="205"/>
      <c r="AL39" s="205"/>
      <c r="AM39" s="205"/>
      <c r="AN39" s="205"/>
      <c r="AO39" s="205"/>
      <c r="AP39" s="205"/>
      <c r="AQ39" s="206"/>
      <c r="AR39" s="3"/>
      <c r="AS39" s="3"/>
      <c r="AT39" s="3"/>
      <c r="AU39" s="3"/>
      <c r="AV39" s="3"/>
      <c r="AW39" s="3"/>
      <c r="AX39" s="3"/>
      <c r="AY39" s="3"/>
    </row>
    <row r="40" spans="1:51" ht="14.25">
      <c r="A40" s="3"/>
      <c r="B40" s="3"/>
      <c r="C40" s="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3"/>
      <c r="AW40" s="3"/>
      <c r="AX40" s="3"/>
      <c r="AY40" s="3"/>
    </row>
    <row r="41" spans="1:51" ht="14.25">
      <c r="A41" s="3"/>
      <c r="B41" s="3"/>
      <c r="C41" s="3"/>
      <c r="D41" s="5" t="s">
        <v>29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207">
        <f>+'実績報告書（様式第４号）'!O37</f>
        <v>42825</v>
      </c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5"/>
      <c r="AR41" s="5"/>
      <c r="AS41" s="5"/>
      <c r="AT41" s="5"/>
      <c r="AU41" s="5"/>
      <c r="AV41" s="3"/>
      <c r="AW41" s="3"/>
      <c r="AX41" s="3"/>
      <c r="AY41" s="3"/>
    </row>
    <row r="42" spans="1:51" ht="14.25">
      <c r="A42" s="3"/>
      <c r="B42" s="3"/>
      <c r="C42" s="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P42" s="3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3"/>
      <c r="AW42" s="3"/>
      <c r="AX42" s="3"/>
      <c r="AY42" s="3"/>
    </row>
    <row r="43" spans="1:51" ht="14.25">
      <c r="A43" s="3"/>
      <c r="B43" s="3"/>
      <c r="C43" s="3"/>
      <c r="D43" s="5" t="s">
        <v>30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6" t="s">
        <v>54</v>
      </c>
      <c r="P43" s="3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11"/>
      <c r="AG43" s="11"/>
      <c r="AH43" s="11"/>
      <c r="AI43" s="11"/>
      <c r="AJ43" s="11"/>
      <c r="AK43" s="11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3"/>
      <c r="AW43" s="3"/>
      <c r="AX43" s="3"/>
      <c r="AY43" s="3"/>
    </row>
    <row r="44" spans="1:51" ht="14.25">
      <c r="A44" s="3"/>
      <c r="B44" s="3"/>
      <c r="C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 t="s">
        <v>31</v>
      </c>
      <c r="P44" s="3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3"/>
      <c r="AW44" s="3"/>
      <c r="AX44" s="3"/>
      <c r="AY44" s="3"/>
    </row>
    <row r="45" spans="1:51" ht="14.25">
      <c r="A45" s="3"/>
      <c r="B45" s="3"/>
      <c r="C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3"/>
      <c r="AW45" s="3"/>
      <c r="AX45" s="3"/>
      <c r="AY45" s="3"/>
    </row>
    <row r="46" spans="1:51" ht="19.5" thickBot="1">
      <c r="A46" s="2"/>
      <c r="B46" s="3"/>
      <c r="C46" s="3"/>
      <c r="D46" s="3" t="s">
        <v>32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189" t="s">
        <v>33</v>
      </c>
      <c r="AK46" s="189"/>
      <c r="AL46" s="189"/>
      <c r="AM46" s="189"/>
      <c r="AN46" s="189"/>
      <c r="AO46" s="189"/>
      <c r="AP46" s="189"/>
      <c r="AQ46" s="189"/>
      <c r="AR46" s="3"/>
      <c r="AS46" s="3"/>
      <c r="AT46" s="3"/>
      <c r="AU46" s="3"/>
      <c r="AV46" s="3"/>
      <c r="AW46" s="3"/>
      <c r="AX46" s="3"/>
      <c r="AY46" s="3"/>
    </row>
    <row r="47" spans="1:51" ht="15" thickBot="1">
      <c r="A47" s="3"/>
      <c r="B47" s="3"/>
      <c r="C47" s="5"/>
      <c r="D47" s="31" t="s">
        <v>3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3"/>
      <c r="X47" s="190" t="s">
        <v>23</v>
      </c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2"/>
      <c r="AR47" s="3"/>
      <c r="AS47" s="3"/>
      <c r="AT47" s="3"/>
      <c r="AU47" s="3"/>
      <c r="AV47" s="3"/>
      <c r="AW47" s="3"/>
      <c r="AX47" s="3"/>
      <c r="AY47" s="3"/>
    </row>
    <row r="48" spans="1:51" ht="15" thickBot="1">
      <c r="A48" s="3"/>
      <c r="B48" s="3"/>
      <c r="C48" s="5"/>
      <c r="D48" s="97" t="s">
        <v>2</v>
      </c>
      <c r="E48" s="98"/>
      <c r="F48" s="98"/>
      <c r="G48" s="98"/>
      <c r="H48" s="98"/>
      <c r="I48" s="98"/>
      <c r="J48" s="98"/>
      <c r="K48" s="98"/>
      <c r="L48" s="98"/>
      <c r="M48" s="99"/>
      <c r="N48" s="113" t="s">
        <v>26</v>
      </c>
      <c r="O48" s="114"/>
      <c r="P48" s="114"/>
      <c r="Q48" s="114"/>
      <c r="R48" s="114"/>
      <c r="S48" s="114"/>
      <c r="T48" s="114"/>
      <c r="U48" s="114"/>
      <c r="V48" s="114"/>
      <c r="W48" s="115"/>
      <c r="X48" s="193" t="s">
        <v>27</v>
      </c>
      <c r="Y48" s="194"/>
      <c r="Z48" s="194"/>
      <c r="AA48" s="194"/>
      <c r="AB48" s="194"/>
      <c r="AC48" s="194"/>
      <c r="AD48" s="194"/>
      <c r="AE48" s="194"/>
      <c r="AF48" s="194"/>
      <c r="AG48" s="195"/>
      <c r="AH48" s="196" t="s">
        <v>26</v>
      </c>
      <c r="AI48" s="194"/>
      <c r="AJ48" s="194"/>
      <c r="AK48" s="194"/>
      <c r="AL48" s="194"/>
      <c r="AM48" s="194"/>
      <c r="AN48" s="194"/>
      <c r="AO48" s="194"/>
      <c r="AP48" s="194"/>
      <c r="AQ48" s="197"/>
      <c r="AR48" s="3"/>
      <c r="AS48" s="3"/>
      <c r="AT48" s="3"/>
      <c r="AU48" s="3"/>
      <c r="AV48" s="3"/>
      <c r="AW48" s="3"/>
      <c r="AX48" s="3"/>
      <c r="AY48" s="3"/>
    </row>
    <row r="49" spans="1:51" ht="14.25">
      <c r="A49" s="3"/>
      <c r="B49" s="3"/>
      <c r="C49" s="5"/>
      <c r="D49" s="110" t="s">
        <v>37</v>
      </c>
      <c r="E49" s="111"/>
      <c r="F49" s="111"/>
      <c r="G49" s="111"/>
      <c r="H49" s="111"/>
      <c r="I49" s="111"/>
      <c r="J49" s="111"/>
      <c r="K49" s="111"/>
      <c r="L49" s="111"/>
      <c r="M49" s="112"/>
      <c r="N49" s="179">
        <v>33137</v>
      </c>
      <c r="O49" s="180"/>
      <c r="P49" s="180"/>
      <c r="Q49" s="180"/>
      <c r="R49" s="180"/>
      <c r="S49" s="180"/>
      <c r="T49" s="180"/>
      <c r="U49" s="180"/>
      <c r="V49" s="180"/>
      <c r="W49" s="181"/>
      <c r="X49" s="186" t="s">
        <v>4</v>
      </c>
      <c r="Y49" s="187"/>
      <c r="Z49" s="187"/>
      <c r="AA49" s="187"/>
      <c r="AB49" s="187"/>
      <c r="AC49" s="187"/>
      <c r="AD49" s="187"/>
      <c r="AE49" s="187"/>
      <c r="AF49" s="187"/>
      <c r="AG49" s="188"/>
      <c r="AH49" s="179">
        <v>50580</v>
      </c>
      <c r="AI49" s="180"/>
      <c r="AJ49" s="180"/>
      <c r="AK49" s="180"/>
      <c r="AL49" s="180"/>
      <c r="AM49" s="180"/>
      <c r="AN49" s="180"/>
      <c r="AO49" s="180"/>
      <c r="AP49" s="180"/>
      <c r="AQ49" s="181"/>
      <c r="AR49" s="3"/>
      <c r="AS49" s="3"/>
      <c r="AT49" s="3"/>
      <c r="AU49" s="3"/>
      <c r="AV49" s="3"/>
      <c r="AW49" s="3"/>
      <c r="AX49" s="3"/>
      <c r="AY49" s="3"/>
    </row>
    <row r="50" spans="1:51" ht="15" thickBot="1">
      <c r="A50" s="3"/>
      <c r="B50" s="3"/>
      <c r="C50" s="5"/>
      <c r="D50" s="129" t="s">
        <v>38</v>
      </c>
      <c r="E50" s="124"/>
      <c r="F50" s="124"/>
      <c r="G50" s="124"/>
      <c r="H50" s="124"/>
      <c r="I50" s="124"/>
      <c r="J50" s="124"/>
      <c r="K50" s="124"/>
      <c r="L50" s="124"/>
      <c r="M50" s="125"/>
      <c r="N50" s="130">
        <f>+N51+N52</f>
        <v>47488</v>
      </c>
      <c r="O50" s="131"/>
      <c r="P50" s="131"/>
      <c r="Q50" s="131"/>
      <c r="R50" s="131"/>
      <c r="S50" s="131"/>
      <c r="T50" s="131"/>
      <c r="U50" s="131"/>
      <c r="V50" s="131"/>
      <c r="W50" s="132"/>
      <c r="X50" s="182" t="s">
        <v>28</v>
      </c>
      <c r="Y50" s="177"/>
      <c r="Z50" s="177"/>
      <c r="AA50" s="177"/>
      <c r="AB50" s="177"/>
      <c r="AC50" s="177"/>
      <c r="AD50" s="177"/>
      <c r="AE50" s="177"/>
      <c r="AF50" s="177"/>
      <c r="AG50" s="178"/>
      <c r="AH50" s="162">
        <v>13020</v>
      </c>
      <c r="AI50" s="163"/>
      <c r="AJ50" s="163"/>
      <c r="AK50" s="163"/>
      <c r="AL50" s="163"/>
      <c r="AM50" s="163"/>
      <c r="AN50" s="163"/>
      <c r="AO50" s="163"/>
      <c r="AP50" s="163"/>
      <c r="AQ50" s="164"/>
      <c r="AR50" s="3"/>
      <c r="AS50" s="3"/>
      <c r="AT50" s="3"/>
      <c r="AU50" s="3"/>
      <c r="AV50" s="3"/>
      <c r="AW50" s="3"/>
      <c r="AX50" s="3"/>
      <c r="AY50" s="3"/>
    </row>
    <row r="51" spans="1:51" ht="15.75" thickBot="1" thickTop="1">
      <c r="A51" s="3"/>
      <c r="B51" s="3"/>
      <c r="C51" s="5"/>
      <c r="D51" s="7"/>
      <c r="E51" s="124" t="s">
        <v>25</v>
      </c>
      <c r="F51" s="124"/>
      <c r="G51" s="124"/>
      <c r="H51" s="124"/>
      <c r="I51" s="124"/>
      <c r="J51" s="124"/>
      <c r="K51" s="124"/>
      <c r="L51" s="124"/>
      <c r="M51" s="124"/>
      <c r="N51" s="174">
        <f>+O24/1000</f>
        <v>30932</v>
      </c>
      <c r="O51" s="175"/>
      <c r="P51" s="175"/>
      <c r="Q51" s="175"/>
      <c r="R51" s="175"/>
      <c r="S51" s="175"/>
      <c r="T51" s="175"/>
      <c r="U51" s="175"/>
      <c r="V51" s="175"/>
      <c r="W51" s="176"/>
      <c r="X51" s="177" t="s">
        <v>5</v>
      </c>
      <c r="Y51" s="177"/>
      <c r="Z51" s="177"/>
      <c r="AA51" s="177"/>
      <c r="AB51" s="177"/>
      <c r="AC51" s="177"/>
      <c r="AD51" s="177"/>
      <c r="AE51" s="177"/>
      <c r="AF51" s="177"/>
      <c r="AG51" s="178"/>
      <c r="AH51" s="162">
        <v>12350</v>
      </c>
      <c r="AI51" s="163"/>
      <c r="AJ51" s="163"/>
      <c r="AK51" s="163"/>
      <c r="AL51" s="163"/>
      <c r="AM51" s="163"/>
      <c r="AN51" s="163"/>
      <c r="AO51" s="163"/>
      <c r="AP51" s="163"/>
      <c r="AQ51" s="164"/>
      <c r="AR51" s="3"/>
      <c r="AS51" s="3"/>
      <c r="AT51" s="3"/>
      <c r="AU51" s="3"/>
      <c r="AV51" s="3"/>
      <c r="AW51" s="3"/>
      <c r="AX51" s="3"/>
      <c r="AY51" s="3"/>
    </row>
    <row r="52" spans="1:51" ht="15" thickTop="1">
      <c r="A52" s="3"/>
      <c r="B52" s="3"/>
      <c r="C52" s="5"/>
      <c r="D52" s="8"/>
      <c r="E52" s="177" t="s">
        <v>24</v>
      </c>
      <c r="F52" s="177"/>
      <c r="G52" s="177"/>
      <c r="H52" s="177"/>
      <c r="I52" s="177"/>
      <c r="J52" s="177"/>
      <c r="K52" s="177"/>
      <c r="L52" s="177"/>
      <c r="M52" s="178"/>
      <c r="N52" s="179">
        <v>16556</v>
      </c>
      <c r="O52" s="180"/>
      <c r="P52" s="180"/>
      <c r="Q52" s="180"/>
      <c r="R52" s="180"/>
      <c r="S52" s="180"/>
      <c r="T52" s="180"/>
      <c r="U52" s="180"/>
      <c r="V52" s="180"/>
      <c r="W52" s="181"/>
      <c r="X52" s="182" t="s">
        <v>6</v>
      </c>
      <c r="Y52" s="177"/>
      <c r="Z52" s="177"/>
      <c r="AA52" s="177"/>
      <c r="AB52" s="177"/>
      <c r="AC52" s="177"/>
      <c r="AD52" s="177"/>
      <c r="AE52" s="177"/>
      <c r="AF52" s="177"/>
      <c r="AG52" s="178"/>
      <c r="AH52" s="183">
        <v>500</v>
      </c>
      <c r="AI52" s="184"/>
      <c r="AJ52" s="184"/>
      <c r="AK52" s="184"/>
      <c r="AL52" s="184"/>
      <c r="AM52" s="184"/>
      <c r="AN52" s="184"/>
      <c r="AO52" s="184"/>
      <c r="AP52" s="184"/>
      <c r="AQ52" s="185"/>
      <c r="AR52" s="3"/>
      <c r="AS52" s="3"/>
      <c r="AT52" s="3"/>
      <c r="AU52" s="3"/>
      <c r="AV52" s="3"/>
      <c r="AW52" s="3"/>
      <c r="AX52" s="3"/>
      <c r="AY52" s="3"/>
    </row>
    <row r="53" spans="1:51" ht="14.25">
      <c r="A53" s="3"/>
      <c r="B53" s="3"/>
      <c r="C53" s="5"/>
      <c r="D53" s="129" t="s">
        <v>39</v>
      </c>
      <c r="E53" s="124"/>
      <c r="F53" s="124"/>
      <c r="G53" s="124"/>
      <c r="H53" s="124"/>
      <c r="I53" s="124"/>
      <c r="J53" s="124"/>
      <c r="K53" s="124"/>
      <c r="L53" s="124"/>
      <c r="M53" s="125"/>
      <c r="N53" s="162"/>
      <c r="O53" s="163"/>
      <c r="P53" s="163"/>
      <c r="Q53" s="163"/>
      <c r="R53" s="163"/>
      <c r="S53" s="163"/>
      <c r="T53" s="163"/>
      <c r="U53" s="163"/>
      <c r="V53" s="163"/>
      <c r="W53" s="164"/>
      <c r="X53" s="165"/>
      <c r="Y53" s="166"/>
      <c r="Z53" s="166"/>
      <c r="AA53" s="166"/>
      <c r="AB53" s="166"/>
      <c r="AC53" s="166"/>
      <c r="AD53" s="166"/>
      <c r="AE53" s="166"/>
      <c r="AF53" s="166"/>
      <c r="AG53" s="167"/>
      <c r="AH53" s="130"/>
      <c r="AI53" s="131"/>
      <c r="AJ53" s="131"/>
      <c r="AK53" s="131"/>
      <c r="AL53" s="131"/>
      <c r="AM53" s="131"/>
      <c r="AN53" s="131"/>
      <c r="AO53" s="131"/>
      <c r="AP53" s="131"/>
      <c r="AQ53" s="132"/>
      <c r="AR53" s="3"/>
      <c r="AS53" s="3"/>
      <c r="AT53" s="3"/>
      <c r="AU53" s="3"/>
      <c r="AV53" s="3"/>
      <c r="AW53" s="3"/>
      <c r="AX53" s="3"/>
      <c r="AY53" s="3"/>
    </row>
    <row r="54" spans="1:51" ht="15" thickBot="1">
      <c r="A54" s="3"/>
      <c r="B54" s="3"/>
      <c r="C54" s="5"/>
      <c r="D54" s="129" t="s">
        <v>40</v>
      </c>
      <c r="E54" s="124"/>
      <c r="F54" s="124"/>
      <c r="G54" s="124"/>
      <c r="H54" s="124"/>
      <c r="I54" s="124"/>
      <c r="J54" s="124"/>
      <c r="K54" s="124"/>
      <c r="L54" s="124"/>
      <c r="M54" s="125"/>
      <c r="N54" s="162">
        <v>18050</v>
      </c>
      <c r="O54" s="163"/>
      <c r="P54" s="163"/>
      <c r="Q54" s="163"/>
      <c r="R54" s="163"/>
      <c r="S54" s="163"/>
      <c r="T54" s="163"/>
      <c r="U54" s="163"/>
      <c r="V54" s="163"/>
      <c r="W54" s="164"/>
      <c r="X54" s="168"/>
      <c r="Y54" s="169"/>
      <c r="Z54" s="169"/>
      <c r="AA54" s="169"/>
      <c r="AB54" s="169"/>
      <c r="AC54" s="169"/>
      <c r="AD54" s="169"/>
      <c r="AE54" s="169"/>
      <c r="AF54" s="169"/>
      <c r="AG54" s="170"/>
      <c r="AH54" s="171"/>
      <c r="AI54" s="172"/>
      <c r="AJ54" s="172"/>
      <c r="AK54" s="172"/>
      <c r="AL54" s="172"/>
      <c r="AM54" s="172"/>
      <c r="AN54" s="172"/>
      <c r="AO54" s="172"/>
      <c r="AP54" s="172"/>
      <c r="AQ54" s="173"/>
      <c r="AR54" s="3"/>
      <c r="AS54" s="3"/>
      <c r="AT54" s="3"/>
      <c r="AU54" s="3"/>
      <c r="AV54" s="3"/>
      <c r="AW54" s="3"/>
      <c r="AX54" s="3"/>
      <c r="AY54" s="3"/>
    </row>
    <row r="55" spans="1:51" ht="15.75" thickBot="1" thickTop="1">
      <c r="A55" s="3"/>
      <c r="B55" s="3"/>
      <c r="C55" s="5"/>
      <c r="D55" s="137" t="s">
        <v>41</v>
      </c>
      <c r="E55" s="138"/>
      <c r="F55" s="138"/>
      <c r="G55" s="138"/>
      <c r="H55" s="138"/>
      <c r="I55" s="138"/>
      <c r="J55" s="138"/>
      <c r="K55" s="138"/>
      <c r="L55" s="138"/>
      <c r="M55" s="139"/>
      <c r="N55" s="140">
        <f>N49+N50+N53+N54</f>
        <v>98675</v>
      </c>
      <c r="O55" s="141"/>
      <c r="P55" s="141"/>
      <c r="Q55" s="141"/>
      <c r="R55" s="141"/>
      <c r="S55" s="141"/>
      <c r="T55" s="141"/>
      <c r="U55" s="141"/>
      <c r="V55" s="141"/>
      <c r="W55" s="142"/>
      <c r="X55" s="157" t="s">
        <v>1</v>
      </c>
      <c r="Y55" s="158"/>
      <c r="Z55" s="158"/>
      <c r="AA55" s="158"/>
      <c r="AB55" s="158"/>
      <c r="AC55" s="158"/>
      <c r="AD55" s="158"/>
      <c r="AE55" s="158"/>
      <c r="AF55" s="158"/>
      <c r="AG55" s="158"/>
      <c r="AH55" s="159">
        <f>SUM(AH49:AQ52)</f>
        <v>76450</v>
      </c>
      <c r="AI55" s="160"/>
      <c r="AJ55" s="160"/>
      <c r="AK55" s="160"/>
      <c r="AL55" s="160"/>
      <c r="AM55" s="160"/>
      <c r="AN55" s="160"/>
      <c r="AO55" s="160"/>
      <c r="AP55" s="160"/>
      <c r="AQ55" s="161"/>
      <c r="AR55" s="3"/>
      <c r="AS55" s="3"/>
      <c r="AT55" s="3"/>
      <c r="AU55" s="3"/>
      <c r="AV55" s="3"/>
      <c r="AW55" s="3"/>
      <c r="AX55" s="3"/>
      <c r="AY55" s="3"/>
    </row>
    <row r="56" spans="1:51" ht="14.25">
      <c r="A56" s="2"/>
      <c r="B56" s="3"/>
      <c r="C56" s="3"/>
      <c r="D56" s="3" t="s">
        <v>42</v>
      </c>
      <c r="E56" s="3"/>
      <c r="F56" s="3"/>
      <c r="G56" s="3" t="s">
        <v>50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ht="14.25">
      <c r="A57" s="2"/>
      <c r="B57" s="3"/>
      <c r="C57" s="3"/>
      <c r="D57" s="3"/>
      <c r="E57" s="3"/>
      <c r="F57" s="3"/>
      <c r="G57" s="3"/>
      <c r="H57" s="3" t="s">
        <v>35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ht="14.25">
      <c r="A58" s="3"/>
      <c r="B58" s="3"/>
      <c r="C58" s="3"/>
      <c r="D58" s="3"/>
      <c r="E58" s="3"/>
      <c r="F58" s="3"/>
      <c r="G58" s="3" t="s">
        <v>34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</sheetData>
  <sheetProtection sheet="1"/>
  <mergeCells count="93">
    <mergeCell ref="C3:AW3"/>
    <mergeCell ref="C4:AW4"/>
    <mergeCell ref="AM6:AN6"/>
    <mergeCell ref="AO6:AP6"/>
    <mergeCell ref="AQ6:AR6"/>
    <mergeCell ref="AS6:AT6"/>
    <mergeCell ref="AU6:AV6"/>
    <mergeCell ref="AW6:AX6"/>
    <mergeCell ref="AH6:AL6"/>
    <mergeCell ref="AO7:AW7"/>
    <mergeCell ref="AA12:AO12"/>
    <mergeCell ref="AA14:AO14"/>
    <mergeCell ref="AA16:AO16"/>
    <mergeCell ref="AA18:AO18"/>
    <mergeCell ref="D22:AP22"/>
    <mergeCell ref="O24:U24"/>
    <mergeCell ref="O26:U26"/>
    <mergeCell ref="O28:U28"/>
    <mergeCell ref="AK30:AQ30"/>
    <mergeCell ref="D31:K33"/>
    <mergeCell ref="L31:S31"/>
    <mergeCell ref="T31:AA31"/>
    <mergeCell ref="AB31:AQ31"/>
    <mergeCell ref="L32:S33"/>
    <mergeCell ref="T32:AA33"/>
    <mergeCell ref="AB32:AI33"/>
    <mergeCell ref="AJ32:AQ33"/>
    <mergeCell ref="D34:K34"/>
    <mergeCell ref="L34:S34"/>
    <mergeCell ref="T34:AA34"/>
    <mergeCell ref="AB34:AI34"/>
    <mergeCell ref="AJ34:AQ34"/>
    <mergeCell ref="D35:K35"/>
    <mergeCell ref="L35:S35"/>
    <mergeCell ref="T35:AA35"/>
    <mergeCell ref="AB35:AI35"/>
    <mergeCell ref="AJ35:AQ35"/>
    <mergeCell ref="D36:K36"/>
    <mergeCell ref="L36:S36"/>
    <mergeCell ref="T36:AA36"/>
    <mergeCell ref="AB36:AI36"/>
    <mergeCell ref="AJ36:AQ36"/>
    <mergeCell ref="D37:K37"/>
    <mergeCell ref="L37:S37"/>
    <mergeCell ref="T37:AA37"/>
    <mergeCell ref="AB37:AI37"/>
    <mergeCell ref="AJ37:AQ37"/>
    <mergeCell ref="D38:K38"/>
    <mergeCell ref="L38:S38"/>
    <mergeCell ref="T38:AA38"/>
    <mergeCell ref="AB38:AI38"/>
    <mergeCell ref="AJ38:AQ38"/>
    <mergeCell ref="D39:K39"/>
    <mergeCell ref="L39:S39"/>
    <mergeCell ref="T39:AA39"/>
    <mergeCell ref="AB39:AI39"/>
    <mergeCell ref="AJ39:AQ39"/>
    <mergeCell ref="O41:AP41"/>
    <mergeCell ref="AJ46:AQ46"/>
    <mergeCell ref="D47:W47"/>
    <mergeCell ref="X47:AQ47"/>
    <mergeCell ref="D48:M48"/>
    <mergeCell ref="N48:W48"/>
    <mergeCell ref="X48:AG48"/>
    <mergeCell ref="AH48:AQ48"/>
    <mergeCell ref="D49:M49"/>
    <mergeCell ref="N49:W49"/>
    <mergeCell ref="X49:AG49"/>
    <mergeCell ref="AH49:AQ49"/>
    <mergeCell ref="D50:M50"/>
    <mergeCell ref="N50:W50"/>
    <mergeCell ref="X50:AG50"/>
    <mergeCell ref="AH50:AQ50"/>
    <mergeCell ref="X54:AG54"/>
    <mergeCell ref="AH54:AQ54"/>
    <mergeCell ref="E51:M51"/>
    <mergeCell ref="N51:W51"/>
    <mergeCell ref="X51:AG51"/>
    <mergeCell ref="AH51:AQ51"/>
    <mergeCell ref="E52:M52"/>
    <mergeCell ref="N52:W52"/>
    <mergeCell ref="X52:AG52"/>
    <mergeCell ref="AH52:AQ52"/>
    <mergeCell ref="D55:M55"/>
    <mergeCell ref="N55:W55"/>
    <mergeCell ref="X55:AG55"/>
    <mergeCell ref="AH55:AQ55"/>
    <mergeCell ref="D53:M53"/>
    <mergeCell ref="N53:W53"/>
    <mergeCell ref="X53:AG53"/>
    <mergeCell ref="AH53:AQ53"/>
    <mergeCell ref="D54:M54"/>
    <mergeCell ref="N54:W54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宇津木　俊之</cp:lastModifiedBy>
  <cp:lastPrinted>2017-03-26T10:41:08Z</cp:lastPrinted>
  <dcterms:created xsi:type="dcterms:W3CDTF">2003-03-17T10:50:52Z</dcterms:created>
  <dcterms:modified xsi:type="dcterms:W3CDTF">2017-03-26T10:41:17Z</dcterms:modified>
  <cp:category/>
  <cp:version/>
  <cp:contentType/>
  <cp:contentStatus/>
</cp:coreProperties>
</file>