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55" tabRatio="694" activeTab="0"/>
  </bookViews>
  <sheets>
    <sheet name="8月分" sheetId="1" r:id="rId1"/>
    <sheet name="他府県集計" sheetId="2" r:id="rId2"/>
  </sheets>
  <definedNames>
    <definedName name="_xlnm.Print_Area" localSheetId="0">'8月分'!$A$1:$H$50</definedName>
  </definedNames>
  <calcPr fullCalcOnLoad="1"/>
</workbook>
</file>

<file path=xl/sharedStrings.xml><?xml version="1.0" encoding="utf-8"?>
<sst xmlns="http://schemas.openxmlformats.org/spreadsheetml/2006/main" count="191" uniqueCount="145">
  <si>
    <t>募集人数</t>
  </si>
  <si>
    <t>訓練実施施設名</t>
  </si>
  <si>
    <t>合計</t>
  </si>
  <si>
    <t>倍率</t>
  </si>
  <si>
    <t>託児定員</t>
  </si>
  <si>
    <t>ＨＷ名</t>
  </si>
  <si>
    <t>応募者計</t>
  </si>
  <si>
    <t>（京都府）京都七条</t>
  </si>
  <si>
    <t>（京都府）京都七条　ジョブパーク</t>
  </si>
  <si>
    <t>（京都府）京都西陣</t>
  </si>
  <si>
    <t>（京都府）伏見</t>
  </si>
  <si>
    <t>（京都府）京都田辺</t>
  </si>
  <si>
    <t>（京都府）京都田辺　木津（出）</t>
  </si>
  <si>
    <t>（兵庫県）神戸</t>
  </si>
  <si>
    <t>（兵庫県）神戸　三田（出）</t>
  </si>
  <si>
    <t>（兵庫県）灘</t>
  </si>
  <si>
    <t>（兵庫県）尼崎</t>
  </si>
  <si>
    <t>（兵庫県）西宮</t>
  </si>
  <si>
    <t>（兵庫県）伊丹</t>
  </si>
  <si>
    <t>（兵庫県）加古川</t>
  </si>
  <si>
    <t>（兵庫県）姫路</t>
  </si>
  <si>
    <t>（兵庫県）西脇</t>
  </si>
  <si>
    <t>（兵庫県）明石</t>
  </si>
  <si>
    <t>（兵庫県）豊岡</t>
  </si>
  <si>
    <t>（奈良県）奈良</t>
  </si>
  <si>
    <t>（奈良県）大和高田</t>
  </si>
  <si>
    <t>（奈良県）大和郡山</t>
  </si>
  <si>
    <t>（奈良県）桜井</t>
  </si>
  <si>
    <t>（奈良県）下市</t>
  </si>
  <si>
    <t>（和歌山県）橋本</t>
  </si>
  <si>
    <t>（和歌山県）和歌山</t>
  </si>
  <si>
    <t>（和歌山県）海南</t>
  </si>
  <si>
    <t>（滋賀県）大津</t>
  </si>
  <si>
    <t>（三重県）伊賀</t>
  </si>
  <si>
    <t>（滋賀県）甲賀</t>
  </si>
  <si>
    <t>（北海道）旭川</t>
  </si>
  <si>
    <t>他府県合計</t>
  </si>
  <si>
    <t>離職</t>
  </si>
  <si>
    <t>デュアル</t>
  </si>
  <si>
    <t>（京都府）宇治</t>
  </si>
  <si>
    <t>（滋賀県）大津（門出張所）</t>
  </si>
  <si>
    <t>（滋賀県）草津</t>
  </si>
  <si>
    <t>（兵庫）洲本</t>
  </si>
  <si>
    <t>（徳島県)美馬</t>
  </si>
  <si>
    <t>(三重)津</t>
  </si>
  <si>
    <t>知識等習得</t>
  </si>
  <si>
    <t>訓練コース番号</t>
  </si>
  <si>
    <t>訓練名</t>
  </si>
  <si>
    <t>識別コード</t>
  </si>
  <si>
    <t>知識等習得合計</t>
  </si>
  <si>
    <t>申込者数</t>
  </si>
  <si>
    <t>児童数</t>
  </si>
  <si>
    <t>（山口）下関</t>
  </si>
  <si>
    <t>（千葉）船橋</t>
  </si>
  <si>
    <t>（熊本）熊本</t>
  </si>
  <si>
    <t>（京都府）福知山　綾部（出）</t>
  </si>
  <si>
    <t>（徳島）徳島</t>
  </si>
  <si>
    <t>（北海道）札幌東</t>
  </si>
  <si>
    <t>（沖縄）那覇</t>
  </si>
  <si>
    <t>（福井）三国</t>
  </si>
  <si>
    <t>-</t>
  </si>
  <si>
    <t>企業実習付</t>
  </si>
  <si>
    <t>企業実習付合計</t>
  </si>
  <si>
    <t>-</t>
  </si>
  <si>
    <t>ＳＢキャリアカレッジ
梅田校</t>
  </si>
  <si>
    <t>（滋賀県）東近江</t>
  </si>
  <si>
    <t>創造社リカレントスクール
大阪校</t>
  </si>
  <si>
    <t>職業訓練のアップ
梅田校</t>
  </si>
  <si>
    <t>※託児サービス申し込み状況</t>
  </si>
  <si>
    <t>（三重県）松阪</t>
  </si>
  <si>
    <t>（和歌山県）湯浅</t>
  </si>
  <si>
    <t>総務・経理事務科（３か月）</t>
  </si>
  <si>
    <t>Ｗｅｂデザイナー実践科（４か月）【49歳以下の方対象】</t>
  </si>
  <si>
    <t>伝達用宛先番号</t>
  </si>
  <si>
    <t>Ｒ
0711</t>
  </si>
  <si>
    <t>Ｒ
0712</t>
  </si>
  <si>
    <t>Ｒ
0713</t>
  </si>
  <si>
    <t>Ｒ
0714</t>
  </si>
  <si>
    <t>Ｒ
0715</t>
  </si>
  <si>
    <t>Ｒ
0716</t>
  </si>
  <si>
    <t>医療事務＋ＯＡ基礎科（３か月）【託児付】</t>
  </si>
  <si>
    <t>総務・経理事務科（３か月）【託児付】</t>
  </si>
  <si>
    <t>ＳＢキャリアカレッジ
本町校</t>
  </si>
  <si>
    <t>ＰＣポートキャリアカレッジ
東岸和田駅前校</t>
  </si>
  <si>
    <t>Ｒ
0801</t>
  </si>
  <si>
    <t>Ｒ
0802</t>
  </si>
  <si>
    <t>Ｒ
0803</t>
  </si>
  <si>
    <t>Ｒ
0804</t>
  </si>
  <si>
    <t>Ｒ
0805</t>
  </si>
  <si>
    <t>Ｒ
0806</t>
  </si>
  <si>
    <t>Ｒ
0807</t>
  </si>
  <si>
    <t>Ｒ
0808</t>
  </si>
  <si>
    <t>Ｒ
0809</t>
  </si>
  <si>
    <t>Ｒ
0810</t>
  </si>
  <si>
    <t>D
0801</t>
  </si>
  <si>
    <t>D
0802</t>
  </si>
  <si>
    <t>D
0803</t>
  </si>
  <si>
    <t>D
0804</t>
  </si>
  <si>
    <t>（北海道）千歳</t>
  </si>
  <si>
    <t>01250</t>
  </si>
  <si>
    <t>令和３年８月開講</t>
  </si>
  <si>
    <t>21R0801</t>
  </si>
  <si>
    <t>介護職員初任者養成研修科（２か月）【40歳以上の方対象】</t>
  </si>
  <si>
    <t>Ｃ＆Ｃアカデミー</t>
  </si>
  <si>
    <t>5-03-27-127-05-0154</t>
  </si>
  <si>
    <t>21R0802</t>
  </si>
  <si>
    <t>トライムアカデミー　堺校</t>
  </si>
  <si>
    <t>5-03-27-127-04-0143</t>
  </si>
  <si>
    <t>21R0803</t>
  </si>
  <si>
    <t>5-03-27-127-03-0144</t>
  </si>
  <si>
    <t>21R0804</t>
  </si>
  <si>
    <t>5-03-27-127-03-0145</t>
  </si>
  <si>
    <t>21R0805</t>
  </si>
  <si>
    <t>パソコン事務＋Ｗｅｂ科（３か月）【託児付】</t>
  </si>
  <si>
    <t>5-03-27-127-03-0146</t>
  </si>
  <si>
    <t>21R0806</t>
  </si>
  <si>
    <t>パソコン事務＋Ｗｅｂ科（３か月）【40歳以上の方対象】</t>
  </si>
  <si>
    <t>5-03-27-127-03-0147</t>
  </si>
  <si>
    <t>21R0807</t>
  </si>
  <si>
    <t>Ｗｅｂデザイン＋開発基礎科（４か月）【託児付】</t>
  </si>
  <si>
    <t>職業訓練のアップ
なんば校</t>
  </si>
  <si>
    <t>5-03-27-127-11-0155</t>
  </si>
  <si>
    <t>21R0808</t>
  </si>
  <si>
    <t>財務管理事務科（４か月）</t>
  </si>
  <si>
    <t>関西経理専門学校　北校舎</t>
  </si>
  <si>
    <t>5-03-27-127-03-0148</t>
  </si>
  <si>
    <t>21R0809</t>
  </si>
  <si>
    <t>ＩＴを活用した経理事務科（５か月）</t>
  </si>
  <si>
    <t>5-03-27-127-03-0149</t>
  </si>
  <si>
    <t>21R0810</t>
  </si>
  <si>
    <t>介護福祉士実務者研修科（６か月）【託児付】</t>
  </si>
  <si>
    <t>オールケア学院</t>
  </si>
  <si>
    <t>5-03-27-127-05-0156</t>
  </si>
  <si>
    <t>21D0801</t>
  </si>
  <si>
    <t>5-03-27-140-11-0150</t>
  </si>
  <si>
    <t>21D0802</t>
  </si>
  <si>
    <t>Ｊａｖａプログラマー実践科（４か月）【49歳以下の方対象】</t>
  </si>
  <si>
    <t>5-03-27-140-02-0151</t>
  </si>
  <si>
    <t>21D0803</t>
  </si>
  <si>
    <t>データサイエンス基礎実践科（５か月）【49歳以下の方対象】</t>
  </si>
  <si>
    <t>5-03-27-140-02-0152</t>
  </si>
  <si>
    <t>21D0804</t>
  </si>
  <si>
    <t>経理事務エキスパート実践科（５か月）【49歳以下の方対象】</t>
  </si>
  <si>
    <t>5-03-27-140-03-0153</t>
  </si>
  <si>
    <t xml:space="preserve">応募者集計表 （確定）            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</si>
</sst>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);[Red]\(0.0\)"/>
    <numFmt numFmtId="183" formatCode="&quot;【&quot;\ &quot;】&quot;"/>
    <numFmt numFmtId="184" formatCode="General&quot;月&quot;"/>
    <numFmt numFmtId="185" formatCode="0_);[Red]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36"/>
      <name val="Meiryo UI"/>
      <family val="3"/>
    </font>
    <font>
      <sz val="11"/>
      <name val="Meiryo UI"/>
      <family val="3"/>
    </font>
    <font>
      <b/>
      <sz val="2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5"/>
      <name val="Meiryo UI"/>
      <family val="3"/>
    </font>
    <font>
      <sz val="11"/>
      <color indexed="8"/>
      <name val="ＭＳ Ｐゴシック"/>
      <family val="3"/>
    </font>
    <font>
      <sz val="18"/>
      <name val="Meiryo UI"/>
      <family val="3"/>
    </font>
    <font>
      <b/>
      <sz val="18"/>
      <name val="Meiryo UI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hair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/>
      <bottom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/>
    </border>
    <border>
      <left style="double"/>
      <right>
        <color indexed="63"/>
      </right>
      <top style="thin"/>
      <bottom style="hair"/>
    </border>
    <border>
      <left/>
      <right style="double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hair"/>
      <bottom style="thin"/>
    </border>
    <border>
      <left/>
      <right style="double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15" fillId="33" borderId="14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57" fillId="34" borderId="15" xfId="0" applyFont="1" applyFill="1" applyBorder="1" applyAlignment="1">
      <alignment vertical="center"/>
    </xf>
    <xf numFmtId="0" fontId="56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5" fillId="0" borderId="16" xfId="0" applyFont="1" applyFill="1" applyBorder="1" applyAlignment="1">
      <alignment vertical="center"/>
    </xf>
    <xf numFmtId="0" fontId="9" fillId="6" borderId="1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3" borderId="18" xfId="0" applyNumberFormat="1" applyFont="1" applyFill="1" applyBorder="1" applyAlignment="1">
      <alignment horizontal="right" vertical="center"/>
    </xf>
    <xf numFmtId="0" fontId="15" fillId="13" borderId="10" xfId="0" applyFont="1" applyFill="1" applyBorder="1" applyAlignment="1">
      <alignment vertical="center"/>
    </xf>
    <xf numFmtId="0" fontId="15" fillId="13" borderId="11" xfId="0" applyFont="1" applyFill="1" applyBorder="1" applyAlignment="1">
      <alignment vertical="center"/>
    </xf>
    <xf numFmtId="0" fontId="15" fillId="13" borderId="10" xfId="0" applyFont="1" applyFill="1" applyBorder="1" applyAlignment="1">
      <alignment vertical="center"/>
    </xf>
    <xf numFmtId="0" fontId="15" fillId="12" borderId="10" xfId="0" applyFont="1" applyFill="1" applyBorder="1" applyAlignment="1">
      <alignment vertical="center"/>
    </xf>
    <xf numFmtId="0" fontId="15" fillId="12" borderId="11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176" fontId="9" fillId="0" borderId="19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9" fillId="3" borderId="18" xfId="61" applyFont="1" applyFill="1" applyBorder="1" applyAlignment="1">
      <alignment horizontal="right" vertical="center"/>
      <protection/>
    </xf>
    <xf numFmtId="0" fontId="9" fillId="6" borderId="20" xfId="6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right" vertical="center"/>
      <protection/>
    </xf>
    <xf numFmtId="176" fontId="9" fillId="0" borderId="0" xfId="0" applyNumberFormat="1" applyFont="1" applyFill="1" applyBorder="1" applyAlignment="1">
      <alignment vertical="center"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>
      <alignment vertical="center"/>
      <protection/>
    </xf>
    <xf numFmtId="176" fontId="9" fillId="0" borderId="0" xfId="61" applyNumberFormat="1" applyFont="1" applyFill="1" applyBorder="1">
      <alignment vertical="center"/>
      <protection/>
    </xf>
    <xf numFmtId="0" fontId="9" fillId="0" borderId="0" xfId="0" applyNumberFormat="1" applyFont="1" applyFill="1" applyBorder="1" applyAlignment="1">
      <alignment horizontal="right" vertical="center"/>
    </xf>
    <xf numFmtId="0" fontId="15" fillId="35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83" fontId="12" fillId="0" borderId="22" xfId="61" applyNumberFormat="1" applyFont="1" applyFill="1" applyBorder="1" applyAlignment="1">
      <alignment horizontal="center" vertical="center" wrapText="1"/>
      <protection/>
    </xf>
    <xf numFmtId="183" fontId="12" fillId="0" borderId="23" xfId="61" applyNumberFormat="1" applyFont="1" applyFill="1" applyBorder="1" applyAlignment="1">
      <alignment horizontal="center" vertical="center" wrapText="1"/>
      <protection/>
    </xf>
    <xf numFmtId="184" fontId="12" fillId="0" borderId="24" xfId="62" applyNumberFormat="1" applyFont="1" applyFill="1" applyBorder="1" applyAlignment="1">
      <alignment horizontal="center" vertical="center" wrapText="1"/>
      <protection/>
    </xf>
    <xf numFmtId="184" fontId="12" fillId="0" borderId="25" xfId="62" applyNumberFormat="1" applyFont="1" applyFill="1" applyBorder="1" applyAlignment="1">
      <alignment horizontal="center" vertical="center" wrapText="1"/>
      <protection/>
    </xf>
    <xf numFmtId="184" fontId="12" fillId="0" borderId="26" xfId="62" applyNumberFormat="1" applyFont="1" applyFill="1" applyBorder="1" applyAlignment="1">
      <alignment horizontal="center" vertical="center" wrapText="1"/>
      <protection/>
    </xf>
    <xf numFmtId="0" fontId="7" fillId="0" borderId="27" xfId="0" applyFont="1" applyFill="1" applyBorder="1" applyAlignment="1">
      <alignment vertical="center"/>
    </xf>
    <xf numFmtId="0" fontId="9" fillId="0" borderId="28" xfId="61" applyFont="1" applyFill="1" applyBorder="1" applyAlignment="1">
      <alignment horizontal="right" vertical="center"/>
      <protection/>
    </xf>
    <xf numFmtId="0" fontId="9" fillId="0" borderId="29" xfId="0" applyFont="1" applyFill="1" applyBorder="1" applyAlignment="1">
      <alignment vertical="center"/>
    </xf>
    <xf numFmtId="49" fontId="13" fillId="19" borderId="10" xfId="0" applyNumberFormat="1" applyFont="1" applyFill="1" applyBorder="1" applyAlignment="1">
      <alignment vertical="center" wrapText="1"/>
    </xf>
    <xf numFmtId="0" fontId="13" fillId="18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9" fillId="0" borderId="29" xfId="61" applyFont="1" applyFill="1" applyBorder="1">
      <alignment vertical="center"/>
      <protection/>
    </xf>
    <xf numFmtId="0" fontId="9" fillId="0" borderId="30" xfId="61" applyFont="1" applyFill="1" applyBorder="1" applyAlignment="1">
      <alignment horizontal="right" vertical="center"/>
      <protection/>
    </xf>
    <xf numFmtId="0" fontId="9" fillId="0" borderId="31" xfId="61" applyFont="1" applyFill="1" applyBorder="1" applyAlignment="1">
      <alignment horizontal="right" vertical="center"/>
      <protection/>
    </xf>
    <xf numFmtId="0" fontId="9" fillId="0" borderId="32" xfId="61" applyFont="1" applyFill="1" applyBorder="1" applyAlignment="1">
      <alignment horizontal="right" vertical="center"/>
      <protection/>
    </xf>
    <xf numFmtId="0" fontId="9" fillId="0" borderId="33" xfId="61" applyFont="1" applyFill="1" applyBorder="1" applyAlignment="1">
      <alignment horizontal="right" vertical="center"/>
      <protection/>
    </xf>
    <xf numFmtId="49" fontId="20" fillId="0" borderId="10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57" fillId="12" borderId="10" xfId="0" applyFont="1" applyFill="1" applyBorder="1" applyAlignment="1">
      <alignment vertical="center"/>
    </xf>
    <xf numFmtId="0" fontId="57" fillId="13" borderId="10" xfId="0" applyFont="1" applyFill="1" applyBorder="1" applyAlignment="1">
      <alignment vertical="center"/>
    </xf>
    <xf numFmtId="0" fontId="57" fillId="12" borderId="11" xfId="0" applyFont="1" applyFill="1" applyBorder="1" applyAlignment="1">
      <alignment vertical="center"/>
    </xf>
    <xf numFmtId="183" fontId="12" fillId="0" borderId="34" xfId="61" applyNumberFormat="1" applyFont="1" applyFill="1" applyBorder="1" applyAlignment="1">
      <alignment horizontal="center" vertical="center" wrapText="1"/>
      <protection/>
    </xf>
    <xf numFmtId="183" fontId="12" fillId="0" borderId="35" xfId="61" applyNumberFormat="1" applyFont="1" applyFill="1" applyBorder="1" applyAlignment="1">
      <alignment horizontal="center" vertical="center" wrapText="1"/>
      <protection/>
    </xf>
    <xf numFmtId="0" fontId="18" fillId="6" borderId="36" xfId="61" applyFont="1" applyFill="1" applyBorder="1" applyAlignment="1">
      <alignment horizontal="center" vertical="center"/>
      <protection/>
    </xf>
    <xf numFmtId="0" fontId="18" fillId="6" borderId="37" xfId="61" applyFont="1" applyFill="1" applyBorder="1" applyAlignment="1">
      <alignment horizontal="center" vertical="center"/>
      <protection/>
    </xf>
    <xf numFmtId="38" fontId="16" fillId="6" borderId="38" xfId="61" applyNumberFormat="1" applyFont="1" applyFill="1" applyBorder="1" applyAlignment="1">
      <alignment horizontal="center" vertical="center" wrapText="1"/>
      <protection/>
    </xf>
    <xf numFmtId="0" fontId="16" fillId="6" borderId="37" xfId="61" applyFont="1" applyFill="1" applyBorder="1" applyAlignment="1">
      <alignment horizontal="center" vertical="center" wrapText="1"/>
      <protection/>
    </xf>
    <xf numFmtId="0" fontId="11" fillId="6" borderId="39" xfId="61" applyFont="1" applyFill="1" applyBorder="1" applyAlignment="1">
      <alignment horizontal="center" vertical="center" shrinkToFit="1"/>
      <protection/>
    </xf>
    <xf numFmtId="0" fontId="11" fillId="6" borderId="40" xfId="61" applyFont="1" applyFill="1" applyBorder="1" applyAlignment="1">
      <alignment horizontal="center" vertical="center" shrinkToFit="1"/>
      <protection/>
    </xf>
    <xf numFmtId="0" fontId="11" fillId="6" borderId="41" xfId="61" applyFont="1" applyFill="1" applyBorder="1" applyAlignment="1">
      <alignment horizontal="center" vertical="center" shrinkToFit="1"/>
      <protection/>
    </xf>
    <xf numFmtId="0" fontId="11" fillId="6" borderId="42" xfId="61" applyFont="1" applyFill="1" applyBorder="1" applyAlignment="1">
      <alignment horizontal="center" vertical="center" shrinkToFit="1"/>
      <protection/>
    </xf>
    <xf numFmtId="0" fontId="11" fillId="0" borderId="43" xfId="61" applyFont="1" applyFill="1" applyBorder="1" applyAlignment="1">
      <alignment horizontal="center" vertical="center" wrapText="1"/>
      <protection/>
    </xf>
    <xf numFmtId="176" fontId="9" fillId="0" borderId="44" xfId="0" applyNumberFormat="1" applyFont="1" applyFill="1" applyBorder="1" applyAlignment="1">
      <alignment horizontal="center" vertical="center"/>
    </xf>
    <xf numFmtId="176" fontId="9" fillId="0" borderId="45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1" fillId="6" borderId="39" xfId="61" applyFont="1" applyFill="1" applyBorder="1" applyAlignment="1">
      <alignment horizontal="center" vertical="center" shrinkToFit="1"/>
      <protection/>
    </xf>
    <xf numFmtId="0" fontId="11" fillId="6" borderId="40" xfId="61" applyFont="1" applyFill="1" applyBorder="1" applyAlignment="1">
      <alignment horizontal="center" vertical="center" shrinkToFit="1"/>
      <protection/>
    </xf>
    <xf numFmtId="0" fontId="11" fillId="6" borderId="41" xfId="61" applyFont="1" applyFill="1" applyBorder="1" applyAlignment="1">
      <alignment horizontal="center" vertical="center" shrinkToFit="1"/>
      <protection/>
    </xf>
    <xf numFmtId="0" fontId="11" fillId="6" borderId="42" xfId="61" applyFont="1" applyFill="1" applyBorder="1" applyAlignment="1">
      <alignment horizontal="center" vertical="center" shrinkToFit="1"/>
      <protection/>
    </xf>
    <xf numFmtId="0" fontId="9" fillId="10" borderId="47" xfId="61" applyFont="1" applyFill="1" applyBorder="1" applyAlignment="1">
      <alignment horizontal="center" vertical="center" textRotation="255" wrapText="1"/>
      <protection/>
    </xf>
    <xf numFmtId="0" fontId="11" fillId="6" borderId="48" xfId="61" applyFont="1" applyFill="1" applyBorder="1" applyAlignment="1">
      <alignment horizontal="center" vertical="center" shrinkToFit="1"/>
      <protection/>
    </xf>
    <xf numFmtId="0" fontId="11" fillId="0" borderId="49" xfId="61" applyFont="1" applyFill="1" applyBorder="1" applyAlignment="1">
      <alignment horizontal="center" vertical="center" wrapText="1"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0" fontId="11" fillId="6" borderId="50" xfId="61" applyFont="1" applyFill="1" applyBorder="1" applyAlignment="1">
      <alignment horizontal="center" vertical="center" shrinkToFit="1"/>
      <protection/>
    </xf>
    <xf numFmtId="0" fontId="11" fillId="6" borderId="51" xfId="61" applyFont="1" applyFill="1" applyBorder="1" applyAlignment="1">
      <alignment horizontal="center" vertical="center" shrinkToFit="1"/>
      <protection/>
    </xf>
    <xf numFmtId="0" fontId="11" fillId="6" borderId="52" xfId="61" applyFont="1" applyFill="1" applyBorder="1" applyAlignment="1">
      <alignment horizontal="center" vertical="center" shrinkToFit="1"/>
      <protection/>
    </xf>
    <xf numFmtId="0" fontId="11" fillId="6" borderId="53" xfId="61" applyFont="1" applyFill="1" applyBorder="1" applyAlignment="1">
      <alignment horizontal="center" vertical="center" shrinkToFit="1"/>
      <protection/>
    </xf>
    <xf numFmtId="176" fontId="9" fillId="0" borderId="47" xfId="0" applyNumberFormat="1" applyFont="1" applyFill="1" applyBorder="1" applyAlignment="1">
      <alignment horizontal="center" vertical="center"/>
    </xf>
    <xf numFmtId="0" fontId="11" fillId="0" borderId="54" xfId="61" applyFont="1" applyFill="1" applyBorder="1" applyAlignment="1">
      <alignment horizontal="center" vertical="center" wrapText="1"/>
      <protection/>
    </xf>
    <xf numFmtId="0" fontId="11" fillId="0" borderId="55" xfId="61" applyFont="1" applyFill="1" applyBorder="1" applyAlignment="1">
      <alignment horizontal="center" vertical="center" wrapText="1"/>
      <protection/>
    </xf>
    <xf numFmtId="38" fontId="16" fillId="3" borderId="56" xfId="61" applyNumberFormat="1" applyFont="1" applyFill="1" applyBorder="1" applyAlignment="1">
      <alignment horizontal="center" vertical="center" wrapText="1"/>
      <protection/>
    </xf>
    <xf numFmtId="0" fontId="16" fillId="3" borderId="56" xfId="61" applyFont="1" applyFill="1" applyBorder="1" applyAlignment="1">
      <alignment horizontal="center" vertical="center" wrapText="1"/>
      <protection/>
    </xf>
    <xf numFmtId="38" fontId="16" fillId="6" borderId="36" xfId="61" applyNumberFormat="1" applyFont="1" applyFill="1" applyBorder="1" applyAlignment="1">
      <alignment horizontal="center" vertical="center" wrapText="1"/>
      <protection/>
    </xf>
    <xf numFmtId="0" fontId="16" fillId="6" borderId="36" xfId="61" applyFont="1" applyFill="1" applyBorder="1" applyAlignment="1">
      <alignment horizontal="center" vertical="center" wrapText="1"/>
      <protection/>
    </xf>
    <xf numFmtId="0" fontId="11" fillId="0" borderId="57" xfId="61" applyFont="1" applyFill="1" applyBorder="1" applyAlignment="1">
      <alignment horizontal="center" vertical="center" wrapText="1"/>
      <protection/>
    </xf>
    <xf numFmtId="0" fontId="11" fillId="0" borderId="58" xfId="61" applyFont="1" applyFill="1" applyBorder="1" applyAlignment="1">
      <alignment horizontal="center" vertical="center" wrapText="1"/>
      <protection/>
    </xf>
    <xf numFmtId="38" fontId="16" fillId="3" borderId="59" xfId="61" applyNumberFormat="1" applyFont="1" applyFill="1" applyBorder="1" applyAlignment="1">
      <alignment horizontal="center" vertical="center" wrapText="1"/>
      <protection/>
    </xf>
    <xf numFmtId="0" fontId="16" fillId="3" borderId="60" xfId="61" applyFont="1" applyFill="1" applyBorder="1" applyAlignment="1">
      <alignment horizontal="center" vertical="center" wrapText="1"/>
      <protection/>
    </xf>
    <xf numFmtId="0" fontId="9" fillId="0" borderId="61" xfId="61" applyFont="1" applyFill="1" applyBorder="1" applyAlignment="1">
      <alignment horizontal="center" vertical="center"/>
      <protection/>
    </xf>
    <xf numFmtId="0" fontId="9" fillId="0" borderId="62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11" borderId="47" xfId="61" applyFont="1" applyFill="1" applyBorder="1" applyAlignment="1">
      <alignment horizontal="center" vertical="center" textRotation="255"/>
      <protection/>
    </xf>
    <xf numFmtId="0" fontId="9" fillId="11" borderId="44" xfId="61" applyFont="1" applyFill="1" applyBorder="1" applyAlignment="1">
      <alignment horizontal="center" vertical="center" textRotation="255"/>
      <protection/>
    </xf>
    <xf numFmtId="0" fontId="11" fillId="0" borderId="38" xfId="61" applyFont="1" applyFill="1" applyBorder="1" applyAlignment="1">
      <alignment horizontal="center" vertical="center" wrapText="1"/>
      <protection/>
    </xf>
    <xf numFmtId="0" fontId="11" fillId="0" borderId="37" xfId="61" applyFont="1" applyFill="1" applyBorder="1" applyAlignment="1">
      <alignment horizontal="center" vertical="center" wrapText="1"/>
      <protection/>
    </xf>
    <xf numFmtId="0" fontId="18" fillId="3" borderId="59" xfId="61" applyFont="1" applyFill="1" applyBorder="1" applyAlignment="1">
      <alignment horizontal="center" vertical="center"/>
      <protection/>
    </xf>
    <xf numFmtId="0" fontId="18" fillId="3" borderId="60" xfId="61" applyFont="1" applyFill="1" applyBorder="1" applyAlignment="1">
      <alignment horizontal="center" vertical="center"/>
      <protection/>
    </xf>
    <xf numFmtId="0" fontId="18" fillId="6" borderId="38" xfId="61" applyFont="1" applyFill="1" applyBorder="1" applyAlignment="1">
      <alignment horizontal="center" vertical="center"/>
      <protection/>
    </xf>
    <xf numFmtId="0" fontId="18" fillId="6" borderId="37" xfId="61" applyFont="1" applyFill="1" applyBorder="1" applyAlignment="1">
      <alignment horizontal="center" vertical="center"/>
      <protection/>
    </xf>
    <xf numFmtId="0" fontId="18" fillId="3" borderId="63" xfId="61" applyFont="1" applyFill="1" applyBorder="1" applyAlignment="1">
      <alignment horizontal="center" vertical="center"/>
      <protection/>
    </xf>
    <xf numFmtId="0" fontId="18" fillId="3" borderId="56" xfId="61" applyFont="1" applyFill="1" applyBorder="1" applyAlignment="1">
      <alignment horizontal="center" vertical="center"/>
      <protection/>
    </xf>
    <xf numFmtId="0" fontId="18" fillId="6" borderId="64" xfId="61" applyFont="1" applyFill="1" applyBorder="1" applyAlignment="1">
      <alignment horizontal="center" vertical="center"/>
      <protection/>
    </xf>
    <xf numFmtId="0" fontId="18" fillId="6" borderId="36" xfId="6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10" borderId="47" xfId="0" applyFont="1" applyFill="1" applyBorder="1" applyAlignment="1">
      <alignment horizontal="center" vertical="center" textRotation="255"/>
    </xf>
    <xf numFmtId="0" fontId="9" fillId="10" borderId="44" xfId="0" applyFont="1" applyFill="1" applyBorder="1" applyAlignment="1">
      <alignment horizontal="center" vertical="center" textRotation="255"/>
    </xf>
    <xf numFmtId="0" fontId="9" fillId="0" borderId="49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10" fillId="15" borderId="63" xfId="0" applyFont="1" applyFill="1" applyBorder="1" applyAlignment="1">
      <alignment horizontal="center" vertical="center" textRotation="255"/>
    </xf>
    <xf numFmtId="0" fontId="10" fillId="15" borderId="68" xfId="0" applyFont="1" applyFill="1" applyBorder="1" applyAlignment="1">
      <alignment horizontal="center" vertical="center" textRotation="255"/>
    </xf>
    <xf numFmtId="0" fontId="10" fillId="18" borderId="64" xfId="0" applyFont="1" applyFill="1" applyBorder="1" applyAlignment="1">
      <alignment horizontal="center" vertical="center" textRotation="255"/>
    </xf>
    <xf numFmtId="0" fontId="10" fillId="18" borderId="69" xfId="0" applyFont="1" applyFill="1" applyBorder="1" applyAlignment="1">
      <alignment horizontal="center" vertical="center" textRotation="255"/>
    </xf>
    <xf numFmtId="0" fontId="7" fillId="0" borderId="7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11" fillId="0" borderId="66" xfId="61" applyFont="1" applyFill="1" applyBorder="1" applyAlignment="1">
      <alignment horizontal="center" vertical="center" wrapText="1"/>
      <protection/>
    </xf>
    <xf numFmtId="38" fontId="16" fillId="3" borderId="63" xfId="61" applyNumberFormat="1" applyFont="1" applyFill="1" applyBorder="1" applyAlignment="1">
      <alignment horizontal="center" vertical="center" wrapText="1"/>
      <protection/>
    </xf>
    <xf numFmtId="38" fontId="16" fillId="6" borderId="64" xfId="61" applyNumberFormat="1" applyFont="1" applyFill="1" applyBorder="1" applyAlignment="1">
      <alignment horizontal="center" vertical="center" wrapText="1"/>
      <protection/>
    </xf>
    <xf numFmtId="0" fontId="9" fillId="0" borderId="61" xfId="0" applyFont="1" applyFill="1" applyBorder="1" applyAlignment="1">
      <alignment horizontal="center" vertical="center"/>
    </xf>
    <xf numFmtId="0" fontId="9" fillId="10" borderId="19" xfId="61" applyFont="1" applyFill="1" applyBorder="1" applyAlignment="1">
      <alignment horizontal="center" vertical="center" textRotation="255" wrapText="1"/>
      <protection/>
    </xf>
    <xf numFmtId="0" fontId="11" fillId="0" borderId="72" xfId="6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69" xfId="61" applyFont="1" applyFill="1" applyBorder="1" applyAlignment="1">
      <alignment horizontal="center" vertical="center" wrapText="1"/>
      <protection/>
    </xf>
    <xf numFmtId="38" fontId="16" fillId="6" borderId="38" xfId="61" applyNumberFormat="1" applyFont="1" applyFill="1" applyBorder="1" applyAlignment="1">
      <alignment horizontal="center" vertical="center" wrapText="1"/>
      <protection/>
    </xf>
    <xf numFmtId="38" fontId="16" fillId="6" borderId="37" xfId="61" applyNumberFormat="1" applyFont="1" applyFill="1" applyBorder="1" applyAlignment="1">
      <alignment horizontal="center" vertical="center" wrapText="1"/>
      <protection/>
    </xf>
    <xf numFmtId="38" fontId="16" fillId="6" borderId="69" xfId="61" applyNumberFormat="1" applyFont="1" applyFill="1" applyBorder="1" applyAlignment="1">
      <alignment horizontal="center" vertical="center" wrapText="1"/>
      <protection/>
    </xf>
    <xf numFmtId="0" fontId="18" fillId="3" borderId="68" xfId="6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27" xfId="0" applyFont="1" applyFill="1" applyBorder="1" applyAlignment="1">
      <alignment vertical="center"/>
    </xf>
    <xf numFmtId="0" fontId="11" fillId="0" borderId="64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master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view="pageBreakPreview" zoomScale="50" zoomScaleNormal="75"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5.75390625" style="1" customWidth="1"/>
    <col min="2" max="2" width="30.875" style="1" customWidth="1"/>
    <col min="3" max="3" width="39.375" style="1" customWidth="1"/>
    <col min="4" max="4" width="34.125" style="1" customWidth="1"/>
    <col min="5" max="6" width="7.25390625" style="1" customWidth="1"/>
    <col min="7" max="7" width="8.00390625" style="1" customWidth="1"/>
    <col min="8" max="8" width="8.50390625" style="1" customWidth="1"/>
    <col min="9" max="16384" width="9.00390625" style="1" customWidth="1"/>
  </cols>
  <sheetData>
    <row r="1" spans="1:8" ht="43.5" customHeight="1">
      <c r="A1" s="126" t="s">
        <v>144</v>
      </c>
      <c r="B1" s="126"/>
      <c r="C1" s="126"/>
      <c r="D1" s="126"/>
      <c r="E1" s="126"/>
      <c r="F1" s="126"/>
      <c r="G1" s="126"/>
      <c r="H1" s="126"/>
    </row>
    <row r="2" spans="2:7" ht="19.5" customHeight="1">
      <c r="B2" s="155" t="s">
        <v>100</v>
      </c>
      <c r="D2" s="127"/>
      <c r="E2" s="128"/>
      <c r="F2" s="128"/>
      <c r="G2" s="3"/>
    </row>
    <row r="3" spans="2:6" ht="16.5" customHeight="1" thickBot="1">
      <c r="B3" s="156"/>
      <c r="D3" s="2"/>
      <c r="E3" s="2"/>
      <c r="F3" s="2"/>
    </row>
    <row r="4" spans="1:8" ht="46.5" customHeight="1">
      <c r="A4" s="129" t="s">
        <v>45</v>
      </c>
      <c r="B4" s="18" t="s">
        <v>46</v>
      </c>
      <c r="C4" s="131" t="s">
        <v>47</v>
      </c>
      <c r="D4" s="133" t="s">
        <v>1</v>
      </c>
      <c r="E4" s="135" t="s">
        <v>0</v>
      </c>
      <c r="F4" s="137" t="s">
        <v>4</v>
      </c>
      <c r="G4" s="139" t="s">
        <v>2</v>
      </c>
      <c r="H4" s="141" t="s">
        <v>3</v>
      </c>
    </row>
    <row r="5" spans="1:8" ht="72.75" customHeight="1" thickBot="1">
      <c r="A5" s="130"/>
      <c r="B5" s="19" t="s">
        <v>48</v>
      </c>
      <c r="C5" s="132"/>
      <c r="D5" s="134"/>
      <c r="E5" s="136"/>
      <c r="F5" s="138"/>
      <c r="G5" s="140"/>
      <c r="H5" s="142"/>
    </row>
    <row r="6" spans="1:8" ht="24.75" customHeight="1">
      <c r="A6" s="130"/>
      <c r="B6" s="50" t="s">
        <v>101</v>
      </c>
      <c r="C6" s="94" t="s">
        <v>102</v>
      </c>
      <c r="D6" s="143" t="s">
        <v>103</v>
      </c>
      <c r="E6" s="144">
        <v>30</v>
      </c>
      <c r="F6" s="145" t="s">
        <v>60</v>
      </c>
      <c r="G6" s="86">
        <v>34</v>
      </c>
      <c r="H6" s="84">
        <f>ROUND(G6/E6,1)</f>
        <v>1.1</v>
      </c>
    </row>
    <row r="7" spans="1:8" ht="24.75" customHeight="1">
      <c r="A7" s="130"/>
      <c r="B7" s="51" t="s">
        <v>104</v>
      </c>
      <c r="C7" s="101"/>
      <c r="D7" s="102"/>
      <c r="E7" s="104"/>
      <c r="F7" s="106"/>
      <c r="G7" s="87"/>
      <c r="H7" s="85"/>
    </row>
    <row r="8" spans="1:8" ht="24.75" customHeight="1">
      <c r="A8" s="130"/>
      <c r="B8" s="50" t="s">
        <v>105</v>
      </c>
      <c r="C8" s="83" t="s">
        <v>80</v>
      </c>
      <c r="D8" s="107" t="s">
        <v>106</v>
      </c>
      <c r="E8" s="109">
        <v>30</v>
      </c>
      <c r="F8" s="151">
        <v>3</v>
      </c>
      <c r="G8" s="86">
        <v>35</v>
      </c>
      <c r="H8" s="84">
        <f>ROUND(G8/E8,1)</f>
        <v>1.2</v>
      </c>
    </row>
    <row r="9" spans="1:8" ht="24.75" customHeight="1">
      <c r="A9" s="130"/>
      <c r="B9" s="51" t="s">
        <v>107</v>
      </c>
      <c r="C9" s="95"/>
      <c r="D9" s="108"/>
      <c r="E9" s="109"/>
      <c r="F9" s="152"/>
      <c r="G9" s="87"/>
      <c r="H9" s="85"/>
    </row>
    <row r="10" spans="1:8" ht="24.75" customHeight="1">
      <c r="A10" s="130"/>
      <c r="B10" s="50" t="s">
        <v>108</v>
      </c>
      <c r="C10" s="101" t="s">
        <v>71</v>
      </c>
      <c r="D10" s="102" t="s">
        <v>67</v>
      </c>
      <c r="E10" s="103">
        <v>30</v>
      </c>
      <c r="F10" s="105" t="s">
        <v>60</v>
      </c>
      <c r="G10" s="86">
        <v>47</v>
      </c>
      <c r="H10" s="84">
        <f>ROUND(G10/E10,1)</f>
        <v>1.6</v>
      </c>
    </row>
    <row r="11" spans="1:8" ht="24.75" customHeight="1">
      <c r="A11" s="130"/>
      <c r="B11" s="51" t="s">
        <v>109</v>
      </c>
      <c r="C11" s="101"/>
      <c r="D11" s="102"/>
      <c r="E11" s="104"/>
      <c r="F11" s="106"/>
      <c r="G11" s="87"/>
      <c r="H11" s="85"/>
    </row>
    <row r="12" spans="1:8" ht="24.75" customHeight="1">
      <c r="A12" s="130"/>
      <c r="B12" s="50" t="s">
        <v>110</v>
      </c>
      <c r="C12" s="83" t="s">
        <v>81</v>
      </c>
      <c r="D12" s="107" t="s">
        <v>106</v>
      </c>
      <c r="E12" s="109">
        <v>30</v>
      </c>
      <c r="F12" s="151">
        <v>3</v>
      </c>
      <c r="G12" s="86">
        <v>29</v>
      </c>
      <c r="H12" s="84">
        <f>ROUND(G12/E12,1)</f>
        <v>1</v>
      </c>
    </row>
    <row r="13" spans="1:8" ht="24.75" customHeight="1">
      <c r="A13" s="130"/>
      <c r="B13" s="51" t="s">
        <v>111</v>
      </c>
      <c r="C13" s="149"/>
      <c r="D13" s="108"/>
      <c r="E13" s="110"/>
      <c r="F13" s="152"/>
      <c r="G13" s="87"/>
      <c r="H13" s="85"/>
    </row>
    <row r="14" spans="1:8" ht="24.75" customHeight="1">
      <c r="A14" s="130"/>
      <c r="B14" s="50" t="s">
        <v>112</v>
      </c>
      <c r="C14" s="101" t="s">
        <v>113</v>
      </c>
      <c r="D14" s="102" t="s">
        <v>82</v>
      </c>
      <c r="E14" s="103">
        <v>30</v>
      </c>
      <c r="F14" s="105">
        <v>10</v>
      </c>
      <c r="G14" s="86">
        <v>69</v>
      </c>
      <c r="H14" s="84">
        <f>ROUND(G14/E14,1)</f>
        <v>2.3</v>
      </c>
    </row>
    <row r="15" spans="1:8" ht="24.75" customHeight="1">
      <c r="A15" s="130"/>
      <c r="B15" s="51" t="s">
        <v>114</v>
      </c>
      <c r="C15" s="101"/>
      <c r="D15" s="102"/>
      <c r="E15" s="104"/>
      <c r="F15" s="106"/>
      <c r="G15" s="87"/>
      <c r="H15" s="85"/>
    </row>
    <row r="16" spans="1:8" ht="24.75" customHeight="1">
      <c r="A16" s="130"/>
      <c r="B16" s="50" t="s">
        <v>115</v>
      </c>
      <c r="C16" s="83" t="s">
        <v>116</v>
      </c>
      <c r="D16" s="107" t="s">
        <v>83</v>
      </c>
      <c r="E16" s="109">
        <v>30</v>
      </c>
      <c r="F16" s="77" t="s">
        <v>60</v>
      </c>
      <c r="G16" s="86">
        <v>30</v>
      </c>
      <c r="H16" s="84">
        <f>ROUND(G16/E16,1)</f>
        <v>1</v>
      </c>
    </row>
    <row r="17" spans="1:8" ht="24.75" customHeight="1">
      <c r="A17" s="130"/>
      <c r="B17" s="51" t="s">
        <v>117</v>
      </c>
      <c r="C17" s="149"/>
      <c r="D17" s="108"/>
      <c r="E17" s="110"/>
      <c r="F17" s="78"/>
      <c r="G17" s="87"/>
      <c r="H17" s="85"/>
    </row>
    <row r="18" spans="1:8" ht="24.75" customHeight="1">
      <c r="A18" s="130"/>
      <c r="B18" s="50" t="s">
        <v>118</v>
      </c>
      <c r="C18" s="101" t="s">
        <v>119</v>
      </c>
      <c r="D18" s="102" t="s">
        <v>120</v>
      </c>
      <c r="E18" s="103">
        <v>30</v>
      </c>
      <c r="F18" s="105">
        <v>3</v>
      </c>
      <c r="G18" s="86">
        <v>88</v>
      </c>
      <c r="H18" s="84">
        <f>ROUND(G18/E18,1)</f>
        <v>2.9</v>
      </c>
    </row>
    <row r="19" spans="1:8" ht="24.75" customHeight="1">
      <c r="A19" s="130"/>
      <c r="B19" s="51" t="s">
        <v>121</v>
      </c>
      <c r="C19" s="101"/>
      <c r="D19" s="102"/>
      <c r="E19" s="104"/>
      <c r="F19" s="106"/>
      <c r="G19" s="87"/>
      <c r="H19" s="85"/>
    </row>
    <row r="20" spans="1:8" ht="24.75" customHeight="1">
      <c r="A20" s="130"/>
      <c r="B20" s="50" t="s">
        <v>122</v>
      </c>
      <c r="C20" s="83" t="s">
        <v>123</v>
      </c>
      <c r="D20" s="107" t="s">
        <v>124</v>
      </c>
      <c r="E20" s="109">
        <v>30</v>
      </c>
      <c r="F20" s="77" t="s">
        <v>60</v>
      </c>
      <c r="G20" s="86">
        <v>26</v>
      </c>
      <c r="H20" s="84">
        <f>ROUND(G20/E20,1)</f>
        <v>0.9</v>
      </c>
    </row>
    <row r="21" spans="1:8" ht="24.75" customHeight="1">
      <c r="A21" s="130"/>
      <c r="B21" s="51" t="s">
        <v>125</v>
      </c>
      <c r="C21" s="149"/>
      <c r="D21" s="108"/>
      <c r="E21" s="110"/>
      <c r="F21" s="78"/>
      <c r="G21" s="87"/>
      <c r="H21" s="85"/>
    </row>
    <row r="22" spans="1:8" ht="24.75" customHeight="1">
      <c r="A22" s="130"/>
      <c r="B22" s="50" t="s">
        <v>126</v>
      </c>
      <c r="C22" s="101" t="s">
        <v>127</v>
      </c>
      <c r="D22" s="102" t="s">
        <v>64</v>
      </c>
      <c r="E22" s="103">
        <v>30</v>
      </c>
      <c r="F22" s="105" t="s">
        <v>60</v>
      </c>
      <c r="G22" s="86">
        <v>37</v>
      </c>
      <c r="H22" s="84">
        <f>ROUND(G22/E22,1)</f>
        <v>1.2</v>
      </c>
    </row>
    <row r="23" spans="1:8" ht="24.75" customHeight="1">
      <c r="A23" s="130"/>
      <c r="B23" s="51" t="s">
        <v>128</v>
      </c>
      <c r="C23" s="101"/>
      <c r="D23" s="102"/>
      <c r="E23" s="104"/>
      <c r="F23" s="106"/>
      <c r="G23" s="87"/>
      <c r="H23" s="85"/>
    </row>
    <row r="24" spans="1:8" ht="24.75" customHeight="1">
      <c r="A24" s="130"/>
      <c r="B24" s="50" t="s">
        <v>129</v>
      </c>
      <c r="C24" s="83" t="s">
        <v>130</v>
      </c>
      <c r="D24" s="107" t="s">
        <v>131</v>
      </c>
      <c r="E24" s="109">
        <v>30</v>
      </c>
      <c r="F24" s="151">
        <v>3</v>
      </c>
      <c r="G24" s="86">
        <v>61</v>
      </c>
      <c r="H24" s="84">
        <f>ROUND(G24/E24,1)</f>
        <v>2</v>
      </c>
    </row>
    <row r="25" spans="1:8" ht="24.75" customHeight="1" thickBot="1">
      <c r="A25" s="130"/>
      <c r="B25" s="51" t="s">
        <v>132</v>
      </c>
      <c r="C25" s="83"/>
      <c r="D25" s="108"/>
      <c r="E25" s="110"/>
      <c r="F25" s="153"/>
      <c r="G25" s="87"/>
      <c r="H25" s="85"/>
    </row>
    <row r="26" spans="1:8" ht="41.25" customHeight="1" thickBot="1">
      <c r="A26" s="146" t="s">
        <v>49</v>
      </c>
      <c r="B26" s="146"/>
      <c r="C26" s="146"/>
      <c r="D26" s="146"/>
      <c r="E26" s="29">
        <f>SUM(E5:E25)</f>
        <v>300</v>
      </c>
      <c r="F26" s="27">
        <f>SUM(F6:F25)</f>
        <v>22</v>
      </c>
      <c r="G26" s="57">
        <v>456</v>
      </c>
      <c r="H26" s="36">
        <f>ROUND(G26/E26,1)</f>
        <v>1.5</v>
      </c>
    </row>
    <row r="27" spans="1:8" ht="41.25" customHeight="1">
      <c r="A27" s="40"/>
      <c r="B27" s="41"/>
      <c r="C27" s="40"/>
      <c r="D27" s="40"/>
      <c r="E27" s="28"/>
      <c r="F27" s="47"/>
      <c r="G27" s="8"/>
      <c r="H27" s="43"/>
    </row>
    <row r="28" spans="1:8" s="7" customFormat="1" ht="27.75" customHeight="1" thickBot="1">
      <c r="A28" s="4"/>
      <c r="B28" s="4"/>
      <c r="C28" s="4"/>
      <c r="D28" s="4"/>
      <c r="E28" s="28"/>
      <c r="F28" s="5"/>
      <c r="G28" s="55"/>
      <c r="H28" s="6"/>
    </row>
    <row r="29" spans="1:8" s="7" customFormat="1" ht="27.75" customHeight="1">
      <c r="A29" s="114" t="s">
        <v>61</v>
      </c>
      <c r="B29" s="52" t="s">
        <v>133</v>
      </c>
      <c r="C29" s="94" t="s">
        <v>72</v>
      </c>
      <c r="D29" s="157" t="s">
        <v>64</v>
      </c>
      <c r="E29" s="122">
        <v>20</v>
      </c>
      <c r="F29" s="124" t="s">
        <v>60</v>
      </c>
      <c r="G29" s="86">
        <v>49</v>
      </c>
      <c r="H29" s="100">
        <f>ROUND(G29/E29,1)</f>
        <v>2.5</v>
      </c>
    </row>
    <row r="30" spans="1:8" s="7" customFormat="1" ht="27.75" customHeight="1">
      <c r="A30" s="115"/>
      <c r="B30" s="53" t="s">
        <v>134</v>
      </c>
      <c r="C30" s="95"/>
      <c r="D30" s="117"/>
      <c r="E30" s="123"/>
      <c r="F30" s="125" t="s">
        <v>60</v>
      </c>
      <c r="G30" s="87"/>
      <c r="H30" s="85"/>
    </row>
    <row r="31" spans="1:8" s="7" customFormat="1" ht="27.75" customHeight="1">
      <c r="A31" s="115"/>
      <c r="B31" s="54" t="s">
        <v>135</v>
      </c>
      <c r="C31" s="83" t="s">
        <v>136</v>
      </c>
      <c r="D31" s="116" t="s">
        <v>66</v>
      </c>
      <c r="E31" s="118">
        <v>20</v>
      </c>
      <c r="F31" s="120" t="s">
        <v>60</v>
      </c>
      <c r="G31" s="87">
        <v>41</v>
      </c>
      <c r="H31" s="84">
        <f>ROUND(G31/E31,1)</f>
        <v>2.1</v>
      </c>
    </row>
    <row r="32" spans="1:8" s="7" customFormat="1" ht="27.75" customHeight="1">
      <c r="A32" s="115"/>
      <c r="B32" s="53" t="s">
        <v>137</v>
      </c>
      <c r="C32" s="95"/>
      <c r="D32" s="117"/>
      <c r="E32" s="119"/>
      <c r="F32" s="121" t="s">
        <v>60</v>
      </c>
      <c r="G32" s="87"/>
      <c r="H32" s="85"/>
    </row>
    <row r="33" spans="1:8" s="7" customFormat="1" ht="27.75" customHeight="1">
      <c r="A33" s="115"/>
      <c r="B33" s="54" t="s">
        <v>138</v>
      </c>
      <c r="C33" s="83" t="s">
        <v>139</v>
      </c>
      <c r="D33" s="116" t="s">
        <v>66</v>
      </c>
      <c r="E33" s="123">
        <v>20</v>
      </c>
      <c r="F33" s="75" t="s">
        <v>60</v>
      </c>
      <c r="G33" s="87">
        <v>33</v>
      </c>
      <c r="H33" s="84">
        <f>ROUND(G33/E33,1)</f>
        <v>1.7</v>
      </c>
    </row>
    <row r="34" spans="1:8" s="7" customFormat="1" ht="27.75" customHeight="1">
      <c r="A34" s="115"/>
      <c r="B34" s="53" t="s">
        <v>140</v>
      </c>
      <c r="C34" s="149"/>
      <c r="D34" s="117"/>
      <c r="E34" s="119"/>
      <c r="F34" s="76" t="s">
        <v>60</v>
      </c>
      <c r="G34" s="87"/>
      <c r="H34" s="85"/>
    </row>
    <row r="35" spans="1:8" s="7" customFormat="1" ht="27.75" customHeight="1">
      <c r="A35" s="115"/>
      <c r="B35" s="54" t="s">
        <v>141</v>
      </c>
      <c r="C35" s="101" t="s">
        <v>142</v>
      </c>
      <c r="D35" s="101" t="s">
        <v>120</v>
      </c>
      <c r="E35" s="118">
        <v>20</v>
      </c>
      <c r="F35" s="75" t="s">
        <v>60</v>
      </c>
      <c r="G35" s="87">
        <v>25</v>
      </c>
      <c r="H35" s="84">
        <f>ROUND(G35/E35,1)</f>
        <v>1.3</v>
      </c>
    </row>
    <row r="36" spans="1:8" s="7" customFormat="1" ht="27.75" customHeight="1" thickBot="1">
      <c r="A36" s="115"/>
      <c r="B36" s="53" t="s">
        <v>143</v>
      </c>
      <c r="C36" s="101"/>
      <c r="D36" s="101"/>
      <c r="E36" s="154"/>
      <c r="F36" s="76" t="s">
        <v>60</v>
      </c>
      <c r="G36" s="87"/>
      <c r="H36" s="85"/>
    </row>
    <row r="37" spans="1:8" ht="41.25" customHeight="1" thickBot="1">
      <c r="A37" s="111" t="s">
        <v>62</v>
      </c>
      <c r="B37" s="112"/>
      <c r="C37" s="112"/>
      <c r="D37" s="113"/>
      <c r="E37" s="38">
        <v>80</v>
      </c>
      <c r="F37" s="39" t="s">
        <v>63</v>
      </c>
      <c r="G37" s="61">
        <v>148</v>
      </c>
      <c r="H37" s="36">
        <f>ROUND(G37/E37,1)</f>
        <v>1.9</v>
      </c>
    </row>
    <row r="38" spans="1:8" ht="26.25" customHeight="1">
      <c r="A38" s="44"/>
      <c r="B38" s="44"/>
      <c r="C38" s="44"/>
      <c r="D38" s="44"/>
      <c r="E38" s="42"/>
      <c r="F38" s="42"/>
      <c r="G38" s="45"/>
      <c r="H38" s="46"/>
    </row>
    <row r="39" spans="1:8" ht="26.25" customHeight="1">
      <c r="A39" s="44"/>
      <c r="B39" s="44"/>
      <c r="C39" s="44"/>
      <c r="D39" s="44"/>
      <c r="E39" s="42"/>
      <c r="F39" s="42"/>
      <c r="G39" s="45"/>
      <c r="H39" s="46"/>
    </row>
    <row r="40" spans="1:7" ht="26.25" customHeight="1" thickBot="1">
      <c r="A40" s="49"/>
      <c r="B40" s="49" t="s">
        <v>68</v>
      </c>
      <c r="C40" s="7"/>
      <c r="D40" s="7"/>
      <c r="E40" s="7"/>
      <c r="F40" s="7"/>
      <c r="G40" s="9"/>
    </row>
    <row r="41" spans="1:7" ht="26.25" customHeight="1" thickBot="1">
      <c r="A41" s="92" t="s">
        <v>45</v>
      </c>
      <c r="B41" s="73" t="s">
        <v>105</v>
      </c>
      <c r="C41" s="94" t="s">
        <v>80</v>
      </c>
      <c r="D41" s="94" t="s">
        <v>106</v>
      </c>
      <c r="E41" s="96" t="s">
        <v>50</v>
      </c>
      <c r="F41" s="97"/>
      <c r="G41" s="56">
        <v>2</v>
      </c>
    </row>
    <row r="42" spans="1:7" ht="26.25" customHeight="1" thickBot="1">
      <c r="A42" s="92"/>
      <c r="B42" s="51" t="s">
        <v>107</v>
      </c>
      <c r="C42" s="95"/>
      <c r="D42" s="95"/>
      <c r="E42" s="98" t="s">
        <v>51</v>
      </c>
      <c r="F42" s="99"/>
      <c r="G42" s="62">
        <v>2</v>
      </c>
    </row>
    <row r="43" spans="1:7" ht="26.25" customHeight="1" thickBot="1">
      <c r="A43" s="92"/>
      <c r="B43" s="50" t="s">
        <v>110</v>
      </c>
      <c r="C43" s="83" t="s">
        <v>81</v>
      </c>
      <c r="D43" s="83" t="s">
        <v>106</v>
      </c>
      <c r="E43" s="88" t="s">
        <v>50</v>
      </c>
      <c r="F43" s="89"/>
      <c r="G43" s="63">
        <v>2</v>
      </c>
    </row>
    <row r="44" spans="1:7" ht="26.25" customHeight="1" thickBot="1">
      <c r="A44" s="92"/>
      <c r="B44" s="51" t="s">
        <v>111</v>
      </c>
      <c r="C44" s="83"/>
      <c r="D44" s="83"/>
      <c r="E44" s="90" t="s">
        <v>51</v>
      </c>
      <c r="F44" s="91"/>
      <c r="G44" s="64">
        <v>2</v>
      </c>
    </row>
    <row r="45" spans="1:7" ht="26.25" customHeight="1" thickBot="1">
      <c r="A45" s="92"/>
      <c r="B45" s="50" t="s">
        <v>112</v>
      </c>
      <c r="C45" s="83" t="s">
        <v>113</v>
      </c>
      <c r="D45" s="83" t="s">
        <v>82</v>
      </c>
      <c r="E45" s="88" t="s">
        <v>50</v>
      </c>
      <c r="F45" s="89"/>
      <c r="G45" s="63">
        <v>0</v>
      </c>
    </row>
    <row r="46" spans="1:7" ht="26.25" customHeight="1" thickBot="1">
      <c r="A46" s="92"/>
      <c r="B46" s="51" t="s">
        <v>114</v>
      </c>
      <c r="C46" s="83"/>
      <c r="D46" s="83"/>
      <c r="E46" s="90" t="s">
        <v>51</v>
      </c>
      <c r="F46" s="91"/>
      <c r="G46" s="62">
        <v>0</v>
      </c>
    </row>
    <row r="47" spans="1:7" ht="26.25" customHeight="1" thickBot="1">
      <c r="A47" s="92"/>
      <c r="B47" s="50" t="s">
        <v>118</v>
      </c>
      <c r="C47" s="83" t="s">
        <v>119</v>
      </c>
      <c r="D47" s="83" t="s">
        <v>120</v>
      </c>
      <c r="E47" s="88" t="s">
        <v>50</v>
      </c>
      <c r="F47" s="89"/>
      <c r="G47" s="63">
        <v>0</v>
      </c>
    </row>
    <row r="48" spans="1:7" ht="26.25" customHeight="1" thickBot="1">
      <c r="A48" s="92"/>
      <c r="B48" s="51" t="s">
        <v>121</v>
      </c>
      <c r="C48" s="83"/>
      <c r="D48" s="83"/>
      <c r="E48" s="81" t="s">
        <v>51</v>
      </c>
      <c r="F48" s="82"/>
      <c r="G48" s="62">
        <v>0</v>
      </c>
    </row>
    <row r="49" spans="1:7" ht="26.25" customHeight="1" thickBot="1">
      <c r="A49" s="92"/>
      <c r="B49" s="50" t="s">
        <v>129</v>
      </c>
      <c r="C49" s="83" t="s">
        <v>130</v>
      </c>
      <c r="D49" s="116" t="s">
        <v>131</v>
      </c>
      <c r="E49" s="79" t="s">
        <v>50</v>
      </c>
      <c r="F49" s="80"/>
      <c r="G49" s="63">
        <v>1</v>
      </c>
    </row>
    <row r="50" spans="1:7" ht="26.25" customHeight="1" thickBot="1">
      <c r="A50" s="147"/>
      <c r="B50" s="74" t="s">
        <v>132</v>
      </c>
      <c r="C50" s="148"/>
      <c r="D50" s="150"/>
      <c r="E50" s="93" t="s">
        <v>51</v>
      </c>
      <c r="F50" s="93"/>
      <c r="G50" s="65">
        <v>1</v>
      </c>
    </row>
  </sheetData>
  <sheetProtection/>
  <mergeCells count="111">
    <mergeCell ref="D29:D30"/>
    <mergeCell ref="C33:C34"/>
    <mergeCell ref="D33:D34"/>
    <mergeCell ref="E33:E34"/>
    <mergeCell ref="C29:C30"/>
    <mergeCell ref="D49:D50"/>
    <mergeCell ref="F8:F9"/>
    <mergeCell ref="F12:F13"/>
    <mergeCell ref="F24:F25"/>
    <mergeCell ref="E35:E36"/>
    <mergeCell ref="H4:H5"/>
    <mergeCell ref="C6:C7"/>
    <mergeCell ref="D6:D7"/>
    <mergeCell ref="E6:E7"/>
    <mergeCell ref="F6:F7"/>
    <mergeCell ref="G6:G7"/>
    <mergeCell ref="H6:H7"/>
    <mergeCell ref="F29:F30"/>
    <mergeCell ref="A1:H1"/>
    <mergeCell ref="D2:F2"/>
    <mergeCell ref="A4:A25"/>
    <mergeCell ref="C4:C5"/>
    <mergeCell ref="D4:D5"/>
    <mergeCell ref="E4:E5"/>
    <mergeCell ref="F4:F5"/>
    <mergeCell ref="C10:C11"/>
    <mergeCell ref="G4:G5"/>
    <mergeCell ref="C12:C13"/>
    <mergeCell ref="D12:D13"/>
    <mergeCell ref="E12:E13"/>
    <mergeCell ref="A37:D37"/>
    <mergeCell ref="A29:A36"/>
    <mergeCell ref="C31:C32"/>
    <mergeCell ref="D31:D32"/>
    <mergeCell ref="E31:E32"/>
    <mergeCell ref="E29:E30"/>
    <mergeCell ref="A26:D26"/>
    <mergeCell ref="D10:D11"/>
    <mergeCell ref="E10:E11"/>
    <mergeCell ref="F10:F11"/>
    <mergeCell ref="E8:E9"/>
    <mergeCell ref="D8:D9"/>
    <mergeCell ref="C8:C9"/>
    <mergeCell ref="C14:C15"/>
    <mergeCell ref="D14:D15"/>
    <mergeCell ref="E14:E15"/>
    <mergeCell ref="F14:F15"/>
    <mergeCell ref="C16:C17"/>
    <mergeCell ref="D16:D17"/>
    <mergeCell ref="E16:E17"/>
    <mergeCell ref="E24:E25"/>
    <mergeCell ref="C18:C19"/>
    <mergeCell ref="D18:D19"/>
    <mergeCell ref="E18:E19"/>
    <mergeCell ref="F18:F19"/>
    <mergeCell ref="C20:C21"/>
    <mergeCell ref="D20:D21"/>
    <mergeCell ref="E20:E21"/>
    <mergeCell ref="G29:G30"/>
    <mergeCell ref="H29:H30"/>
    <mergeCell ref="C35:C36"/>
    <mergeCell ref="D35:D36"/>
    <mergeCell ref="C22:C23"/>
    <mergeCell ref="D22:D23"/>
    <mergeCell ref="E22:E23"/>
    <mergeCell ref="F22:F23"/>
    <mergeCell ref="C24:C25"/>
    <mergeCell ref="D24:D25"/>
    <mergeCell ref="H35:H36"/>
    <mergeCell ref="C41:C42"/>
    <mergeCell ref="D41:D42"/>
    <mergeCell ref="E41:F41"/>
    <mergeCell ref="E42:F42"/>
    <mergeCell ref="H31:H32"/>
    <mergeCell ref="G31:G32"/>
    <mergeCell ref="F31:F32"/>
    <mergeCell ref="H33:H34"/>
    <mergeCell ref="G33:G34"/>
    <mergeCell ref="A41:A50"/>
    <mergeCell ref="E50:F50"/>
    <mergeCell ref="C45:C46"/>
    <mergeCell ref="D45:D46"/>
    <mergeCell ref="E45:F45"/>
    <mergeCell ref="E46:F46"/>
    <mergeCell ref="E47:F47"/>
    <mergeCell ref="G16:G17"/>
    <mergeCell ref="G14:G15"/>
    <mergeCell ref="G12:G13"/>
    <mergeCell ref="G10:G11"/>
    <mergeCell ref="G8:G9"/>
    <mergeCell ref="C43:C44"/>
    <mergeCell ref="D43:D44"/>
    <mergeCell ref="E43:F43"/>
    <mergeCell ref="E44:F44"/>
    <mergeCell ref="G35:G36"/>
    <mergeCell ref="H22:H23"/>
    <mergeCell ref="H24:H25"/>
    <mergeCell ref="G24:G25"/>
    <mergeCell ref="G22:G23"/>
    <mergeCell ref="G20:G21"/>
    <mergeCell ref="G18:G19"/>
    <mergeCell ref="C47:C48"/>
    <mergeCell ref="D47:D48"/>
    <mergeCell ref="C49:C50"/>
    <mergeCell ref="H8:H9"/>
    <mergeCell ref="H10:H11"/>
    <mergeCell ref="H12:H13"/>
    <mergeCell ref="H14:H15"/>
    <mergeCell ref="H16:H17"/>
    <mergeCell ref="H18:H19"/>
    <mergeCell ref="H20:H21"/>
  </mergeCells>
  <printOptions horizontalCentered="1"/>
  <pageMargins left="0.3937007874015748" right="0.1968503937007874" top="1.968503937007874" bottom="0.1968503937007874" header="0.1968503937007874" footer="0.1968503937007874"/>
  <pageSetup fitToHeight="1" fitToWidth="1" horizontalDpi="600" verticalDpi="600" orientation="portrait" paperSize="9" scale="53" r:id="rId1"/>
  <headerFooter alignWithMargins="0">
    <oddHeader>&amp;R&amp;D&amp;T</oddHeader>
    <oddFooter>&amp;C&amp;P ページ&amp;R&amp;F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W6" sqref="W6"/>
    </sheetView>
  </sheetViews>
  <sheetFormatPr defaultColWidth="9.00390625" defaultRowHeight="13.5"/>
  <cols>
    <col min="1" max="1" width="22.625" style="16" customWidth="1"/>
    <col min="2" max="2" width="11.00390625" style="69" customWidth="1"/>
    <col min="3" max="3" width="4.50390625" style="11" customWidth="1"/>
    <col min="4" max="7" width="5.375" style="17" bestFit="1" customWidth="1"/>
    <col min="8" max="13" width="5.375" style="17" customWidth="1"/>
    <col min="14" max="21" width="5.375" style="17" hidden="1" customWidth="1"/>
    <col min="22" max="22" width="5.375" style="17" bestFit="1" customWidth="1"/>
    <col min="23" max="25" width="5.375" style="17" customWidth="1"/>
    <col min="26" max="27" width="5.375" style="17" hidden="1" customWidth="1"/>
    <col min="28" max="28" width="4.50390625" style="17" customWidth="1"/>
    <col min="29" max="29" width="11.75390625" style="17" customWidth="1"/>
    <col min="30" max="16384" width="9.00390625" style="17" customWidth="1"/>
  </cols>
  <sheetData>
    <row r="1" spans="1:28" s="11" customFormat="1" ht="24">
      <c r="A1" s="60" t="s">
        <v>5</v>
      </c>
      <c r="B1" s="66" t="s">
        <v>73</v>
      </c>
      <c r="C1" s="10" t="s">
        <v>6</v>
      </c>
      <c r="D1" s="58" t="s">
        <v>84</v>
      </c>
      <c r="E1" s="58" t="s">
        <v>85</v>
      </c>
      <c r="F1" s="58" t="s">
        <v>86</v>
      </c>
      <c r="G1" s="58" t="s">
        <v>87</v>
      </c>
      <c r="H1" s="58" t="s">
        <v>88</v>
      </c>
      <c r="I1" s="58" t="s">
        <v>89</v>
      </c>
      <c r="J1" s="58" t="s">
        <v>90</v>
      </c>
      <c r="K1" s="58" t="s">
        <v>91</v>
      </c>
      <c r="L1" s="58" t="s">
        <v>92</v>
      </c>
      <c r="M1" s="58" t="s">
        <v>93</v>
      </c>
      <c r="N1" s="58" t="s">
        <v>74</v>
      </c>
      <c r="O1" s="58" t="s">
        <v>75</v>
      </c>
      <c r="P1" s="58" t="s">
        <v>76</v>
      </c>
      <c r="Q1" s="58" t="s">
        <v>77</v>
      </c>
      <c r="R1" s="58" t="s">
        <v>78</v>
      </c>
      <c r="S1" s="58" t="s">
        <v>79</v>
      </c>
      <c r="T1" s="58"/>
      <c r="U1" s="58"/>
      <c r="V1" s="59" t="s">
        <v>94</v>
      </c>
      <c r="W1" s="59" t="s">
        <v>95</v>
      </c>
      <c r="X1" s="59" t="s">
        <v>96</v>
      </c>
      <c r="Y1" s="59" t="s">
        <v>97</v>
      </c>
      <c r="Z1" s="59"/>
      <c r="AA1" s="59"/>
      <c r="AB1" s="35"/>
    </row>
    <row r="2" spans="1:27" s="11" customFormat="1" ht="12">
      <c r="A2" s="13" t="s">
        <v>69</v>
      </c>
      <c r="B2" s="67">
        <v>24040</v>
      </c>
      <c r="C2" s="12">
        <f aca="true" t="shared" si="0" ref="C2:C33">SUM(D2:AA2)</f>
        <v>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3"/>
      <c r="W2" s="33"/>
      <c r="X2" s="33"/>
      <c r="Y2" s="33"/>
      <c r="Z2" s="33"/>
      <c r="AA2" s="33"/>
    </row>
    <row r="3" spans="1:27" s="11" customFormat="1" ht="12">
      <c r="A3" s="13" t="s">
        <v>33</v>
      </c>
      <c r="B3" s="67">
        <v>24060</v>
      </c>
      <c r="C3" s="12">
        <f t="shared" si="0"/>
        <v>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3"/>
      <c r="W3" s="33"/>
      <c r="X3" s="33"/>
      <c r="Y3" s="33"/>
      <c r="Z3" s="33"/>
      <c r="AA3" s="33"/>
    </row>
    <row r="4" spans="1:29" s="11" customFormat="1" ht="12">
      <c r="A4" s="15" t="s">
        <v>32</v>
      </c>
      <c r="B4" s="67">
        <v>25010</v>
      </c>
      <c r="C4" s="12">
        <f t="shared" si="0"/>
        <v>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3"/>
      <c r="W4" s="70">
        <v>1</v>
      </c>
      <c r="X4" s="33"/>
      <c r="Y4" s="33"/>
      <c r="Z4" s="33"/>
      <c r="AA4" s="33"/>
      <c r="AB4" s="20"/>
      <c r="AC4" s="20"/>
    </row>
    <row r="5" spans="1:27" s="11" customFormat="1" ht="12">
      <c r="A5" s="15" t="s">
        <v>40</v>
      </c>
      <c r="B5" s="67">
        <v>25011</v>
      </c>
      <c r="C5" s="14">
        <f t="shared" si="0"/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3"/>
      <c r="W5" s="70"/>
      <c r="X5" s="33"/>
      <c r="Y5" s="33"/>
      <c r="Z5" s="33"/>
      <c r="AA5" s="33"/>
    </row>
    <row r="6" spans="1:27" s="11" customFormat="1" ht="12">
      <c r="A6" s="15" t="s">
        <v>65</v>
      </c>
      <c r="B6" s="67">
        <v>25040</v>
      </c>
      <c r="C6" s="14">
        <f t="shared" si="0"/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3"/>
      <c r="W6" s="33"/>
      <c r="X6" s="33"/>
      <c r="Y6" s="33"/>
      <c r="Z6" s="33"/>
      <c r="AA6" s="33"/>
    </row>
    <row r="7" spans="1:27" s="11" customFormat="1" ht="12">
      <c r="A7" s="15" t="s">
        <v>34</v>
      </c>
      <c r="B7" s="67">
        <v>25050</v>
      </c>
      <c r="C7" s="14">
        <f t="shared" si="0"/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3"/>
      <c r="W7" s="33"/>
      <c r="X7" s="33"/>
      <c r="Y7" s="33"/>
      <c r="Z7" s="33"/>
      <c r="AA7" s="33"/>
    </row>
    <row r="8" spans="1:27" s="11" customFormat="1" ht="12">
      <c r="A8" s="15" t="s">
        <v>41</v>
      </c>
      <c r="B8" s="67">
        <v>25060</v>
      </c>
      <c r="C8" s="14">
        <f t="shared" si="0"/>
        <v>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3"/>
      <c r="W8" s="33"/>
      <c r="X8" s="33"/>
      <c r="Y8" s="33"/>
      <c r="Z8" s="33"/>
      <c r="AA8" s="33"/>
    </row>
    <row r="9" spans="1:27" s="11" customFormat="1" ht="12">
      <c r="A9" s="15" t="s">
        <v>9</v>
      </c>
      <c r="B9" s="67">
        <v>26010</v>
      </c>
      <c r="C9" s="14">
        <f t="shared" si="0"/>
        <v>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3"/>
      <c r="W9" s="33">
        <v>1</v>
      </c>
      <c r="X9" s="33"/>
      <c r="Y9" s="33"/>
      <c r="Z9" s="33"/>
      <c r="AA9" s="33"/>
    </row>
    <row r="10" spans="1:29" s="20" customFormat="1" ht="12">
      <c r="A10" s="15" t="s">
        <v>7</v>
      </c>
      <c r="B10" s="67">
        <v>26020</v>
      </c>
      <c r="C10" s="14">
        <f t="shared" si="0"/>
        <v>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70">
        <v>1</v>
      </c>
      <c r="W10" s="33"/>
      <c r="X10" s="33"/>
      <c r="Y10" s="33"/>
      <c r="Z10" s="33"/>
      <c r="AA10" s="33"/>
      <c r="AB10" s="11"/>
      <c r="AC10" s="11"/>
    </row>
    <row r="11" spans="1:27" s="11" customFormat="1" ht="12">
      <c r="A11" s="15" t="s">
        <v>8</v>
      </c>
      <c r="B11" s="67">
        <v>26021</v>
      </c>
      <c r="C11" s="14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3"/>
      <c r="W11" s="33"/>
      <c r="X11" s="33"/>
      <c r="Y11" s="33"/>
      <c r="Z11" s="33"/>
      <c r="AA11" s="33"/>
    </row>
    <row r="12" spans="1:27" s="11" customFormat="1" ht="12">
      <c r="A12" s="15" t="s">
        <v>10</v>
      </c>
      <c r="B12" s="67">
        <v>26030</v>
      </c>
      <c r="C12" s="14">
        <f t="shared" si="0"/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3"/>
      <c r="W12" s="33"/>
      <c r="X12" s="33"/>
      <c r="Y12" s="33"/>
      <c r="Z12" s="33"/>
      <c r="AA12" s="33"/>
    </row>
    <row r="13" spans="1:27" s="11" customFormat="1" ht="12">
      <c r="A13" s="15" t="s">
        <v>11</v>
      </c>
      <c r="B13" s="67">
        <v>26040</v>
      </c>
      <c r="C13" s="14">
        <f t="shared" si="0"/>
        <v>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3"/>
      <c r="W13" s="33"/>
      <c r="X13" s="33"/>
      <c r="Y13" s="33"/>
      <c r="Z13" s="33"/>
      <c r="AA13" s="33"/>
    </row>
    <row r="14" spans="1:27" s="11" customFormat="1" ht="12">
      <c r="A14" s="15" t="s">
        <v>12</v>
      </c>
      <c r="B14" s="67">
        <v>26041</v>
      </c>
      <c r="C14" s="14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3"/>
      <c r="W14" s="33"/>
      <c r="X14" s="33"/>
      <c r="Y14" s="33"/>
      <c r="Z14" s="33"/>
      <c r="AA14" s="33"/>
    </row>
    <row r="15" spans="1:27" s="11" customFormat="1" ht="12">
      <c r="A15" s="15" t="s">
        <v>55</v>
      </c>
      <c r="B15" s="67">
        <v>26051</v>
      </c>
      <c r="C15" s="14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3"/>
      <c r="W15" s="33"/>
      <c r="X15" s="33"/>
      <c r="Y15" s="33"/>
      <c r="Z15" s="33"/>
      <c r="AA15" s="33"/>
    </row>
    <row r="16" spans="1:27" s="11" customFormat="1" ht="12">
      <c r="A16" s="15" t="s">
        <v>39</v>
      </c>
      <c r="B16" s="67">
        <v>26080</v>
      </c>
      <c r="C16" s="14">
        <f t="shared" si="0"/>
        <v>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3"/>
      <c r="W16" s="33">
        <v>1</v>
      </c>
      <c r="X16" s="33"/>
      <c r="Y16" s="33"/>
      <c r="Z16" s="33"/>
      <c r="AA16" s="33"/>
    </row>
    <row r="17" spans="1:29" s="11" customFormat="1" ht="12">
      <c r="A17" s="15" t="s">
        <v>13</v>
      </c>
      <c r="B17" s="67">
        <v>28010</v>
      </c>
      <c r="C17" s="14">
        <f t="shared" si="0"/>
        <v>1</v>
      </c>
      <c r="D17" s="30"/>
      <c r="E17" s="30"/>
      <c r="F17" s="30"/>
      <c r="G17" s="30"/>
      <c r="H17" s="30"/>
      <c r="I17" s="30"/>
      <c r="J17" s="30"/>
      <c r="K17" s="30">
        <v>1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3"/>
      <c r="W17" s="33"/>
      <c r="X17" s="33"/>
      <c r="Y17" s="33"/>
      <c r="Z17" s="33"/>
      <c r="AA17" s="33"/>
      <c r="AB17" s="20"/>
      <c r="AC17" s="20"/>
    </row>
    <row r="18" spans="1:27" s="11" customFormat="1" ht="12">
      <c r="A18" s="15" t="s">
        <v>14</v>
      </c>
      <c r="B18" s="67">
        <v>28012</v>
      </c>
      <c r="C18" s="14">
        <f t="shared" si="0"/>
        <v>1</v>
      </c>
      <c r="D18" s="30"/>
      <c r="E18" s="30"/>
      <c r="F18" s="30"/>
      <c r="G18" s="30"/>
      <c r="H18" s="30"/>
      <c r="I18" s="30"/>
      <c r="J18" s="30"/>
      <c r="K18" s="30">
        <v>1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3"/>
      <c r="W18" s="33"/>
      <c r="X18" s="33"/>
      <c r="Y18" s="33"/>
      <c r="Z18" s="33"/>
      <c r="AA18" s="33"/>
    </row>
    <row r="19" spans="1:27" s="11" customFormat="1" ht="12">
      <c r="A19" s="15" t="s">
        <v>15</v>
      </c>
      <c r="B19" s="67">
        <v>28020</v>
      </c>
      <c r="C19" s="14">
        <f t="shared" si="0"/>
        <v>3</v>
      </c>
      <c r="D19" s="30">
        <v>1</v>
      </c>
      <c r="E19" s="30"/>
      <c r="F19" s="30">
        <v>1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3"/>
      <c r="W19" s="33"/>
      <c r="X19" s="33">
        <v>1</v>
      </c>
      <c r="Y19" s="33"/>
      <c r="Z19" s="33"/>
      <c r="AA19" s="33"/>
    </row>
    <row r="20" spans="1:27" s="11" customFormat="1" ht="12">
      <c r="A20" s="15" t="s">
        <v>16</v>
      </c>
      <c r="B20" s="67">
        <v>28030</v>
      </c>
      <c r="C20" s="14">
        <f t="shared" si="0"/>
        <v>11</v>
      </c>
      <c r="D20" s="30"/>
      <c r="E20" s="30"/>
      <c r="F20" s="30">
        <v>2</v>
      </c>
      <c r="G20" s="30"/>
      <c r="H20" s="30">
        <v>4</v>
      </c>
      <c r="I20" s="30"/>
      <c r="J20" s="30"/>
      <c r="K20" s="30"/>
      <c r="L20" s="30">
        <v>1</v>
      </c>
      <c r="M20" s="30"/>
      <c r="N20" s="30"/>
      <c r="O20" s="30"/>
      <c r="P20" s="30"/>
      <c r="Q20" s="30"/>
      <c r="R20" s="30"/>
      <c r="S20" s="30"/>
      <c r="T20" s="30"/>
      <c r="U20" s="30"/>
      <c r="V20" s="48">
        <v>2</v>
      </c>
      <c r="W20" s="33">
        <v>1</v>
      </c>
      <c r="X20" s="33">
        <v>1</v>
      </c>
      <c r="Y20" s="33"/>
      <c r="Z20" s="33"/>
      <c r="AA20" s="33"/>
    </row>
    <row r="21" spans="1:27" s="11" customFormat="1" ht="12">
      <c r="A21" s="15" t="s">
        <v>17</v>
      </c>
      <c r="B21" s="67">
        <v>28040</v>
      </c>
      <c r="C21" s="14">
        <f t="shared" si="0"/>
        <v>12</v>
      </c>
      <c r="D21" s="30">
        <v>2</v>
      </c>
      <c r="E21" s="30"/>
      <c r="F21" s="30"/>
      <c r="G21" s="30"/>
      <c r="H21" s="30">
        <v>1</v>
      </c>
      <c r="I21" s="30"/>
      <c r="J21" s="30">
        <v>2</v>
      </c>
      <c r="K21" s="30">
        <v>1</v>
      </c>
      <c r="L21" s="30">
        <v>2</v>
      </c>
      <c r="M21" s="30"/>
      <c r="N21" s="30"/>
      <c r="O21" s="30"/>
      <c r="P21" s="30"/>
      <c r="Q21" s="30"/>
      <c r="R21" s="30"/>
      <c r="S21" s="30"/>
      <c r="T21" s="30"/>
      <c r="U21" s="30"/>
      <c r="V21" s="48">
        <v>1</v>
      </c>
      <c r="W21" s="33">
        <v>1</v>
      </c>
      <c r="X21" s="33">
        <v>1</v>
      </c>
      <c r="Y21" s="33">
        <v>1</v>
      </c>
      <c r="Z21" s="33"/>
      <c r="AA21" s="33"/>
    </row>
    <row r="22" spans="1:27" s="11" customFormat="1" ht="12">
      <c r="A22" s="15" t="s">
        <v>20</v>
      </c>
      <c r="B22" s="67">
        <v>28050</v>
      </c>
      <c r="C22" s="14">
        <f t="shared" si="0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48"/>
      <c r="W22" s="33"/>
      <c r="X22" s="33"/>
      <c r="Y22" s="33"/>
      <c r="Z22" s="33"/>
      <c r="AA22" s="33"/>
    </row>
    <row r="23" spans="1:27" s="11" customFormat="1" ht="12">
      <c r="A23" s="15" t="s">
        <v>19</v>
      </c>
      <c r="B23" s="67">
        <v>28060</v>
      </c>
      <c r="C23" s="14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48"/>
      <c r="W23" s="33"/>
      <c r="X23" s="33"/>
      <c r="Y23" s="33"/>
      <c r="Z23" s="33"/>
      <c r="AA23" s="33"/>
    </row>
    <row r="24" spans="1:27" s="11" customFormat="1" ht="12">
      <c r="A24" s="15" t="s">
        <v>18</v>
      </c>
      <c r="B24" s="67">
        <v>28070</v>
      </c>
      <c r="C24" s="14">
        <f t="shared" si="0"/>
        <v>10</v>
      </c>
      <c r="D24" s="30">
        <v>1</v>
      </c>
      <c r="E24" s="30"/>
      <c r="F24" s="30">
        <v>1</v>
      </c>
      <c r="G24" s="30"/>
      <c r="H24" s="30"/>
      <c r="I24" s="30"/>
      <c r="J24" s="30"/>
      <c r="K24" s="30">
        <v>1</v>
      </c>
      <c r="L24" s="30">
        <v>4</v>
      </c>
      <c r="M24" s="30"/>
      <c r="N24" s="30"/>
      <c r="O24" s="30"/>
      <c r="P24" s="30"/>
      <c r="Q24" s="30"/>
      <c r="R24" s="30"/>
      <c r="S24" s="30"/>
      <c r="T24" s="30"/>
      <c r="U24" s="30"/>
      <c r="V24" s="48">
        <v>2</v>
      </c>
      <c r="W24" s="33"/>
      <c r="X24" s="33">
        <v>1</v>
      </c>
      <c r="Y24" s="33"/>
      <c r="Z24" s="33"/>
      <c r="AA24" s="33"/>
    </row>
    <row r="25" spans="1:27" s="11" customFormat="1" ht="12">
      <c r="A25" s="15" t="s">
        <v>22</v>
      </c>
      <c r="B25" s="67">
        <v>28080</v>
      </c>
      <c r="C25" s="14">
        <f t="shared" si="0"/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3"/>
      <c r="W25" s="33"/>
      <c r="X25" s="33"/>
      <c r="Y25" s="33"/>
      <c r="Z25" s="33"/>
      <c r="AA25" s="33"/>
    </row>
    <row r="26" spans="1:27" s="11" customFormat="1" ht="12">
      <c r="A26" s="15" t="s">
        <v>23</v>
      </c>
      <c r="B26" s="67">
        <v>28090</v>
      </c>
      <c r="C26" s="14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3"/>
      <c r="W26" s="33"/>
      <c r="X26" s="33"/>
      <c r="Y26" s="33"/>
      <c r="Z26" s="33"/>
      <c r="AA26" s="33"/>
    </row>
    <row r="27" spans="1:29" s="20" customFormat="1" ht="12">
      <c r="A27" s="15" t="s">
        <v>21</v>
      </c>
      <c r="B27" s="67">
        <v>28100</v>
      </c>
      <c r="C27" s="14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3"/>
      <c r="W27" s="33"/>
      <c r="X27" s="33"/>
      <c r="Y27" s="33"/>
      <c r="Z27" s="33"/>
      <c r="AA27" s="33"/>
      <c r="AB27" s="11"/>
      <c r="AC27" s="11"/>
    </row>
    <row r="28" spans="1:27" s="11" customFormat="1" ht="12">
      <c r="A28" s="15" t="s">
        <v>24</v>
      </c>
      <c r="B28" s="67">
        <v>29010</v>
      </c>
      <c r="C28" s="14">
        <f t="shared" si="0"/>
        <v>6</v>
      </c>
      <c r="D28" s="30"/>
      <c r="E28" s="30"/>
      <c r="F28" s="71">
        <v>1</v>
      </c>
      <c r="G28" s="71"/>
      <c r="H28" s="71">
        <v>2</v>
      </c>
      <c r="I28" s="71"/>
      <c r="J28" s="71">
        <v>1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0"/>
      <c r="W28" s="70"/>
      <c r="X28" s="70">
        <v>1</v>
      </c>
      <c r="Y28" s="70">
        <v>1</v>
      </c>
      <c r="Z28" s="33"/>
      <c r="AA28" s="33"/>
    </row>
    <row r="29" spans="1:29" s="20" customFormat="1" ht="12">
      <c r="A29" s="15" t="s">
        <v>25</v>
      </c>
      <c r="B29" s="67">
        <v>29020</v>
      </c>
      <c r="C29" s="14">
        <f t="shared" si="0"/>
        <v>7</v>
      </c>
      <c r="D29" s="30"/>
      <c r="E29" s="30"/>
      <c r="F29" s="30"/>
      <c r="G29" s="30"/>
      <c r="H29" s="30"/>
      <c r="I29" s="30"/>
      <c r="J29" s="30">
        <v>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3">
        <v>1</v>
      </c>
      <c r="W29" s="33">
        <v>1</v>
      </c>
      <c r="X29" s="33"/>
      <c r="Y29" s="33"/>
      <c r="Z29" s="33"/>
      <c r="AA29" s="33"/>
      <c r="AB29" s="11"/>
      <c r="AC29" s="11"/>
    </row>
    <row r="30" spans="1:27" s="11" customFormat="1" ht="12">
      <c r="A30" s="15" t="s">
        <v>27</v>
      </c>
      <c r="B30" s="67">
        <v>29030</v>
      </c>
      <c r="C30" s="14">
        <f t="shared" si="0"/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3"/>
      <c r="W30" s="33"/>
      <c r="X30" s="33"/>
      <c r="Y30" s="33"/>
      <c r="Z30" s="33"/>
      <c r="AA30" s="33"/>
    </row>
    <row r="31" spans="1:27" s="11" customFormat="1" ht="12">
      <c r="A31" s="15" t="s">
        <v>28</v>
      </c>
      <c r="B31" s="67">
        <v>29040</v>
      </c>
      <c r="C31" s="14">
        <f t="shared" si="0"/>
        <v>1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4"/>
      <c r="W31" s="72">
        <v>1</v>
      </c>
      <c r="X31" s="34"/>
      <c r="Y31" s="34"/>
      <c r="Z31" s="34"/>
      <c r="AA31" s="34"/>
    </row>
    <row r="32" spans="1:27" s="11" customFormat="1" ht="12">
      <c r="A32" s="15" t="s">
        <v>26</v>
      </c>
      <c r="B32" s="67">
        <v>29050</v>
      </c>
      <c r="C32" s="14">
        <f t="shared" si="0"/>
        <v>3</v>
      </c>
      <c r="D32" s="31"/>
      <c r="E32" s="31"/>
      <c r="F32" s="31">
        <v>1</v>
      </c>
      <c r="G32" s="31"/>
      <c r="H32" s="31"/>
      <c r="I32" s="31"/>
      <c r="J32" s="31">
        <v>1</v>
      </c>
      <c r="K32" s="31"/>
      <c r="L32" s="31">
        <v>1</v>
      </c>
      <c r="M32" s="31"/>
      <c r="N32" s="31"/>
      <c r="O32" s="31"/>
      <c r="P32" s="31"/>
      <c r="Q32" s="31"/>
      <c r="R32" s="31"/>
      <c r="S32" s="31"/>
      <c r="T32" s="31"/>
      <c r="U32" s="31"/>
      <c r="V32" s="34"/>
      <c r="W32" s="34"/>
      <c r="X32" s="34"/>
      <c r="Y32" s="34"/>
      <c r="Z32" s="34"/>
      <c r="AA32" s="34"/>
    </row>
    <row r="33" spans="1:29" s="11" customFormat="1" ht="12">
      <c r="A33" s="15" t="s">
        <v>30</v>
      </c>
      <c r="B33" s="67">
        <v>30010</v>
      </c>
      <c r="C33" s="14">
        <f t="shared" si="0"/>
        <v>2</v>
      </c>
      <c r="D33" s="30"/>
      <c r="E33" s="30"/>
      <c r="F33" s="30"/>
      <c r="G33" s="30"/>
      <c r="H33" s="30"/>
      <c r="I33" s="30"/>
      <c r="J33" s="30">
        <v>1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3"/>
      <c r="W33" s="33">
        <v>1</v>
      </c>
      <c r="X33" s="33"/>
      <c r="Y33" s="33"/>
      <c r="Z33" s="33"/>
      <c r="AA33" s="33"/>
      <c r="AB33" s="20"/>
      <c r="AC33" s="20"/>
    </row>
    <row r="34" spans="1:27" s="11" customFormat="1" ht="12">
      <c r="A34" s="15" t="s">
        <v>31</v>
      </c>
      <c r="B34" s="67">
        <v>30060</v>
      </c>
      <c r="C34" s="14">
        <f aca="true" t="shared" si="1" ref="C34:C53">SUM(D34:AA34)</f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3"/>
      <c r="W34" s="33"/>
      <c r="X34" s="33"/>
      <c r="Y34" s="33"/>
      <c r="Z34" s="33"/>
      <c r="AA34" s="33"/>
    </row>
    <row r="35" spans="1:27" s="11" customFormat="1" ht="12">
      <c r="A35" s="15" t="s">
        <v>29</v>
      </c>
      <c r="B35" s="67">
        <v>30070</v>
      </c>
      <c r="C35" s="14">
        <f t="shared" si="1"/>
        <v>3</v>
      </c>
      <c r="D35" s="30"/>
      <c r="E35" s="30"/>
      <c r="F35" s="30"/>
      <c r="G35" s="30"/>
      <c r="H35" s="30"/>
      <c r="I35" s="30"/>
      <c r="J35" s="30">
        <v>1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3"/>
      <c r="W35" s="33"/>
      <c r="X35" s="33">
        <v>1</v>
      </c>
      <c r="Y35" s="33">
        <v>1</v>
      </c>
      <c r="Z35" s="33"/>
      <c r="AA35" s="33"/>
    </row>
    <row r="36" spans="1:27" s="11" customFormat="1" ht="12">
      <c r="A36" s="15" t="s">
        <v>70</v>
      </c>
      <c r="B36" s="67"/>
      <c r="C36" s="14">
        <f t="shared" si="1"/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3"/>
      <c r="W36" s="33"/>
      <c r="X36" s="33"/>
      <c r="Y36" s="33"/>
      <c r="Z36" s="33"/>
      <c r="AA36" s="33"/>
    </row>
    <row r="37" spans="1:27" s="11" customFormat="1" ht="12">
      <c r="A37" s="15" t="s">
        <v>98</v>
      </c>
      <c r="B37" s="67" t="s">
        <v>99</v>
      </c>
      <c r="C37" s="14">
        <f t="shared" si="1"/>
        <v>1</v>
      </c>
      <c r="D37" s="30"/>
      <c r="E37" s="30"/>
      <c r="F37" s="30"/>
      <c r="G37" s="30"/>
      <c r="H37" s="30"/>
      <c r="I37" s="30"/>
      <c r="J37" s="30">
        <v>1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3"/>
      <c r="W37" s="33"/>
      <c r="X37" s="33"/>
      <c r="Y37" s="33"/>
      <c r="Z37" s="33"/>
      <c r="AA37" s="33"/>
    </row>
    <row r="38" spans="1:27" s="11" customFormat="1" ht="12">
      <c r="A38" s="15"/>
      <c r="B38" s="67"/>
      <c r="C38" s="14">
        <f t="shared" si="1"/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3"/>
      <c r="W38" s="33"/>
      <c r="X38" s="33"/>
      <c r="Y38" s="33"/>
      <c r="Z38" s="33"/>
      <c r="AA38" s="33"/>
    </row>
    <row r="39" spans="1:27" s="11" customFormat="1" ht="12">
      <c r="A39" s="15"/>
      <c r="B39" s="67"/>
      <c r="C39" s="14">
        <f t="shared" si="1"/>
        <v>0</v>
      </c>
      <c r="D39" s="32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3"/>
      <c r="W39" s="33"/>
      <c r="X39" s="33"/>
      <c r="Y39" s="33"/>
      <c r="Z39" s="33"/>
      <c r="AA39" s="33"/>
    </row>
    <row r="40" spans="1:27" s="11" customFormat="1" ht="12">
      <c r="A40" s="15"/>
      <c r="B40" s="67"/>
      <c r="C40" s="14">
        <f t="shared" si="1"/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4"/>
      <c r="W40" s="34"/>
      <c r="X40" s="34"/>
      <c r="Y40" s="34"/>
      <c r="Z40" s="34"/>
      <c r="AA40" s="34"/>
    </row>
    <row r="41" spans="1:27" s="11" customFormat="1" ht="12.75" thickBot="1">
      <c r="A41" s="15"/>
      <c r="B41" s="67"/>
      <c r="C41" s="14">
        <f t="shared" si="1"/>
        <v>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4"/>
      <c r="W41" s="34"/>
      <c r="X41" s="34"/>
      <c r="Y41" s="34"/>
      <c r="Z41" s="34"/>
      <c r="AA41" s="34"/>
    </row>
    <row r="42" spans="1:27" s="11" customFormat="1" ht="12" hidden="1">
      <c r="A42" s="15"/>
      <c r="B42" s="67"/>
      <c r="C42" s="14">
        <f t="shared" si="1"/>
        <v>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4"/>
      <c r="W42" s="34"/>
      <c r="X42" s="34"/>
      <c r="Y42" s="34"/>
      <c r="Z42" s="34"/>
      <c r="AA42" s="34"/>
    </row>
    <row r="43" spans="1:27" s="11" customFormat="1" ht="12" hidden="1">
      <c r="A43" s="15" t="s">
        <v>35</v>
      </c>
      <c r="B43" s="67"/>
      <c r="C43" s="14">
        <f t="shared" si="1"/>
        <v>0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4"/>
      <c r="W43" s="34"/>
      <c r="X43" s="34"/>
      <c r="Y43" s="34"/>
      <c r="Z43" s="34"/>
      <c r="AA43" s="34"/>
    </row>
    <row r="44" spans="1:27" s="11" customFormat="1" ht="12" hidden="1">
      <c r="A44" s="15" t="s">
        <v>52</v>
      </c>
      <c r="B44" s="67"/>
      <c r="C44" s="14">
        <f t="shared" si="1"/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4"/>
      <c r="W44" s="34"/>
      <c r="X44" s="34"/>
      <c r="Y44" s="34"/>
      <c r="Z44" s="34"/>
      <c r="AA44" s="34"/>
    </row>
    <row r="45" spans="1:27" s="11" customFormat="1" ht="12" hidden="1">
      <c r="A45" s="15" t="s">
        <v>53</v>
      </c>
      <c r="B45" s="67"/>
      <c r="C45" s="14">
        <f t="shared" si="1"/>
        <v>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4"/>
      <c r="W45" s="34"/>
      <c r="X45" s="34"/>
      <c r="Y45" s="34"/>
      <c r="Z45" s="34"/>
      <c r="AA45" s="34"/>
    </row>
    <row r="46" spans="1:27" s="11" customFormat="1" ht="12" hidden="1">
      <c r="A46" s="15" t="s">
        <v>56</v>
      </c>
      <c r="B46" s="67"/>
      <c r="C46" s="14">
        <f t="shared" si="1"/>
        <v>0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4"/>
      <c r="W46" s="34"/>
      <c r="X46" s="34"/>
      <c r="Y46" s="34"/>
      <c r="Z46" s="34"/>
      <c r="AA46" s="34"/>
    </row>
    <row r="47" spans="1:27" s="11" customFormat="1" ht="12" hidden="1">
      <c r="A47" s="15" t="s">
        <v>54</v>
      </c>
      <c r="B47" s="67"/>
      <c r="C47" s="14">
        <f t="shared" si="1"/>
        <v>0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4"/>
      <c r="W47" s="34"/>
      <c r="X47" s="34"/>
      <c r="Y47" s="34"/>
      <c r="Z47" s="34"/>
      <c r="AA47" s="34"/>
    </row>
    <row r="48" spans="1:27" s="20" customFormat="1" ht="12" hidden="1">
      <c r="A48" s="15" t="s">
        <v>57</v>
      </c>
      <c r="B48" s="67"/>
      <c r="C48" s="14">
        <f t="shared" si="1"/>
        <v>0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4"/>
      <c r="W48" s="34"/>
      <c r="X48" s="34"/>
      <c r="Y48" s="34"/>
      <c r="Z48" s="34"/>
      <c r="AA48" s="34"/>
    </row>
    <row r="49" spans="1:27" s="11" customFormat="1" ht="12" hidden="1">
      <c r="A49" s="15" t="s">
        <v>42</v>
      </c>
      <c r="B49" s="67"/>
      <c r="C49" s="14">
        <f t="shared" si="1"/>
        <v>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4"/>
      <c r="W49" s="34"/>
      <c r="X49" s="34"/>
      <c r="Y49" s="34"/>
      <c r="Z49" s="34"/>
      <c r="AA49" s="34"/>
    </row>
    <row r="50" spans="1:27" s="11" customFormat="1" ht="12" hidden="1">
      <c r="A50" s="15" t="s">
        <v>44</v>
      </c>
      <c r="B50" s="67"/>
      <c r="C50" s="14">
        <f t="shared" si="1"/>
        <v>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4"/>
      <c r="W50" s="34"/>
      <c r="X50" s="34"/>
      <c r="Y50" s="34"/>
      <c r="Z50" s="34"/>
      <c r="AA50" s="34"/>
    </row>
    <row r="51" spans="1:27" s="11" customFormat="1" ht="12" hidden="1">
      <c r="A51" s="15" t="s">
        <v>58</v>
      </c>
      <c r="B51" s="67"/>
      <c r="C51" s="14">
        <f t="shared" si="1"/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4"/>
      <c r="W51" s="34"/>
      <c r="X51" s="34"/>
      <c r="Y51" s="34"/>
      <c r="Z51" s="34"/>
      <c r="AA51" s="34"/>
    </row>
    <row r="52" spans="1:27" s="11" customFormat="1" ht="12" hidden="1">
      <c r="A52" s="15" t="s">
        <v>59</v>
      </c>
      <c r="B52" s="67"/>
      <c r="C52" s="14">
        <f t="shared" si="1"/>
        <v>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4"/>
      <c r="W52" s="34"/>
      <c r="X52" s="34"/>
      <c r="Y52" s="34"/>
      <c r="Z52" s="34"/>
      <c r="AA52" s="34"/>
    </row>
    <row r="53" spans="1:27" s="11" customFormat="1" ht="12.75" hidden="1" thickBot="1">
      <c r="A53" s="15" t="s">
        <v>43</v>
      </c>
      <c r="B53" s="67"/>
      <c r="C53" s="14">
        <f t="shared" si="1"/>
        <v>0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4"/>
      <c r="W53" s="34"/>
      <c r="X53" s="34"/>
      <c r="Y53" s="34"/>
      <c r="Z53" s="34"/>
      <c r="AA53" s="34"/>
    </row>
    <row r="54" spans="1:29" s="22" customFormat="1" ht="13.5" thickBot="1" thickTop="1">
      <c r="A54" s="37" t="s">
        <v>2</v>
      </c>
      <c r="B54" s="68"/>
      <c r="C54" s="26">
        <f aca="true" t="shared" si="2" ref="C54:AA54">SUM(C2:C53)</f>
        <v>65</v>
      </c>
      <c r="D54" s="26">
        <f t="shared" si="2"/>
        <v>4</v>
      </c>
      <c r="E54" s="26">
        <f t="shared" si="2"/>
        <v>0</v>
      </c>
      <c r="F54" s="26">
        <f t="shared" si="2"/>
        <v>6</v>
      </c>
      <c r="G54" s="26">
        <f t="shared" si="2"/>
        <v>0</v>
      </c>
      <c r="H54" s="26">
        <f t="shared" si="2"/>
        <v>7</v>
      </c>
      <c r="I54" s="26">
        <f t="shared" si="2"/>
        <v>0</v>
      </c>
      <c r="J54" s="26">
        <f t="shared" si="2"/>
        <v>12</v>
      </c>
      <c r="K54" s="26">
        <f t="shared" si="2"/>
        <v>4</v>
      </c>
      <c r="L54" s="26">
        <f t="shared" si="2"/>
        <v>8</v>
      </c>
      <c r="M54" s="26">
        <f t="shared" si="2"/>
        <v>0</v>
      </c>
      <c r="N54" s="26">
        <f t="shared" si="2"/>
        <v>0</v>
      </c>
      <c r="O54" s="26">
        <f t="shared" si="2"/>
        <v>0</v>
      </c>
      <c r="P54" s="26">
        <f t="shared" si="2"/>
        <v>0</v>
      </c>
      <c r="Q54" s="26">
        <f t="shared" si="2"/>
        <v>0</v>
      </c>
      <c r="R54" s="26">
        <f t="shared" si="2"/>
        <v>0</v>
      </c>
      <c r="S54" s="26">
        <f t="shared" si="2"/>
        <v>0</v>
      </c>
      <c r="T54" s="26">
        <f t="shared" si="2"/>
        <v>0</v>
      </c>
      <c r="U54" s="26">
        <f t="shared" si="2"/>
        <v>0</v>
      </c>
      <c r="V54" s="26">
        <f t="shared" si="2"/>
        <v>7</v>
      </c>
      <c r="W54" s="26">
        <f t="shared" si="2"/>
        <v>8</v>
      </c>
      <c r="X54" s="26">
        <f t="shared" si="2"/>
        <v>6</v>
      </c>
      <c r="Y54" s="26">
        <f t="shared" si="2"/>
        <v>3</v>
      </c>
      <c r="Z54" s="26">
        <f t="shared" si="2"/>
        <v>0</v>
      </c>
      <c r="AA54" s="26">
        <f t="shared" si="2"/>
        <v>0</v>
      </c>
      <c r="AB54" s="23">
        <f>SUM(D54:AA54)</f>
        <v>65</v>
      </c>
      <c r="AC54" s="21" t="s">
        <v>36</v>
      </c>
    </row>
    <row r="55" spans="4:29" ht="12.75" thickTop="1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24">
        <f>SUM(D54:U54)</f>
        <v>41</v>
      </c>
      <c r="AC55" s="17" t="s">
        <v>37</v>
      </c>
    </row>
    <row r="56" spans="28:29" ht="12">
      <c r="AB56" s="25">
        <f>SUM(V54:AA54)</f>
        <v>24</v>
      </c>
      <c r="AC56" s="17" t="s">
        <v>38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2021-07-13T12:39:01Z</dcterms:created>
  <dcterms:modified xsi:type="dcterms:W3CDTF">2021-07-13T12:44:47Z</dcterms:modified>
  <cp:category/>
  <cp:version/>
  <cp:contentType/>
  <cp:contentStatus/>
</cp:coreProperties>
</file>