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1715" windowHeight="8655" tabRatio="694" activeTab="0"/>
  </bookViews>
  <sheets>
    <sheet name="1月分" sheetId="1" r:id="rId1"/>
    <sheet name="他府県集計" sheetId="2" r:id="rId2"/>
  </sheets>
  <definedNames>
    <definedName name="_xlnm.Print_Area" localSheetId="0">'1月分'!$A$1:$H$57</definedName>
  </definedNames>
  <calcPr fullCalcOnLoad="1"/>
</workbook>
</file>

<file path=xl/sharedStrings.xml><?xml version="1.0" encoding="utf-8"?>
<sst xmlns="http://schemas.openxmlformats.org/spreadsheetml/2006/main" count="201" uniqueCount="152">
  <si>
    <t>募集人数</t>
  </si>
  <si>
    <t>訓練実施施設名</t>
  </si>
  <si>
    <t>合計</t>
  </si>
  <si>
    <t>倍率</t>
  </si>
  <si>
    <t>託児定員</t>
  </si>
  <si>
    <t>ＨＷ名</t>
  </si>
  <si>
    <t>応募者計</t>
  </si>
  <si>
    <t>（京都府）京都西陣</t>
  </si>
  <si>
    <t>（京都府）伏見</t>
  </si>
  <si>
    <t>（京都府）京都田辺</t>
  </si>
  <si>
    <t>（京都府）京都田辺　木津（出）</t>
  </si>
  <si>
    <t>（兵庫県）神戸</t>
  </si>
  <si>
    <t>（兵庫県）神戸　三田（出）</t>
  </si>
  <si>
    <t>（兵庫県）灘</t>
  </si>
  <si>
    <t>（兵庫県）尼崎</t>
  </si>
  <si>
    <t>（兵庫県）西宮</t>
  </si>
  <si>
    <t>（兵庫県）伊丹</t>
  </si>
  <si>
    <t>（兵庫県）加古川</t>
  </si>
  <si>
    <t>（兵庫県）姫路</t>
  </si>
  <si>
    <t>（兵庫県）西脇</t>
  </si>
  <si>
    <t>（兵庫県）明石</t>
  </si>
  <si>
    <t>（兵庫県）豊岡</t>
  </si>
  <si>
    <t>（奈良県）奈良</t>
  </si>
  <si>
    <t>（奈良県）大和高田</t>
  </si>
  <si>
    <t>（奈良県）大和郡山</t>
  </si>
  <si>
    <t>（奈良県）桜井</t>
  </si>
  <si>
    <t>（奈良県）下市</t>
  </si>
  <si>
    <t>（和歌山県）橋本</t>
  </si>
  <si>
    <t>（和歌山県）和歌山</t>
  </si>
  <si>
    <t>（和歌山県）海南</t>
  </si>
  <si>
    <t>（滋賀県）大津</t>
  </si>
  <si>
    <t>（三重県）伊賀</t>
  </si>
  <si>
    <t>（滋賀県）甲賀</t>
  </si>
  <si>
    <t>他府県合計</t>
  </si>
  <si>
    <t>離職</t>
  </si>
  <si>
    <t>デュアル</t>
  </si>
  <si>
    <t>（京都府）宇治</t>
  </si>
  <si>
    <t>（滋賀県）草津</t>
  </si>
  <si>
    <t>（兵庫）洲本</t>
  </si>
  <si>
    <t>（徳島県)美馬</t>
  </si>
  <si>
    <t>(三重)津</t>
  </si>
  <si>
    <t>知識等習得</t>
  </si>
  <si>
    <t>訓練コース番号</t>
  </si>
  <si>
    <t>訓練名</t>
  </si>
  <si>
    <t>識別コード</t>
  </si>
  <si>
    <t>知識等習得合計</t>
  </si>
  <si>
    <t>申込者数</t>
  </si>
  <si>
    <t>児童数</t>
  </si>
  <si>
    <t>（山口）下関</t>
  </si>
  <si>
    <t>（千葉）船橋</t>
  </si>
  <si>
    <t>（熊本）熊本</t>
  </si>
  <si>
    <t>（京都府）福知山　綾部（出）</t>
  </si>
  <si>
    <t>（徳島）徳島</t>
  </si>
  <si>
    <t>（北海道）札幌東</t>
  </si>
  <si>
    <t>（沖縄）那覇</t>
  </si>
  <si>
    <t>（福井）三国</t>
  </si>
  <si>
    <t>-</t>
  </si>
  <si>
    <t>企業実習付</t>
  </si>
  <si>
    <t>企業実習付合計</t>
  </si>
  <si>
    <t>-</t>
  </si>
  <si>
    <t>（滋賀県）東近江</t>
  </si>
  <si>
    <t>※託児サービス申し込み状況</t>
  </si>
  <si>
    <t>（三重県）松阪</t>
  </si>
  <si>
    <t>伝達用宛先番号</t>
  </si>
  <si>
    <t>R1217</t>
  </si>
  <si>
    <t>R1218</t>
  </si>
  <si>
    <t>R1213</t>
  </si>
  <si>
    <t>R1214</t>
  </si>
  <si>
    <t>令和4年１月開講</t>
  </si>
  <si>
    <t>21R0103</t>
  </si>
  <si>
    <t>21R0104</t>
  </si>
  <si>
    <t>21R0105</t>
  </si>
  <si>
    <t>21R0106</t>
  </si>
  <si>
    <t>21R0107</t>
  </si>
  <si>
    <t>21R0108</t>
  </si>
  <si>
    <t>21R0114</t>
  </si>
  <si>
    <t>21R0110</t>
  </si>
  <si>
    <t>21R0101</t>
  </si>
  <si>
    <t>21R0111</t>
  </si>
  <si>
    <t>21R0102</t>
  </si>
  <si>
    <t>21R0113</t>
  </si>
  <si>
    <t>21R0109</t>
  </si>
  <si>
    <t>21R0112</t>
  </si>
  <si>
    <t>21D0102</t>
  </si>
  <si>
    <t>R0101</t>
  </si>
  <si>
    <t>R0111</t>
  </si>
  <si>
    <t>R0102</t>
  </si>
  <si>
    <t>R0103</t>
  </si>
  <si>
    <t>R0104</t>
  </si>
  <si>
    <t>R0105</t>
  </si>
  <si>
    <t>R0106</t>
  </si>
  <si>
    <t>R0107</t>
  </si>
  <si>
    <t>R0108</t>
  </si>
  <si>
    <t>R0113</t>
  </si>
  <si>
    <t>R0114</t>
  </si>
  <si>
    <t>R0109</t>
  </si>
  <si>
    <t>R0110</t>
  </si>
  <si>
    <t>R0112</t>
  </si>
  <si>
    <t>D0101</t>
  </si>
  <si>
    <t>D0102</t>
  </si>
  <si>
    <t>5-03-27-127-05-0326</t>
  </si>
  <si>
    <t>5-03-27-127-05-0318</t>
  </si>
  <si>
    <t>5-03-27-127-05-0328</t>
  </si>
  <si>
    <t>5-03-27-127-04-0319</t>
  </si>
  <si>
    <t>5-03-27-127-03-0329</t>
  </si>
  <si>
    <t>5-03-27-127-03-0320</t>
  </si>
  <si>
    <t>5-03-27-127-03-0321</t>
  </si>
  <si>
    <t>5-03-27-127-03-0322</t>
  </si>
  <si>
    <t>5-03-27-127-18-0332</t>
  </si>
  <si>
    <t>5-03-27-127-03-0333</t>
  </si>
  <si>
    <t>5-03-27-127-04-0330</t>
  </si>
  <si>
    <t>5-03-27-127-03-0323</t>
  </si>
  <si>
    <t>5-03-27-127-05-0324</t>
  </si>
  <si>
    <t>5-03-27-127-05-0325</t>
  </si>
  <si>
    <t>21D0101</t>
  </si>
  <si>
    <t>5-03-27-140-02-0331</t>
  </si>
  <si>
    <t>5-03-27-140-03-0327</t>
  </si>
  <si>
    <t>介護事務＋移動支援（全身性障がい）＋介護職員初任者養成研修科（３か月）【託児付】</t>
  </si>
  <si>
    <t>ＮＰＯ法人あすなろ
ふくしの学校　福島駅前教室</t>
  </si>
  <si>
    <t>医療事務＋ＯＡ基礎科（３か月）【託児付】</t>
  </si>
  <si>
    <t>ＳＢキャリアカレッジ
梅田校</t>
  </si>
  <si>
    <t>総務・経理事務科（３か月）【託児付】</t>
  </si>
  <si>
    <t>ＳＢキャリアカレッジ
本町校</t>
  </si>
  <si>
    <t>ＯＡスペシャリスト科（３か月）【託児付】</t>
  </si>
  <si>
    <t>建築ＣＡＤオペレーター科（３か月）【託児付】</t>
  </si>
  <si>
    <t>Ａ’ワーク創造館
（大阪地域職業訓練センター）</t>
  </si>
  <si>
    <t>介護福祉士実務者研修科（６か月）【託児付】</t>
  </si>
  <si>
    <t>就職支援センターはな
高槻駅前校</t>
  </si>
  <si>
    <t>データサイエンス基礎実践科（５か月）【49歳以下の方対象】</t>
  </si>
  <si>
    <t>創造社リカレントスクール
大阪校</t>
  </si>
  <si>
    <t>経理事務エキスパート実践科（５か月）【49歳以下の方対象】</t>
  </si>
  <si>
    <t>職業訓練のアップ
なんば校</t>
  </si>
  <si>
    <t>介護職員初任者養成研修科（２か月）</t>
  </si>
  <si>
    <t>シニアメディカルサービス</t>
  </si>
  <si>
    <t>介護職員初任者養成研修科（２か月）【40歳以上の方対象】</t>
  </si>
  <si>
    <t>Ｃ＆Ｃアカデミー</t>
  </si>
  <si>
    <t>総務・経理事務科（３か月）</t>
  </si>
  <si>
    <t>職業訓練のアップ
梅田校</t>
  </si>
  <si>
    <t>パソコン事務＋Ｗｅｂ科（３か月）</t>
  </si>
  <si>
    <t>貿易実務科（３か月）</t>
  </si>
  <si>
    <t>ＳＢキャリアカレッジ
堺筋本町校</t>
  </si>
  <si>
    <t>医療事務科（４か月）【短時間訓練】【平日夜間開講】</t>
  </si>
  <si>
    <t>ＩＴを活用した経理事務科（５か月）</t>
  </si>
  <si>
    <t>介護福祉士実務者研修科（６か月）</t>
  </si>
  <si>
    <t>日本メディカル福祉専門学校</t>
  </si>
  <si>
    <t>（静岡県）下田</t>
  </si>
  <si>
    <t>（京都府）宮津</t>
  </si>
  <si>
    <t>22110</t>
  </si>
  <si>
    <t>26071</t>
  </si>
  <si>
    <t>（滋賀県）大津（高島出張所）</t>
  </si>
  <si>
    <t>（京都府）京都七条・ジョブパーク</t>
  </si>
  <si>
    <t xml:space="preserve">応募者集計表 （確定）                 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</si>
</sst>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.00_);[Red]\(0.00\)"/>
    <numFmt numFmtId="182" formatCode="0.0_);[Red]\(0.0\)"/>
    <numFmt numFmtId="183" formatCode="&quot;【&quot;\ &quot;】&quot;"/>
    <numFmt numFmtId="184" formatCode="General&quot;月&quot;"/>
    <numFmt numFmtId="185" formatCode="0_);[Red]\(0\)"/>
  </numFmts>
  <fonts count="56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b/>
      <sz val="36"/>
      <name val="Meiryo UI"/>
      <family val="3"/>
    </font>
    <font>
      <sz val="11"/>
      <name val="Meiryo UI"/>
      <family val="3"/>
    </font>
    <font>
      <b/>
      <sz val="20"/>
      <name val="Meiryo UI"/>
      <family val="3"/>
    </font>
    <font>
      <b/>
      <sz val="14"/>
      <name val="Meiryo UI"/>
      <family val="3"/>
    </font>
    <font>
      <b/>
      <sz val="11"/>
      <name val="Meiryo UI"/>
      <family val="3"/>
    </font>
    <font>
      <b/>
      <sz val="16"/>
      <name val="Meiryo UI"/>
      <family val="3"/>
    </font>
    <font>
      <b/>
      <sz val="12"/>
      <name val="Meiryo UI"/>
      <family val="3"/>
    </font>
    <font>
      <sz val="12"/>
      <name val="Meiryo UI"/>
      <family val="3"/>
    </font>
    <font>
      <sz val="14"/>
      <name val="Meiryo UI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0"/>
      <name val="ＭＳ Ｐゴシック"/>
      <family val="3"/>
    </font>
    <font>
      <sz val="15"/>
      <name val="Meiryo UI"/>
      <family val="3"/>
    </font>
    <font>
      <sz val="11"/>
      <color indexed="8"/>
      <name val="ＭＳ Ｐゴシック"/>
      <family val="3"/>
    </font>
    <font>
      <sz val="18"/>
      <name val="Meiryo UI"/>
      <family val="3"/>
    </font>
    <font>
      <b/>
      <sz val="18"/>
      <name val="Meiryo UI"/>
      <family val="3"/>
    </font>
    <font>
      <sz val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hair"/>
    </border>
    <border>
      <left style="medium"/>
      <right style="thin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 style="medium"/>
      <bottom style="hair"/>
    </border>
    <border>
      <left style="double"/>
      <right style="medium"/>
      <top style="medium"/>
      <bottom style="medium"/>
    </border>
    <border>
      <left style="double"/>
      <right style="medium"/>
      <top>
        <color indexed="63"/>
      </top>
      <bottom style="thin"/>
    </border>
    <border>
      <left style="double"/>
      <right style="medium"/>
      <top style="thin"/>
      <bottom style="hair"/>
    </border>
    <border>
      <left style="double"/>
      <right style="medium"/>
      <top>
        <color indexed="63"/>
      </top>
      <bottom style="medium"/>
    </border>
    <border>
      <left style="medium"/>
      <right style="thin"/>
      <top style="hair"/>
      <bottom style="thin"/>
    </border>
    <border>
      <left style="medium"/>
      <right style="thin"/>
      <top/>
      <bottom style="hair"/>
    </border>
    <border>
      <left style="medium"/>
      <right style="thin"/>
      <top/>
      <bottom style="thin"/>
    </border>
    <border>
      <left style="medium"/>
      <right style="thin"/>
      <top style="thin"/>
      <bottom style="hair"/>
    </border>
    <border>
      <left style="thin"/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double"/>
      <right style="thin"/>
      <top/>
      <bottom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 style="double"/>
      <right>
        <color indexed="63"/>
      </right>
      <top style="medium"/>
      <bottom style="hair"/>
    </border>
    <border>
      <left>
        <color indexed="63"/>
      </left>
      <right style="double"/>
      <top style="medium"/>
      <bottom style="hair"/>
    </border>
    <border>
      <left style="thin"/>
      <right style="thin"/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/>
      <right style="double"/>
      <top style="thin"/>
      <bottom style="hair"/>
    </border>
    <border>
      <left style="double"/>
      <right style="medium"/>
      <top style="thin"/>
      <bottom style="thin"/>
    </border>
    <border>
      <left style="double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 style="thin"/>
      <right style="double"/>
      <top/>
      <bottom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double"/>
      <right style="thin"/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/>
      <right style="double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medium"/>
      <top style="medium"/>
      <bottom style="thin"/>
    </border>
    <border>
      <left style="double"/>
      <right style="medium"/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double"/>
      <top>
        <color indexed="63"/>
      </top>
      <bottom style="thin"/>
    </border>
    <border>
      <left style="thin"/>
      <right style="double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 vertical="center"/>
      <protection/>
    </xf>
    <xf numFmtId="0" fontId="17" fillId="0" borderId="0">
      <alignment/>
      <protection/>
    </xf>
    <xf numFmtId="0" fontId="3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180">
    <xf numFmtId="0" fontId="0" fillId="0" borderId="0" xfId="0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2" fillId="0" borderId="0" xfId="0" applyFont="1" applyFill="1" applyBorder="1" applyAlignment="1">
      <alignment horizontal="right" vertical="center"/>
    </xf>
    <xf numFmtId="181" fontId="5" fillId="0" borderId="0" xfId="0" applyNumberFormat="1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5" fillId="0" borderId="10" xfId="0" applyFont="1" applyFill="1" applyBorder="1" applyAlignment="1">
      <alignment vertical="center"/>
    </xf>
    <xf numFmtId="0" fontId="14" fillId="0" borderId="11" xfId="0" applyFont="1" applyFill="1" applyBorder="1" applyAlignment="1">
      <alignment horizontal="left" vertical="center"/>
    </xf>
    <xf numFmtId="0" fontId="15" fillId="0" borderId="11" xfId="0" applyFont="1" applyFill="1" applyBorder="1" applyAlignment="1">
      <alignment vertical="center"/>
    </xf>
    <xf numFmtId="0" fontId="14" fillId="0" borderId="10" xfId="0" applyFont="1" applyFill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0" xfId="0" applyFont="1" applyAlignment="1">
      <alignment vertical="center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vertical="center"/>
    </xf>
    <xf numFmtId="0" fontId="15" fillId="33" borderId="0" xfId="0" applyFont="1" applyFill="1" applyAlignment="1">
      <alignment vertical="center"/>
    </xf>
    <xf numFmtId="0" fontId="13" fillId="34" borderId="0" xfId="0" applyFont="1" applyFill="1" applyAlignment="1">
      <alignment vertical="center"/>
    </xf>
    <xf numFmtId="0" fontId="15" fillId="0" borderId="15" xfId="0" applyFont="1" applyFill="1" applyBorder="1" applyAlignment="1">
      <alignment vertical="center"/>
    </xf>
    <xf numFmtId="0" fontId="9" fillId="6" borderId="16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Border="1" applyAlignment="1">
      <alignment horizontal="right" vertical="center"/>
    </xf>
    <xf numFmtId="0" fontId="7" fillId="3" borderId="17" xfId="0" applyNumberFormat="1" applyFont="1" applyFill="1" applyBorder="1" applyAlignment="1">
      <alignment horizontal="right" vertical="center"/>
    </xf>
    <xf numFmtId="0" fontId="15" fillId="13" borderId="10" xfId="0" applyFont="1" applyFill="1" applyBorder="1" applyAlignment="1">
      <alignment vertical="center"/>
    </xf>
    <xf numFmtId="0" fontId="15" fillId="12" borderId="11" xfId="0" applyFont="1" applyFill="1" applyBorder="1" applyAlignment="1">
      <alignment vertical="center"/>
    </xf>
    <xf numFmtId="0" fontId="15" fillId="12" borderId="10" xfId="0" applyFont="1" applyFill="1" applyBorder="1" applyAlignment="1">
      <alignment vertical="center"/>
    </xf>
    <xf numFmtId="0" fontId="13" fillId="0" borderId="0" xfId="0" applyFont="1" applyFill="1" applyAlignment="1">
      <alignment vertical="center" wrapText="1"/>
    </xf>
    <xf numFmtId="176" fontId="9" fillId="0" borderId="18" xfId="0" applyNumberFormat="1" applyFont="1" applyFill="1" applyBorder="1" applyAlignment="1">
      <alignment vertical="center"/>
    </xf>
    <xf numFmtId="0" fontId="15" fillId="0" borderId="15" xfId="0" applyFont="1" applyFill="1" applyBorder="1" applyAlignment="1">
      <alignment horizontal="center" vertical="center"/>
    </xf>
    <xf numFmtId="0" fontId="9" fillId="3" borderId="17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/>
    </xf>
    <xf numFmtId="0" fontId="9" fillId="0" borderId="19" xfId="0" applyFont="1" applyFill="1" applyBorder="1" applyAlignment="1">
      <alignment horizontal="center" vertical="center"/>
    </xf>
    <xf numFmtId="0" fontId="9" fillId="0" borderId="0" xfId="61" applyFont="1" applyFill="1" applyBorder="1" applyAlignment="1">
      <alignment horizontal="right" vertical="center"/>
      <protection/>
    </xf>
    <xf numFmtId="176" fontId="9" fillId="0" borderId="0" xfId="0" applyNumberFormat="1" applyFont="1" applyFill="1" applyBorder="1" applyAlignment="1">
      <alignment vertical="center"/>
    </xf>
    <xf numFmtId="0" fontId="9" fillId="0" borderId="0" xfId="61" applyFont="1" applyFill="1" applyBorder="1" applyAlignment="1">
      <alignment horizontal="center" vertical="center"/>
      <protection/>
    </xf>
    <xf numFmtId="0" fontId="9" fillId="0" borderId="0" xfId="61" applyFont="1" applyFill="1" applyBorder="1">
      <alignment vertical="center"/>
      <protection/>
    </xf>
    <xf numFmtId="176" fontId="9" fillId="0" borderId="0" xfId="61" applyNumberFormat="1" applyFont="1" applyFill="1" applyBorder="1">
      <alignment vertical="center"/>
      <protection/>
    </xf>
    <xf numFmtId="0" fontId="9" fillId="0" borderId="0" xfId="0" applyNumberFormat="1" applyFont="1" applyFill="1" applyBorder="1" applyAlignment="1">
      <alignment horizontal="right" vertical="center"/>
    </xf>
    <xf numFmtId="183" fontId="12" fillId="0" borderId="0" xfId="61" applyNumberFormat="1" applyFont="1" applyFill="1" applyBorder="1" applyAlignment="1">
      <alignment horizontal="center" vertical="center" wrapText="1"/>
      <protection/>
    </xf>
    <xf numFmtId="0" fontId="11" fillId="0" borderId="0" xfId="61" applyFont="1" applyFill="1" applyBorder="1" applyAlignment="1">
      <alignment horizontal="center" vertical="center" wrapText="1"/>
      <protection/>
    </xf>
    <xf numFmtId="0" fontId="9" fillId="0" borderId="0" xfId="0" applyFont="1" applyFill="1" applyBorder="1" applyAlignment="1">
      <alignment vertical="center"/>
    </xf>
    <xf numFmtId="0" fontId="11" fillId="0" borderId="0" xfId="61" applyFont="1" applyFill="1" applyBorder="1" applyAlignment="1">
      <alignment horizontal="center" vertical="center" shrinkToFit="1"/>
      <protection/>
    </xf>
    <xf numFmtId="0" fontId="19" fillId="0" borderId="0" xfId="0" applyFont="1" applyFill="1" applyBorder="1" applyAlignment="1">
      <alignment vertical="center"/>
    </xf>
    <xf numFmtId="183" fontId="12" fillId="0" borderId="20" xfId="61" applyNumberFormat="1" applyFont="1" applyFill="1" applyBorder="1" applyAlignment="1">
      <alignment horizontal="center" vertical="center" wrapText="1"/>
      <protection/>
    </xf>
    <xf numFmtId="183" fontId="12" fillId="0" borderId="21" xfId="61" applyNumberFormat="1" applyFont="1" applyFill="1" applyBorder="1" applyAlignment="1">
      <alignment horizontal="center" vertical="center" wrapText="1"/>
      <protection/>
    </xf>
    <xf numFmtId="0" fontId="9" fillId="0" borderId="22" xfId="61" applyFont="1" applyFill="1" applyBorder="1" applyAlignment="1">
      <alignment horizontal="right" vertical="center"/>
      <protection/>
    </xf>
    <xf numFmtId="0" fontId="9" fillId="0" borderId="23" xfId="0" applyFont="1" applyFill="1" applyBorder="1" applyAlignment="1">
      <alignment vertical="center"/>
    </xf>
    <xf numFmtId="0" fontId="13" fillId="18" borderId="11" xfId="0" applyFont="1" applyFill="1" applyBorder="1" applyAlignment="1">
      <alignment vertical="center" wrapText="1"/>
    </xf>
    <xf numFmtId="0" fontId="13" fillId="0" borderId="11" xfId="0" applyFont="1" applyFill="1" applyBorder="1" applyAlignment="1">
      <alignment horizontal="center" vertical="center"/>
    </xf>
    <xf numFmtId="0" fontId="9" fillId="0" borderId="23" xfId="61" applyFont="1" applyFill="1" applyBorder="1">
      <alignment vertical="center"/>
      <protection/>
    </xf>
    <xf numFmtId="0" fontId="9" fillId="0" borderId="24" xfId="61" applyFont="1" applyFill="1" applyBorder="1" applyAlignment="1">
      <alignment horizontal="right" vertical="center"/>
      <protection/>
    </xf>
    <xf numFmtId="0" fontId="9" fillId="0" borderId="25" xfId="61" applyFont="1" applyFill="1" applyBorder="1" applyAlignment="1">
      <alignment horizontal="right" vertical="center"/>
      <protection/>
    </xf>
    <xf numFmtId="0" fontId="9" fillId="0" borderId="0" xfId="0" applyFont="1" applyFill="1" applyBorder="1" applyAlignment="1">
      <alignment horizontal="center" vertical="center" textRotation="255" wrapText="1"/>
    </xf>
    <xf numFmtId="0" fontId="9" fillId="0" borderId="26" xfId="61" applyFont="1" applyFill="1" applyBorder="1" applyAlignment="1">
      <alignment horizontal="right" vertical="center"/>
      <protection/>
    </xf>
    <xf numFmtId="49" fontId="20" fillId="0" borderId="11" xfId="0" applyNumberFormat="1" applyFont="1" applyFill="1" applyBorder="1" applyAlignment="1">
      <alignment horizontal="center" vertical="center"/>
    </xf>
    <xf numFmtId="49" fontId="14" fillId="0" borderId="10" xfId="0" applyNumberFormat="1" applyFont="1" applyFill="1" applyBorder="1" applyAlignment="1">
      <alignment horizontal="left" vertical="center"/>
    </xf>
    <xf numFmtId="49" fontId="15" fillId="0" borderId="15" xfId="0" applyNumberFormat="1" applyFont="1" applyFill="1" applyBorder="1" applyAlignment="1">
      <alignment horizontal="center" vertical="center"/>
    </xf>
    <xf numFmtId="49" fontId="13" fillId="0" borderId="0" xfId="0" applyNumberFormat="1" applyFont="1" applyAlignment="1">
      <alignment horizontal="left" vertical="center"/>
    </xf>
    <xf numFmtId="183" fontId="12" fillId="0" borderId="12" xfId="61" applyNumberFormat="1" applyFont="1" applyFill="1" applyBorder="1" applyAlignment="1">
      <alignment horizontal="center" vertical="center" wrapText="1"/>
      <protection/>
    </xf>
    <xf numFmtId="183" fontId="12" fillId="0" borderId="27" xfId="61" applyNumberFormat="1" applyFont="1" applyFill="1" applyBorder="1" applyAlignment="1">
      <alignment horizontal="center" vertical="center" wrapText="1"/>
      <protection/>
    </xf>
    <xf numFmtId="183" fontId="12" fillId="0" borderId="28" xfId="61" applyNumberFormat="1" applyFont="1" applyFill="1" applyBorder="1" applyAlignment="1">
      <alignment horizontal="center" vertical="center" wrapText="1"/>
      <protection/>
    </xf>
    <xf numFmtId="183" fontId="12" fillId="0" borderId="29" xfId="61" applyNumberFormat="1" applyFont="1" applyFill="1" applyBorder="1" applyAlignment="1">
      <alignment horizontal="center" vertical="center" wrapText="1"/>
      <protection/>
    </xf>
    <xf numFmtId="185" fontId="14" fillId="0" borderId="10" xfId="0" applyNumberFormat="1" applyFont="1" applyFill="1" applyBorder="1" applyAlignment="1">
      <alignment horizontal="left" vertical="center"/>
    </xf>
    <xf numFmtId="183" fontId="12" fillId="0" borderId="30" xfId="61" applyNumberFormat="1" applyFont="1" applyFill="1" applyBorder="1" applyAlignment="1">
      <alignment horizontal="center" vertical="center" wrapText="1"/>
      <protection/>
    </xf>
    <xf numFmtId="0" fontId="15" fillId="34" borderId="31" xfId="0" applyFont="1" applyFill="1" applyBorder="1" applyAlignment="1">
      <alignment vertical="center"/>
    </xf>
    <xf numFmtId="184" fontId="12" fillId="0" borderId="32" xfId="62" applyNumberFormat="1" applyFont="1" applyFill="1" applyBorder="1" applyAlignment="1">
      <alignment horizontal="center" vertical="center" wrapText="1"/>
      <protection/>
    </xf>
    <xf numFmtId="184" fontId="12" fillId="0" borderId="27" xfId="62" applyNumberFormat="1" applyFont="1" applyFill="1" applyBorder="1" applyAlignment="1">
      <alignment horizontal="center" vertical="center" wrapText="1"/>
      <protection/>
    </xf>
    <xf numFmtId="183" fontId="12" fillId="0" borderId="33" xfId="61" applyNumberFormat="1" applyFont="1" applyFill="1" applyBorder="1" applyAlignment="1">
      <alignment horizontal="center" vertical="center" wrapText="1"/>
      <protection/>
    </xf>
    <xf numFmtId="0" fontId="13" fillId="0" borderId="34" xfId="0" applyFont="1" applyFill="1" applyBorder="1" applyAlignment="1">
      <alignment vertical="center" wrapText="1"/>
    </xf>
    <xf numFmtId="0" fontId="15" fillId="3" borderId="10" xfId="0" applyFont="1" applyFill="1" applyBorder="1" applyAlignment="1">
      <alignment vertical="center"/>
    </xf>
    <xf numFmtId="0" fontId="15" fillId="3" borderId="11" xfId="0" applyFont="1" applyFill="1" applyBorder="1" applyAlignment="1">
      <alignment vertical="center"/>
    </xf>
    <xf numFmtId="0" fontId="0" fillId="18" borderId="11" xfId="0" applyFont="1" applyFill="1" applyBorder="1" applyAlignment="1">
      <alignment vertical="center" wrapText="1"/>
    </xf>
    <xf numFmtId="49" fontId="14" fillId="0" borderId="11" xfId="0" applyNumberFormat="1" applyFont="1" applyFill="1" applyBorder="1" applyAlignment="1">
      <alignment vertical="center"/>
    </xf>
    <xf numFmtId="0" fontId="14" fillId="0" borderId="11" xfId="0" applyFont="1" applyFill="1" applyBorder="1" applyAlignment="1">
      <alignment vertical="center"/>
    </xf>
    <xf numFmtId="184" fontId="12" fillId="0" borderId="35" xfId="62" applyNumberFormat="1" applyFont="1" applyFill="1" applyBorder="1" applyAlignment="1">
      <alignment horizontal="center" vertical="center" wrapText="1"/>
      <protection/>
    </xf>
    <xf numFmtId="0" fontId="15" fillId="6" borderId="10" xfId="0" applyFont="1" applyFill="1" applyBorder="1" applyAlignment="1">
      <alignment vertical="center"/>
    </xf>
    <xf numFmtId="0" fontId="15" fillId="6" borderId="11" xfId="0" applyFont="1" applyFill="1" applyBorder="1" applyAlignment="1">
      <alignment vertical="center"/>
    </xf>
    <xf numFmtId="0" fontId="0" fillId="15" borderId="11" xfId="0" applyFont="1" applyFill="1" applyBorder="1" applyAlignment="1">
      <alignment vertical="center" wrapText="1"/>
    </xf>
    <xf numFmtId="0" fontId="0" fillId="15" borderId="36" xfId="0" applyFont="1" applyFill="1" applyBorder="1" applyAlignment="1">
      <alignment vertical="center" wrapText="1"/>
    </xf>
    <xf numFmtId="0" fontId="15" fillId="3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84" fontId="12" fillId="0" borderId="33" xfId="62" applyNumberFormat="1" applyFont="1" applyFill="1" applyBorder="1" applyAlignment="1">
      <alignment horizontal="center" vertical="center" wrapText="1"/>
      <protection/>
    </xf>
    <xf numFmtId="0" fontId="0" fillId="9" borderId="11" xfId="0" applyFont="1" applyFill="1" applyBorder="1" applyAlignment="1" quotePrefix="1">
      <alignment horizontal="center" vertical="center" wrapText="1"/>
    </xf>
    <xf numFmtId="0" fontId="0" fillId="18" borderId="11" xfId="0" applyFont="1" applyFill="1" applyBorder="1" applyAlignment="1">
      <alignment horizontal="center" vertical="center" wrapText="1"/>
    </xf>
    <xf numFmtId="0" fontId="55" fillId="34" borderId="11" xfId="0" applyFont="1" applyFill="1" applyBorder="1" applyAlignment="1">
      <alignment vertical="center"/>
    </xf>
    <xf numFmtId="0" fontId="11" fillId="6" borderId="37" xfId="61" applyFont="1" applyFill="1" applyBorder="1" applyAlignment="1">
      <alignment horizontal="center" vertical="center" shrinkToFit="1"/>
      <protection/>
    </xf>
    <xf numFmtId="0" fontId="11" fillId="6" borderId="38" xfId="61" applyFont="1" applyFill="1" applyBorder="1" applyAlignment="1">
      <alignment horizontal="center" vertical="center" shrinkToFit="1"/>
      <protection/>
    </xf>
    <xf numFmtId="38" fontId="16" fillId="3" borderId="39" xfId="61" applyNumberFormat="1" applyFont="1" applyFill="1" applyBorder="1" applyAlignment="1">
      <alignment horizontal="center" vertical="center" wrapText="1"/>
      <protection/>
    </xf>
    <xf numFmtId="0" fontId="16" fillId="3" borderId="39" xfId="61" applyFont="1" applyFill="1" applyBorder="1" applyAlignment="1">
      <alignment horizontal="center" vertical="center" wrapText="1"/>
      <protection/>
    </xf>
    <xf numFmtId="38" fontId="16" fillId="3" borderId="40" xfId="61" applyNumberFormat="1" applyFont="1" applyFill="1" applyBorder="1" applyAlignment="1">
      <alignment horizontal="center" vertical="center" wrapText="1"/>
      <protection/>
    </xf>
    <xf numFmtId="0" fontId="16" fillId="3" borderId="41" xfId="61" applyFont="1" applyFill="1" applyBorder="1" applyAlignment="1">
      <alignment horizontal="center" vertical="center" wrapText="1"/>
      <protection/>
    </xf>
    <xf numFmtId="0" fontId="11" fillId="6" borderId="42" xfId="61" applyFont="1" applyFill="1" applyBorder="1" applyAlignment="1">
      <alignment horizontal="center" vertical="center" shrinkToFit="1"/>
      <protection/>
    </xf>
    <xf numFmtId="0" fontId="11" fillId="6" borderId="43" xfId="61" applyFont="1" applyFill="1" applyBorder="1" applyAlignment="1">
      <alignment horizontal="center" vertical="center" shrinkToFit="1"/>
      <protection/>
    </xf>
    <xf numFmtId="0" fontId="11" fillId="0" borderId="44" xfId="61" applyFont="1" applyFill="1" applyBorder="1" applyAlignment="1">
      <alignment horizontal="center" vertical="center" wrapText="1"/>
      <protection/>
    </xf>
    <xf numFmtId="0" fontId="11" fillId="0" borderId="10" xfId="61" applyFont="1" applyFill="1" applyBorder="1" applyAlignment="1">
      <alignment horizontal="center" vertical="center" wrapText="1"/>
      <protection/>
    </xf>
    <xf numFmtId="0" fontId="11" fillId="6" borderId="45" xfId="61" applyFont="1" applyFill="1" applyBorder="1" applyAlignment="1">
      <alignment horizontal="center" vertical="center" shrinkToFit="1"/>
      <protection/>
    </xf>
    <xf numFmtId="0" fontId="11" fillId="6" borderId="46" xfId="61" applyFont="1" applyFill="1" applyBorder="1" applyAlignment="1">
      <alignment horizontal="center" vertical="center" shrinkToFit="1"/>
      <protection/>
    </xf>
    <xf numFmtId="0" fontId="11" fillId="6" borderId="37" xfId="61" applyFont="1" applyFill="1" applyBorder="1" applyAlignment="1">
      <alignment horizontal="center" vertical="center" shrinkToFit="1"/>
      <protection/>
    </xf>
    <xf numFmtId="0" fontId="11" fillId="6" borderId="38" xfId="61" applyFont="1" applyFill="1" applyBorder="1" applyAlignment="1">
      <alignment horizontal="center" vertical="center" shrinkToFit="1"/>
      <protection/>
    </xf>
    <xf numFmtId="0" fontId="9" fillId="0" borderId="47" xfId="0" applyFont="1" applyFill="1" applyBorder="1" applyAlignment="1">
      <alignment horizontal="center" vertical="center"/>
    </xf>
    <xf numFmtId="0" fontId="9" fillId="0" borderId="48" xfId="0" applyFont="1" applyFill="1" applyBorder="1" applyAlignment="1">
      <alignment horizontal="center" vertical="center"/>
    </xf>
    <xf numFmtId="176" fontId="9" fillId="0" borderId="49" xfId="0" applyNumberFormat="1" applyFont="1" applyFill="1" applyBorder="1" applyAlignment="1">
      <alignment horizontal="center" vertical="center"/>
    </xf>
    <xf numFmtId="176" fontId="9" fillId="0" borderId="50" xfId="0" applyNumberFormat="1" applyFont="1" applyFill="1" applyBorder="1" applyAlignment="1">
      <alignment horizontal="center" vertical="center"/>
    </xf>
    <xf numFmtId="0" fontId="9" fillId="0" borderId="51" xfId="0" applyFont="1" applyFill="1" applyBorder="1" applyAlignment="1">
      <alignment horizontal="center" vertical="center"/>
    </xf>
    <xf numFmtId="0" fontId="9" fillId="0" borderId="52" xfId="0" applyFont="1" applyFill="1" applyBorder="1" applyAlignment="1">
      <alignment horizontal="center" vertical="center"/>
    </xf>
    <xf numFmtId="176" fontId="9" fillId="0" borderId="53" xfId="0" applyNumberFormat="1" applyFont="1" applyFill="1" applyBorder="1" applyAlignment="1">
      <alignment horizontal="center" vertical="center"/>
    </xf>
    <xf numFmtId="176" fontId="9" fillId="0" borderId="54" xfId="0" applyNumberFormat="1" applyFont="1" applyFill="1" applyBorder="1" applyAlignment="1">
      <alignment horizontal="center" vertical="center"/>
    </xf>
    <xf numFmtId="0" fontId="9" fillId="0" borderId="37" xfId="0" applyFont="1" applyFill="1" applyBorder="1" applyAlignment="1">
      <alignment horizontal="center" vertical="center"/>
    </xf>
    <xf numFmtId="0" fontId="9" fillId="0" borderId="55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57" xfId="0" applyFont="1" applyFill="1" applyBorder="1" applyAlignment="1">
      <alignment horizontal="center" vertical="center"/>
    </xf>
    <xf numFmtId="0" fontId="7" fillId="0" borderId="50" xfId="0" applyFont="1" applyFill="1" applyBorder="1" applyAlignment="1">
      <alignment horizontal="center" vertical="center"/>
    </xf>
    <xf numFmtId="0" fontId="11" fillId="0" borderId="58" xfId="61" applyFont="1" applyFill="1" applyBorder="1" applyAlignment="1">
      <alignment horizontal="center" vertical="center" wrapText="1"/>
      <protection/>
    </xf>
    <xf numFmtId="0" fontId="11" fillId="0" borderId="59" xfId="61" applyFont="1" applyFill="1" applyBorder="1" applyAlignment="1">
      <alignment horizontal="center" vertical="center" wrapText="1"/>
      <protection/>
    </xf>
    <xf numFmtId="0" fontId="11" fillId="0" borderId="60" xfId="61" applyFont="1" applyFill="1" applyBorder="1" applyAlignment="1">
      <alignment horizontal="center" vertical="center" wrapText="1"/>
      <protection/>
    </xf>
    <xf numFmtId="0" fontId="11" fillId="0" borderId="61" xfId="61" applyFont="1" applyFill="1" applyBorder="1" applyAlignment="1">
      <alignment horizontal="center" vertical="center" wrapText="1"/>
      <protection/>
    </xf>
    <xf numFmtId="38" fontId="16" fillId="3" borderId="62" xfId="61" applyNumberFormat="1" applyFont="1" applyFill="1" applyBorder="1" applyAlignment="1">
      <alignment horizontal="center" vertical="center" wrapText="1"/>
      <protection/>
    </xf>
    <xf numFmtId="0" fontId="16" fillId="3" borderId="39" xfId="61" applyFont="1" applyFill="1" applyBorder="1" applyAlignment="1">
      <alignment horizontal="center" vertical="center" wrapText="1"/>
      <protection/>
    </xf>
    <xf numFmtId="38" fontId="16" fillId="6" borderId="63" xfId="61" applyNumberFormat="1" applyFont="1" applyFill="1" applyBorder="1" applyAlignment="1">
      <alignment horizontal="center" vertical="center" wrapText="1"/>
      <protection/>
    </xf>
    <xf numFmtId="0" fontId="16" fillId="6" borderId="64" xfId="61" applyFont="1" applyFill="1" applyBorder="1" applyAlignment="1">
      <alignment horizontal="center" vertical="center" wrapText="1"/>
      <protection/>
    </xf>
    <xf numFmtId="0" fontId="4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9" fillId="10" borderId="57" xfId="0" applyFont="1" applyFill="1" applyBorder="1" applyAlignment="1">
      <alignment horizontal="center" vertical="center" textRotation="255"/>
    </xf>
    <xf numFmtId="0" fontId="9" fillId="10" borderId="53" xfId="0" applyFont="1" applyFill="1" applyBorder="1" applyAlignment="1">
      <alignment horizontal="center" vertical="center" textRotation="255"/>
    </xf>
    <xf numFmtId="0" fontId="9" fillId="0" borderId="58" xfId="0" applyFont="1" applyFill="1" applyBorder="1" applyAlignment="1">
      <alignment horizontal="center" vertical="center"/>
    </xf>
    <xf numFmtId="0" fontId="9" fillId="0" borderId="65" xfId="0" applyFont="1" applyFill="1" applyBorder="1" applyAlignment="1">
      <alignment horizontal="center" vertical="center"/>
    </xf>
    <xf numFmtId="0" fontId="9" fillId="0" borderId="60" xfId="0" applyFont="1" applyFill="1" applyBorder="1" applyAlignment="1">
      <alignment horizontal="center" vertical="center"/>
    </xf>
    <xf numFmtId="0" fontId="9" fillId="0" borderId="66" xfId="0" applyFont="1" applyFill="1" applyBorder="1" applyAlignment="1">
      <alignment horizontal="center" vertical="center"/>
    </xf>
    <xf numFmtId="0" fontId="10" fillId="15" borderId="62" xfId="0" applyFont="1" applyFill="1" applyBorder="1" applyAlignment="1">
      <alignment horizontal="center" vertical="center" textRotation="255"/>
    </xf>
    <xf numFmtId="0" fontId="10" fillId="15" borderId="67" xfId="0" applyFont="1" applyFill="1" applyBorder="1" applyAlignment="1">
      <alignment horizontal="center" vertical="center" textRotation="255"/>
    </xf>
    <xf numFmtId="0" fontId="10" fillId="18" borderId="63" xfId="0" applyFont="1" applyFill="1" applyBorder="1" applyAlignment="1">
      <alignment horizontal="center" vertical="center" textRotation="255"/>
    </xf>
    <xf numFmtId="0" fontId="10" fillId="18" borderId="68" xfId="0" applyFont="1" applyFill="1" applyBorder="1" applyAlignment="1">
      <alignment horizontal="center" vertical="center" textRotation="255"/>
    </xf>
    <xf numFmtId="0" fontId="9" fillId="0" borderId="51" xfId="61" applyFont="1" applyFill="1" applyBorder="1" applyAlignment="1">
      <alignment horizontal="center" vertical="center"/>
      <protection/>
    </xf>
    <xf numFmtId="0" fontId="9" fillId="0" borderId="52" xfId="61" applyFont="1" applyFill="1" applyBorder="1" applyAlignment="1">
      <alignment horizontal="center" vertical="center"/>
      <protection/>
    </xf>
    <xf numFmtId="0" fontId="9" fillId="0" borderId="69" xfId="61" applyFont="1" applyFill="1" applyBorder="1" applyAlignment="1">
      <alignment horizontal="center" vertical="center"/>
      <protection/>
    </xf>
    <xf numFmtId="0" fontId="9" fillId="11" borderId="70" xfId="61" applyFont="1" applyFill="1" applyBorder="1" applyAlignment="1">
      <alignment horizontal="center" vertical="center" textRotation="255"/>
      <protection/>
    </xf>
    <xf numFmtId="0" fontId="9" fillId="11" borderId="71" xfId="61" applyFont="1" applyFill="1" applyBorder="1" applyAlignment="1">
      <alignment horizontal="center" vertical="center" textRotation="255"/>
      <protection/>
    </xf>
    <xf numFmtId="0" fontId="9" fillId="11" borderId="72" xfId="61" applyFont="1" applyFill="1" applyBorder="1" applyAlignment="1">
      <alignment horizontal="center" vertical="center" textRotation="255"/>
      <protection/>
    </xf>
    <xf numFmtId="0" fontId="18" fillId="3" borderId="62" xfId="61" applyFont="1" applyFill="1" applyBorder="1" applyAlignment="1">
      <alignment horizontal="center" vertical="center"/>
      <protection/>
    </xf>
    <xf numFmtId="0" fontId="18" fillId="3" borderId="41" xfId="61" applyFont="1" applyFill="1" applyBorder="1" applyAlignment="1">
      <alignment horizontal="center" vertical="center"/>
      <protection/>
    </xf>
    <xf numFmtId="38" fontId="16" fillId="6" borderId="73" xfId="61" applyNumberFormat="1" applyFont="1" applyFill="1" applyBorder="1" applyAlignment="1">
      <alignment horizontal="center" vertical="center" wrapText="1"/>
      <protection/>
    </xf>
    <xf numFmtId="0" fontId="16" fillId="6" borderId="74" xfId="61" applyFont="1" applyFill="1" applyBorder="1" applyAlignment="1">
      <alignment horizontal="center" vertical="center" wrapText="1"/>
      <protection/>
    </xf>
    <xf numFmtId="0" fontId="11" fillId="0" borderId="65" xfId="61" applyFont="1" applyFill="1" applyBorder="1" applyAlignment="1">
      <alignment horizontal="center" vertical="center" wrapText="1"/>
      <protection/>
    </xf>
    <xf numFmtId="0" fontId="11" fillId="0" borderId="64" xfId="61" applyFont="1" applyFill="1" applyBorder="1" applyAlignment="1">
      <alignment horizontal="center" vertical="center" wrapText="1"/>
      <protection/>
    </xf>
    <xf numFmtId="0" fontId="11" fillId="0" borderId="68" xfId="61" applyFont="1" applyFill="1" applyBorder="1" applyAlignment="1">
      <alignment horizontal="center" vertical="center" wrapText="1"/>
      <protection/>
    </xf>
    <xf numFmtId="0" fontId="18" fillId="3" borderId="39" xfId="61" applyFont="1" applyFill="1" applyBorder="1" applyAlignment="1">
      <alignment horizontal="center" vertical="center"/>
      <protection/>
    </xf>
    <xf numFmtId="0" fontId="18" fillId="3" borderId="67" xfId="61" applyFont="1" applyFill="1" applyBorder="1" applyAlignment="1">
      <alignment horizontal="center" vertical="center"/>
      <protection/>
    </xf>
    <xf numFmtId="38" fontId="16" fillId="6" borderId="74" xfId="61" applyNumberFormat="1" applyFont="1" applyFill="1" applyBorder="1" applyAlignment="1">
      <alignment horizontal="center" vertical="center" wrapText="1"/>
      <protection/>
    </xf>
    <xf numFmtId="0" fontId="16" fillId="6" borderId="75" xfId="61" applyFont="1" applyFill="1" applyBorder="1" applyAlignment="1">
      <alignment horizontal="center" vertical="center" wrapText="1"/>
      <protection/>
    </xf>
    <xf numFmtId="0" fontId="11" fillId="0" borderId="76" xfId="61" applyFont="1" applyFill="1" applyBorder="1" applyAlignment="1">
      <alignment horizontal="center" vertical="center" wrapText="1"/>
      <protection/>
    </xf>
    <xf numFmtId="0" fontId="11" fillId="0" borderId="77" xfId="61" applyFont="1" applyFill="1" applyBorder="1" applyAlignment="1">
      <alignment horizontal="center" vertical="center" wrapText="1"/>
      <protection/>
    </xf>
    <xf numFmtId="38" fontId="16" fillId="3" borderId="40" xfId="61" applyNumberFormat="1" applyFont="1" applyFill="1" applyBorder="1" applyAlignment="1">
      <alignment horizontal="center" vertical="center" wrapText="1"/>
      <protection/>
    </xf>
    <xf numFmtId="0" fontId="16" fillId="3" borderId="41" xfId="61" applyFont="1" applyFill="1" applyBorder="1" applyAlignment="1">
      <alignment horizontal="center" vertical="center" wrapText="1"/>
      <protection/>
    </xf>
    <xf numFmtId="38" fontId="16" fillId="3" borderId="39" xfId="61" applyNumberFormat="1" applyFont="1" applyFill="1" applyBorder="1" applyAlignment="1">
      <alignment horizontal="center" vertical="center" wrapText="1"/>
      <protection/>
    </xf>
    <xf numFmtId="38" fontId="16" fillId="6" borderId="64" xfId="61" applyNumberFormat="1" applyFont="1" applyFill="1" applyBorder="1" applyAlignment="1">
      <alignment horizontal="center" vertical="center" wrapText="1"/>
      <protection/>
    </xf>
    <xf numFmtId="0" fontId="11" fillId="0" borderId="11" xfId="61" applyFont="1" applyFill="1" applyBorder="1" applyAlignment="1">
      <alignment horizontal="center" vertical="center" wrapText="1"/>
      <protection/>
    </xf>
    <xf numFmtId="0" fontId="11" fillId="0" borderId="74" xfId="61" applyFont="1" applyFill="1" applyBorder="1" applyAlignment="1">
      <alignment horizontal="center" vertical="center" wrapText="1"/>
      <protection/>
    </xf>
    <xf numFmtId="38" fontId="16" fillId="3" borderId="78" xfId="61" applyNumberFormat="1" applyFont="1" applyFill="1" applyBorder="1" applyAlignment="1">
      <alignment horizontal="center" vertical="center" wrapText="1"/>
      <protection/>
    </xf>
    <xf numFmtId="0" fontId="16" fillId="3" borderId="78" xfId="61" applyFont="1" applyFill="1" applyBorder="1" applyAlignment="1">
      <alignment horizontal="center" vertical="center" wrapText="1"/>
      <protection/>
    </xf>
    <xf numFmtId="0" fontId="9" fillId="0" borderId="79" xfId="0" applyFont="1" applyFill="1" applyBorder="1" applyAlignment="1">
      <alignment horizontal="center" vertical="center"/>
    </xf>
    <xf numFmtId="0" fontId="9" fillId="0" borderId="80" xfId="0" applyFont="1" applyFill="1" applyBorder="1" applyAlignment="1">
      <alignment horizontal="center" vertical="center"/>
    </xf>
    <xf numFmtId="176" fontId="9" fillId="0" borderId="57" xfId="0" applyNumberFormat="1" applyFont="1" applyFill="1" applyBorder="1" applyAlignment="1">
      <alignment horizontal="center" vertical="center"/>
    </xf>
    <xf numFmtId="0" fontId="11" fillId="6" borderId="81" xfId="61" applyFont="1" applyFill="1" applyBorder="1" applyAlignment="1">
      <alignment horizontal="center" vertical="center" shrinkToFit="1"/>
      <protection/>
    </xf>
    <xf numFmtId="0" fontId="11" fillId="6" borderId="82" xfId="61" applyFont="1" applyFill="1" applyBorder="1" applyAlignment="1">
      <alignment horizontal="center" vertical="center" shrinkToFit="1"/>
      <protection/>
    </xf>
    <xf numFmtId="0" fontId="9" fillId="10" borderId="57" xfId="61" applyFont="1" applyFill="1" applyBorder="1" applyAlignment="1">
      <alignment horizontal="center" vertical="center" textRotation="255" wrapText="1"/>
      <protection/>
    </xf>
    <xf numFmtId="0" fontId="9" fillId="10" borderId="53" xfId="61" applyFont="1" applyFill="1" applyBorder="1" applyAlignment="1">
      <alignment horizontal="center" vertical="center" textRotation="255" wrapText="1"/>
      <protection/>
    </xf>
    <xf numFmtId="0" fontId="9" fillId="10" borderId="50" xfId="61" applyFont="1" applyFill="1" applyBorder="1" applyAlignment="1">
      <alignment horizontal="center" vertical="center" textRotation="255" wrapText="1"/>
      <protection/>
    </xf>
    <xf numFmtId="0" fontId="11" fillId="0" borderId="63" xfId="61" applyFont="1" applyFill="1" applyBorder="1" applyAlignment="1">
      <alignment horizontal="center" vertical="center" wrapText="1"/>
      <protection/>
    </xf>
    <xf numFmtId="0" fontId="11" fillId="0" borderId="83" xfId="61" applyFont="1" applyFill="1" applyBorder="1" applyAlignment="1">
      <alignment horizontal="center" vertical="center" wrapText="1"/>
      <protection/>
    </xf>
    <xf numFmtId="38" fontId="16" fillId="6" borderId="84" xfId="61" applyNumberFormat="1" applyFont="1" applyFill="1" applyBorder="1" applyAlignment="1">
      <alignment horizontal="center" vertical="center" wrapText="1"/>
      <protection/>
    </xf>
    <xf numFmtId="0" fontId="16" fillId="6" borderId="83" xfId="61" applyFont="1" applyFill="1" applyBorder="1" applyAlignment="1">
      <alignment horizontal="center" vertical="center" wrapText="1"/>
      <protection/>
    </xf>
    <xf numFmtId="38" fontId="16" fillId="6" borderId="83" xfId="61" applyNumberFormat="1" applyFont="1" applyFill="1" applyBorder="1" applyAlignment="1">
      <alignment horizontal="center" vertical="center" wrapText="1"/>
      <protection/>
    </xf>
    <xf numFmtId="0" fontId="9" fillId="6" borderId="69" xfId="61" applyFont="1" applyFill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master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view="pageBreakPreview" zoomScale="50" zoomScaleNormal="75" zoomScaleSheetLayoutView="50" zoomScalePageLayoutView="0" workbookViewId="0" topLeftCell="A1">
      <selection activeCell="M34" sqref="M34"/>
    </sheetView>
  </sheetViews>
  <sheetFormatPr defaultColWidth="9.00390625" defaultRowHeight="13.5"/>
  <cols>
    <col min="1" max="1" width="5.75390625" style="1" customWidth="1"/>
    <col min="2" max="2" width="30.875" style="1" customWidth="1"/>
    <col min="3" max="3" width="39.375" style="1" customWidth="1"/>
    <col min="4" max="4" width="34.125" style="1" customWidth="1"/>
    <col min="5" max="6" width="7.25390625" style="1" customWidth="1"/>
    <col min="7" max="7" width="8.00390625" style="1" customWidth="1"/>
    <col min="8" max="8" width="8.50390625" style="1" customWidth="1"/>
    <col min="9" max="16384" width="9.00390625" style="1" customWidth="1"/>
  </cols>
  <sheetData>
    <row r="1" spans="1:8" ht="43.5" customHeight="1">
      <c r="A1" s="126" t="s">
        <v>151</v>
      </c>
      <c r="B1" s="126"/>
      <c r="C1" s="126"/>
      <c r="D1" s="126"/>
      <c r="E1" s="126"/>
      <c r="F1" s="126"/>
      <c r="G1" s="126"/>
      <c r="H1" s="126"/>
    </row>
    <row r="2" spans="2:7" ht="19.5" customHeight="1">
      <c r="B2" s="2" t="s">
        <v>68</v>
      </c>
      <c r="D2" s="127"/>
      <c r="E2" s="128"/>
      <c r="F2" s="128"/>
      <c r="G2" s="4"/>
    </row>
    <row r="3" spans="4:6" ht="16.5" thickBot="1">
      <c r="D3" s="3"/>
      <c r="E3" s="3"/>
      <c r="F3" s="3"/>
    </row>
    <row r="4" spans="1:8" ht="46.5" customHeight="1">
      <c r="A4" s="129" t="s">
        <v>41</v>
      </c>
      <c r="B4" s="19" t="s">
        <v>42</v>
      </c>
      <c r="C4" s="131" t="s">
        <v>43</v>
      </c>
      <c r="D4" s="133" t="s">
        <v>1</v>
      </c>
      <c r="E4" s="135" t="s">
        <v>0</v>
      </c>
      <c r="F4" s="137" t="s">
        <v>4</v>
      </c>
      <c r="G4" s="114" t="s">
        <v>2</v>
      </c>
      <c r="H4" s="116" t="s">
        <v>3</v>
      </c>
    </row>
    <row r="5" spans="1:8" ht="72.75" customHeight="1" thickBot="1">
      <c r="A5" s="130"/>
      <c r="B5" s="20" t="s">
        <v>44</v>
      </c>
      <c r="C5" s="132"/>
      <c r="D5" s="134"/>
      <c r="E5" s="136"/>
      <c r="F5" s="138"/>
      <c r="G5" s="115"/>
      <c r="H5" s="117"/>
    </row>
    <row r="6" spans="1:8" ht="24.75" customHeight="1">
      <c r="A6" s="130"/>
      <c r="B6" s="48" t="s">
        <v>77</v>
      </c>
      <c r="C6" s="118" t="s">
        <v>132</v>
      </c>
      <c r="D6" s="120" t="s">
        <v>133</v>
      </c>
      <c r="E6" s="122">
        <v>30</v>
      </c>
      <c r="F6" s="124" t="s">
        <v>56</v>
      </c>
      <c r="G6" s="112">
        <v>12</v>
      </c>
      <c r="H6" s="110">
        <f>ROUND(G6/E6,1)</f>
        <v>0.4</v>
      </c>
    </row>
    <row r="7" spans="1:8" ht="24.75" customHeight="1">
      <c r="A7" s="130"/>
      <c r="B7" s="49" t="s">
        <v>100</v>
      </c>
      <c r="C7" s="119"/>
      <c r="D7" s="121"/>
      <c r="E7" s="123"/>
      <c r="F7" s="125"/>
      <c r="G7" s="113"/>
      <c r="H7" s="111"/>
    </row>
    <row r="8" spans="1:8" ht="24.75" customHeight="1">
      <c r="A8" s="130"/>
      <c r="B8" s="48" t="s">
        <v>78</v>
      </c>
      <c r="C8" s="98" t="s">
        <v>134</v>
      </c>
      <c r="D8" s="156" t="s">
        <v>135</v>
      </c>
      <c r="E8" s="158">
        <v>20</v>
      </c>
      <c r="F8" s="176" t="s">
        <v>56</v>
      </c>
      <c r="G8" s="112">
        <v>12</v>
      </c>
      <c r="H8" s="110">
        <f>ROUND(G8/E8,1)</f>
        <v>0.6</v>
      </c>
    </row>
    <row r="9" spans="1:8" ht="24.75" customHeight="1">
      <c r="A9" s="130"/>
      <c r="B9" s="49" t="s">
        <v>101</v>
      </c>
      <c r="C9" s="99"/>
      <c r="D9" s="157"/>
      <c r="E9" s="159"/>
      <c r="F9" s="178"/>
      <c r="G9" s="113"/>
      <c r="H9" s="111"/>
    </row>
    <row r="10" spans="1:8" ht="24.75" customHeight="1">
      <c r="A10" s="130"/>
      <c r="B10" s="48" t="s">
        <v>79</v>
      </c>
      <c r="C10" s="119" t="s">
        <v>117</v>
      </c>
      <c r="D10" s="121" t="s">
        <v>118</v>
      </c>
      <c r="E10" s="160">
        <v>30</v>
      </c>
      <c r="F10" s="161">
        <v>3</v>
      </c>
      <c r="G10" s="112">
        <v>18</v>
      </c>
      <c r="H10" s="110">
        <f>ROUND(G10/E10,1)</f>
        <v>0.6</v>
      </c>
    </row>
    <row r="11" spans="1:8" ht="24.75" customHeight="1">
      <c r="A11" s="130"/>
      <c r="B11" s="49" t="s">
        <v>102</v>
      </c>
      <c r="C11" s="119"/>
      <c r="D11" s="121"/>
      <c r="E11" s="123"/>
      <c r="F11" s="125"/>
      <c r="G11" s="113"/>
      <c r="H11" s="111"/>
    </row>
    <row r="12" spans="1:8" ht="24.75" customHeight="1">
      <c r="A12" s="130"/>
      <c r="B12" s="48" t="s">
        <v>69</v>
      </c>
      <c r="C12" s="98" t="s">
        <v>119</v>
      </c>
      <c r="D12" s="156" t="s">
        <v>120</v>
      </c>
      <c r="E12" s="158">
        <v>30</v>
      </c>
      <c r="F12" s="176">
        <v>10</v>
      </c>
      <c r="G12" s="112">
        <v>49</v>
      </c>
      <c r="H12" s="110">
        <f>ROUND(G12/E12,1)</f>
        <v>1.6</v>
      </c>
    </row>
    <row r="13" spans="1:8" ht="24.75" customHeight="1">
      <c r="A13" s="130"/>
      <c r="B13" s="49" t="s">
        <v>103</v>
      </c>
      <c r="C13" s="99"/>
      <c r="D13" s="157"/>
      <c r="E13" s="159"/>
      <c r="F13" s="178"/>
      <c r="G13" s="113"/>
      <c r="H13" s="111"/>
    </row>
    <row r="14" spans="1:8" ht="24.75" customHeight="1">
      <c r="A14" s="130"/>
      <c r="B14" s="48" t="s">
        <v>70</v>
      </c>
      <c r="C14" s="119" t="s">
        <v>136</v>
      </c>
      <c r="D14" s="121" t="s">
        <v>137</v>
      </c>
      <c r="E14" s="160">
        <v>30</v>
      </c>
      <c r="F14" s="161" t="s">
        <v>56</v>
      </c>
      <c r="G14" s="112">
        <v>31</v>
      </c>
      <c r="H14" s="110">
        <f>ROUND(G14/E14,1)</f>
        <v>1</v>
      </c>
    </row>
    <row r="15" spans="1:8" ht="24.75" customHeight="1">
      <c r="A15" s="130"/>
      <c r="B15" s="49" t="s">
        <v>104</v>
      </c>
      <c r="C15" s="119"/>
      <c r="D15" s="121"/>
      <c r="E15" s="123"/>
      <c r="F15" s="125"/>
      <c r="G15" s="113"/>
      <c r="H15" s="111"/>
    </row>
    <row r="16" spans="1:8" ht="24.75" customHeight="1">
      <c r="A16" s="130"/>
      <c r="B16" s="48" t="s">
        <v>71</v>
      </c>
      <c r="C16" s="98" t="s">
        <v>121</v>
      </c>
      <c r="D16" s="156" t="s">
        <v>122</v>
      </c>
      <c r="E16" s="158">
        <v>30</v>
      </c>
      <c r="F16" s="176">
        <v>10</v>
      </c>
      <c r="G16" s="112">
        <v>19</v>
      </c>
      <c r="H16" s="110">
        <f>ROUND(G16/E16,1)</f>
        <v>0.6</v>
      </c>
    </row>
    <row r="17" spans="1:8" ht="24.75" customHeight="1">
      <c r="A17" s="130"/>
      <c r="B17" s="49" t="s">
        <v>105</v>
      </c>
      <c r="C17" s="99"/>
      <c r="D17" s="157"/>
      <c r="E17" s="159"/>
      <c r="F17" s="178"/>
      <c r="G17" s="113"/>
      <c r="H17" s="111"/>
    </row>
    <row r="18" spans="1:8" ht="24.75" customHeight="1">
      <c r="A18" s="130"/>
      <c r="B18" s="48" t="s">
        <v>72</v>
      </c>
      <c r="C18" s="119" t="s">
        <v>138</v>
      </c>
      <c r="D18" s="121" t="s">
        <v>129</v>
      </c>
      <c r="E18" s="160">
        <v>30</v>
      </c>
      <c r="F18" s="161" t="s">
        <v>56</v>
      </c>
      <c r="G18" s="112">
        <v>59</v>
      </c>
      <c r="H18" s="110">
        <f>ROUND(G18/E18,1)</f>
        <v>2</v>
      </c>
    </row>
    <row r="19" spans="1:8" ht="24.75" customHeight="1">
      <c r="A19" s="130"/>
      <c r="B19" s="49" t="s">
        <v>106</v>
      </c>
      <c r="C19" s="119"/>
      <c r="D19" s="121"/>
      <c r="E19" s="123"/>
      <c r="F19" s="125"/>
      <c r="G19" s="113"/>
      <c r="H19" s="111"/>
    </row>
    <row r="20" spans="1:8" ht="24.75" customHeight="1">
      <c r="A20" s="130"/>
      <c r="B20" s="48" t="s">
        <v>73</v>
      </c>
      <c r="C20" s="98" t="s">
        <v>123</v>
      </c>
      <c r="D20" s="156" t="s">
        <v>120</v>
      </c>
      <c r="E20" s="158">
        <v>30</v>
      </c>
      <c r="F20" s="176">
        <v>10</v>
      </c>
      <c r="G20" s="112">
        <v>34</v>
      </c>
      <c r="H20" s="110">
        <f>ROUND(G20/E20,1)</f>
        <v>1.1</v>
      </c>
    </row>
    <row r="21" spans="1:8" ht="24.75" customHeight="1">
      <c r="A21" s="130"/>
      <c r="B21" s="49" t="s">
        <v>107</v>
      </c>
      <c r="C21" s="99"/>
      <c r="D21" s="157"/>
      <c r="E21" s="159"/>
      <c r="F21" s="178"/>
      <c r="G21" s="113"/>
      <c r="H21" s="111"/>
    </row>
    <row r="22" spans="1:8" ht="24.75" customHeight="1">
      <c r="A22" s="130"/>
      <c r="B22" s="48" t="s">
        <v>74</v>
      </c>
      <c r="C22" s="119" t="s">
        <v>124</v>
      </c>
      <c r="D22" s="121" t="s">
        <v>125</v>
      </c>
      <c r="E22" s="92">
        <v>30</v>
      </c>
      <c r="F22" s="176">
        <v>3</v>
      </c>
      <c r="G22" s="112">
        <v>14</v>
      </c>
      <c r="H22" s="110">
        <f>ROUND(G22/E22,1)</f>
        <v>0.5</v>
      </c>
    </row>
    <row r="23" spans="1:8" ht="24.75" customHeight="1">
      <c r="A23" s="130"/>
      <c r="B23" s="49" t="s">
        <v>108</v>
      </c>
      <c r="C23" s="119"/>
      <c r="D23" s="121"/>
      <c r="E23" s="93"/>
      <c r="F23" s="178"/>
      <c r="G23" s="113"/>
      <c r="H23" s="111"/>
    </row>
    <row r="24" spans="1:8" ht="24.75" customHeight="1">
      <c r="A24" s="130"/>
      <c r="B24" s="48" t="s">
        <v>80</v>
      </c>
      <c r="C24" s="98" t="s">
        <v>139</v>
      </c>
      <c r="D24" s="156" t="s">
        <v>140</v>
      </c>
      <c r="E24" s="94">
        <v>20</v>
      </c>
      <c r="F24" s="176" t="s">
        <v>56</v>
      </c>
      <c r="G24" s="112">
        <v>31</v>
      </c>
      <c r="H24" s="110">
        <f>ROUND(G24/E24,1)</f>
        <v>1.6</v>
      </c>
    </row>
    <row r="25" spans="1:8" ht="24.75" customHeight="1">
      <c r="A25" s="130"/>
      <c r="B25" s="49" t="s">
        <v>109</v>
      </c>
      <c r="C25" s="99"/>
      <c r="D25" s="157"/>
      <c r="E25" s="95"/>
      <c r="F25" s="177"/>
      <c r="G25" s="113"/>
      <c r="H25" s="111"/>
    </row>
    <row r="26" spans="1:8" ht="24.75" customHeight="1">
      <c r="A26" s="130"/>
      <c r="B26" s="48" t="s">
        <v>75</v>
      </c>
      <c r="C26" s="162" t="s">
        <v>141</v>
      </c>
      <c r="D26" s="163" t="s">
        <v>120</v>
      </c>
      <c r="E26" s="164">
        <v>20</v>
      </c>
      <c r="F26" s="154" t="s">
        <v>56</v>
      </c>
      <c r="G26" s="112">
        <v>3</v>
      </c>
      <c r="H26" s="110">
        <f>ROUND(G26/E26,1)</f>
        <v>0.2</v>
      </c>
    </row>
    <row r="27" spans="1:8" ht="24.75" customHeight="1">
      <c r="A27" s="130"/>
      <c r="B27" s="49" t="s">
        <v>110</v>
      </c>
      <c r="C27" s="162"/>
      <c r="D27" s="163"/>
      <c r="E27" s="165"/>
      <c r="F27" s="148"/>
      <c r="G27" s="113"/>
      <c r="H27" s="111"/>
    </row>
    <row r="28" spans="1:8" ht="24.75" customHeight="1">
      <c r="A28" s="130"/>
      <c r="B28" s="68" t="s">
        <v>81</v>
      </c>
      <c r="C28" s="162" t="s">
        <v>142</v>
      </c>
      <c r="D28" s="163" t="s">
        <v>120</v>
      </c>
      <c r="E28" s="164">
        <v>30</v>
      </c>
      <c r="F28" s="176" t="s">
        <v>56</v>
      </c>
      <c r="G28" s="112">
        <v>36</v>
      </c>
      <c r="H28" s="110">
        <f>ROUND(G28/E28,1)</f>
        <v>1.2</v>
      </c>
    </row>
    <row r="29" spans="1:8" ht="24.75" customHeight="1">
      <c r="A29" s="130"/>
      <c r="B29" s="64" t="s">
        <v>111</v>
      </c>
      <c r="C29" s="162"/>
      <c r="D29" s="163"/>
      <c r="E29" s="165"/>
      <c r="F29" s="178"/>
      <c r="G29" s="113"/>
      <c r="H29" s="111"/>
    </row>
    <row r="30" spans="1:8" ht="24.75" customHeight="1">
      <c r="A30" s="130"/>
      <c r="B30" s="65" t="s">
        <v>76</v>
      </c>
      <c r="C30" s="162" t="s">
        <v>126</v>
      </c>
      <c r="D30" s="163" t="s">
        <v>127</v>
      </c>
      <c r="E30" s="164">
        <v>30</v>
      </c>
      <c r="F30" s="154">
        <v>3</v>
      </c>
      <c r="G30" s="112">
        <v>36</v>
      </c>
      <c r="H30" s="110">
        <f>ROUND(G30/E30,1)</f>
        <v>1.2</v>
      </c>
    </row>
    <row r="31" spans="1:8" ht="24.75" customHeight="1">
      <c r="A31" s="130"/>
      <c r="B31" s="64" t="s">
        <v>112</v>
      </c>
      <c r="C31" s="162"/>
      <c r="D31" s="163"/>
      <c r="E31" s="165"/>
      <c r="F31" s="148"/>
      <c r="G31" s="113"/>
      <c r="H31" s="111"/>
    </row>
    <row r="32" spans="1:8" ht="24.75" customHeight="1">
      <c r="A32" s="130"/>
      <c r="B32" s="65" t="s">
        <v>82</v>
      </c>
      <c r="C32" s="162" t="s">
        <v>143</v>
      </c>
      <c r="D32" s="163" t="s">
        <v>144</v>
      </c>
      <c r="E32" s="164">
        <v>20</v>
      </c>
      <c r="F32" s="154" t="s">
        <v>56</v>
      </c>
      <c r="G32" s="112">
        <v>22</v>
      </c>
      <c r="H32" s="110">
        <f>ROUND(G32/E32,1)</f>
        <v>1.1</v>
      </c>
    </row>
    <row r="33" spans="1:8" ht="24.75" customHeight="1" thickBot="1">
      <c r="A33" s="130"/>
      <c r="B33" s="64" t="s">
        <v>113</v>
      </c>
      <c r="C33" s="162"/>
      <c r="D33" s="163"/>
      <c r="E33" s="165"/>
      <c r="F33" s="148"/>
      <c r="G33" s="113"/>
      <c r="H33" s="111"/>
    </row>
    <row r="34" spans="1:8" ht="41.25" customHeight="1" thickBot="1">
      <c r="A34" s="108" t="s">
        <v>45</v>
      </c>
      <c r="B34" s="109"/>
      <c r="C34" s="109"/>
      <c r="D34" s="109"/>
      <c r="E34" s="27">
        <f>SUM(E5:E33)</f>
        <v>380</v>
      </c>
      <c r="F34" s="25">
        <f>SUM(F6:F33)</f>
        <v>39</v>
      </c>
      <c r="G34" s="51">
        <v>376</v>
      </c>
      <c r="H34" s="32">
        <f>ROUND(G34/E34,1)</f>
        <v>1</v>
      </c>
    </row>
    <row r="35" spans="1:8" ht="41.25" customHeight="1">
      <c r="A35" s="35"/>
      <c r="B35" s="36"/>
      <c r="C35" s="35"/>
      <c r="D35" s="35"/>
      <c r="E35" s="26"/>
      <c r="F35" s="42"/>
      <c r="G35" s="9"/>
      <c r="H35" s="38"/>
    </row>
    <row r="36" spans="1:8" s="8" customFormat="1" ht="27.75" customHeight="1" thickBot="1">
      <c r="A36" s="5"/>
      <c r="B36" s="5"/>
      <c r="C36" s="5"/>
      <c r="D36" s="5"/>
      <c r="E36" s="26"/>
      <c r="F36" s="6"/>
      <c r="G36" s="85"/>
      <c r="H36" s="7"/>
    </row>
    <row r="37" spans="1:8" s="8" customFormat="1" ht="27.75" customHeight="1">
      <c r="A37" s="142" t="s">
        <v>57</v>
      </c>
      <c r="B37" s="70" t="s">
        <v>114</v>
      </c>
      <c r="C37" s="118" t="s">
        <v>128</v>
      </c>
      <c r="D37" s="174" t="s">
        <v>129</v>
      </c>
      <c r="E37" s="145">
        <v>20</v>
      </c>
      <c r="F37" s="147" t="s">
        <v>56</v>
      </c>
      <c r="G37" s="166">
        <v>35</v>
      </c>
      <c r="H37" s="168">
        <f>ROUND(G37/E37,1)</f>
        <v>1.8</v>
      </c>
    </row>
    <row r="38" spans="1:8" s="8" customFormat="1" ht="27.75" customHeight="1">
      <c r="A38" s="143"/>
      <c r="B38" s="71" t="s">
        <v>115</v>
      </c>
      <c r="C38" s="99"/>
      <c r="D38" s="175"/>
      <c r="E38" s="146"/>
      <c r="F38" s="148"/>
      <c r="G38" s="167"/>
      <c r="H38" s="110"/>
    </row>
    <row r="39" spans="1:8" s="8" customFormat="1" ht="27.75" customHeight="1">
      <c r="A39" s="143"/>
      <c r="B39" s="79" t="s">
        <v>83</v>
      </c>
      <c r="C39" s="119" t="s">
        <v>130</v>
      </c>
      <c r="D39" s="150" t="s">
        <v>131</v>
      </c>
      <c r="E39" s="152">
        <v>20</v>
      </c>
      <c r="F39" s="154" t="s">
        <v>56</v>
      </c>
      <c r="G39" s="104">
        <v>22</v>
      </c>
      <c r="H39" s="106">
        <f>ROUND(G39/E39,1)</f>
        <v>1.1</v>
      </c>
    </row>
    <row r="40" spans="1:8" s="8" customFormat="1" ht="27.75" customHeight="1" thickBot="1">
      <c r="A40" s="144"/>
      <c r="B40" s="86" t="s">
        <v>116</v>
      </c>
      <c r="C40" s="149"/>
      <c r="D40" s="151"/>
      <c r="E40" s="153"/>
      <c r="F40" s="155"/>
      <c r="G40" s="105"/>
      <c r="H40" s="107"/>
    </row>
    <row r="41" spans="1:8" ht="41.25" customHeight="1" thickBot="1">
      <c r="A41" s="139" t="s">
        <v>58</v>
      </c>
      <c r="B41" s="140"/>
      <c r="C41" s="140"/>
      <c r="D41" s="141"/>
      <c r="E41" s="34">
        <v>40</v>
      </c>
      <c r="F41" s="179" t="s">
        <v>59</v>
      </c>
      <c r="G41" s="54">
        <f>SUM(G37:G40)</f>
        <v>57</v>
      </c>
      <c r="H41" s="32">
        <f>ROUND(G41/E41,1)</f>
        <v>1.4</v>
      </c>
    </row>
    <row r="42" spans="1:8" ht="26.25" customHeight="1">
      <c r="A42" s="39"/>
      <c r="B42" s="39"/>
      <c r="C42" s="39"/>
      <c r="D42" s="39"/>
      <c r="E42" s="37"/>
      <c r="F42" s="37"/>
      <c r="G42" s="40"/>
      <c r="H42" s="41"/>
    </row>
    <row r="43" spans="1:8" ht="26.25" customHeight="1">
      <c r="A43" s="39"/>
      <c r="B43" s="39"/>
      <c r="C43" s="39"/>
      <c r="D43" s="39"/>
      <c r="E43" s="37"/>
      <c r="F43" s="37"/>
      <c r="G43" s="40"/>
      <c r="H43" s="41"/>
    </row>
    <row r="44" spans="1:7" ht="26.25" customHeight="1" thickBot="1">
      <c r="A44" s="47"/>
      <c r="B44" s="47" t="s">
        <v>61</v>
      </c>
      <c r="C44" s="8"/>
      <c r="D44" s="8"/>
      <c r="E44" s="8"/>
      <c r="F44" s="8"/>
      <c r="G44" s="10"/>
    </row>
    <row r="45" spans="1:7" ht="26.25" customHeight="1">
      <c r="A45" s="171" t="s">
        <v>41</v>
      </c>
      <c r="B45" s="63" t="s">
        <v>79</v>
      </c>
      <c r="C45" s="118" t="s">
        <v>117</v>
      </c>
      <c r="D45" s="118" t="s">
        <v>118</v>
      </c>
      <c r="E45" s="96" t="s">
        <v>46</v>
      </c>
      <c r="F45" s="97"/>
      <c r="G45" s="50">
        <v>0</v>
      </c>
    </row>
    <row r="46" spans="1:7" ht="26.25" customHeight="1">
      <c r="A46" s="172"/>
      <c r="B46" s="64" t="s">
        <v>102</v>
      </c>
      <c r="C46" s="99"/>
      <c r="D46" s="99"/>
      <c r="E46" s="90" t="s">
        <v>47</v>
      </c>
      <c r="F46" s="91"/>
      <c r="G46" s="55">
        <v>0</v>
      </c>
    </row>
    <row r="47" spans="1:7" ht="26.25" customHeight="1">
      <c r="A47" s="172"/>
      <c r="B47" s="65" t="s">
        <v>69</v>
      </c>
      <c r="C47" s="98" t="s">
        <v>119</v>
      </c>
      <c r="D47" s="98" t="s">
        <v>120</v>
      </c>
      <c r="E47" s="100" t="s">
        <v>46</v>
      </c>
      <c r="F47" s="101"/>
      <c r="G47" s="56">
        <v>2</v>
      </c>
    </row>
    <row r="48" spans="1:7" ht="26.25" customHeight="1">
      <c r="A48" s="172"/>
      <c r="B48" s="66" t="s">
        <v>103</v>
      </c>
      <c r="C48" s="99"/>
      <c r="D48" s="99"/>
      <c r="E48" s="102" t="s">
        <v>47</v>
      </c>
      <c r="F48" s="103"/>
      <c r="G48" s="55">
        <v>3</v>
      </c>
    </row>
    <row r="49" spans="1:7" ht="26.25" customHeight="1">
      <c r="A49" s="172"/>
      <c r="B49" s="65" t="s">
        <v>71</v>
      </c>
      <c r="C49" s="98" t="s">
        <v>121</v>
      </c>
      <c r="D49" s="98" t="s">
        <v>122</v>
      </c>
      <c r="E49" s="100" t="s">
        <v>46</v>
      </c>
      <c r="F49" s="101"/>
      <c r="G49" s="56">
        <v>2</v>
      </c>
    </row>
    <row r="50" spans="1:7" ht="26.25" customHeight="1">
      <c r="A50" s="172"/>
      <c r="B50" s="66" t="s">
        <v>105</v>
      </c>
      <c r="C50" s="99"/>
      <c r="D50" s="99"/>
      <c r="E50" s="102" t="s">
        <v>47</v>
      </c>
      <c r="F50" s="103"/>
      <c r="G50" s="55">
        <v>2</v>
      </c>
    </row>
    <row r="51" spans="1:7" ht="26.25" customHeight="1">
      <c r="A51" s="172"/>
      <c r="B51" s="65" t="s">
        <v>73</v>
      </c>
      <c r="C51" s="98" t="s">
        <v>123</v>
      </c>
      <c r="D51" s="98" t="s">
        <v>120</v>
      </c>
      <c r="E51" s="100" t="s">
        <v>46</v>
      </c>
      <c r="F51" s="101"/>
      <c r="G51" s="56">
        <v>0</v>
      </c>
    </row>
    <row r="52" spans="1:7" ht="26.25" customHeight="1">
      <c r="A52" s="172"/>
      <c r="B52" s="66" t="s">
        <v>107</v>
      </c>
      <c r="C52" s="99"/>
      <c r="D52" s="99"/>
      <c r="E52" s="102" t="s">
        <v>47</v>
      </c>
      <c r="F52" s="103"/>
      <c r="G52" s="55">
        <v>0</v>
      </c>
    </row>
    <row r="53" spans="1:7" ht="26.25" customHeight="1">
      <c r="A53" s="172"/>
      <c r="B53" s="65" t="s">
        <v>74</v>
      </c>
      <c r="C53" s="98" t="s">
        <v>124</v>
      </c>
      <c r="D53" s="98" t="s">
        <v>125</v>
      </c>
      <c r="E53" s="100" t="s">
        <v>46</v>
      </c>
      <c r="F53" s="101"/>
      <c r="G53" s="56">
        <v>0</v>
      </c>
    </row>
    <row r="54" spans="1:7" ht="26.25" customHeight="1">
      <c r="A54" s="172"/>
      <c r="B54" s="66" t="s">
        <v>108</v>
      </c>
      <c r="C54" s="99"/>
      <c r="D54" s="99"/>
      <c r="E54" s="102" t="s">
        <v>47</v>
      </c>
      <c r="F54" s="103"/>
      <c r="G54" s="55">
        <v>0</v>
      </c>
    </row>
    <row r="55" spans="1:7" ht="26.25" customHeight="1">
      <c r="A55" s="172"/>
      <c r="B55" s="65" t="s">
        <v>76</v>
      </c>
      <c r="C55" s="98" t="s">
        <v>126</v>
      </c>
      <c r="D55" s="98" t="s">
        <v>127</v>
      </c>
      <c r="E55" s="100" t="s">
        <v>46</v>
      </c>
      <c r="F55" s="101"/>
      <c r="G55" s="56">
        <v>1</v>
      </c>
    </row>
    <row r="56" spans="1:7" ht="26.25" customHeight="1" thickBot="1">
      <c r="A56" s="173"/>
      <c r="B56" s="72" t="s">
        <v>112</v>
      </c>
      <c r="C56" s="149"/>
      <c r="D56" s="149"/>
      <c r="E56" s="169" t="s">
        <v>47</v>
      </c>
      <c r="F56" s="170"/>
      <c r="G56" s="58">
        <v>1</v>
      </c>
    </row>
    <row r="57" spans="1:8" ht="24.75" customHeight="1">
      <c r="A57" s="57"/>
      <c r="B57" s="43"/>
      <c r="C57" s="44"/>
      <c r="D57" s="44"/>
      <c r="E57" s="46"/>
      <c r="F57" s="46"/>
      <c r="G57" s="45"/>
      <c r="H57" s="11"/>
    </row>
  </sheetData>
  <sheetProtection/>
  <mergeCells count="129">
    <mergeCell ref="H28:H29"/>
    <mergeCell ref="H30:H31"/>
    <mergeCell ref="H32:H33"/>
    <mergeCell ref="G28:G29"/>
    <mergeCell ref="F8:F9"/>
    <mergeCell ref="F12:F13"/>
    <mergeCell ref="F16:F17"/>
    <mergeCell ref="F20:F21"/>
    <mergeCell ref="F22:F23"/>
    <mergeCell ref="F28:F29"/>
    <mergeCell ref="G30:G31"/>
    <mergeCell ref="G32:G33"/>
    <mergeCell ref="C55:C56"/>
    <mergeCell ref="C47:C48"/>
    <mergeCell ref="D47:D48"/>
    <mergeCell ref="E47:F47"/>
    <mergeCell ref="E48:F48"/>
    <mergeCell ref="C49:C50"/>
    <mergeCell ref="D49:D50"/>
    <mergeCell ref="E49:F49"/>
    <mergeCell ref="D24:D25"/>
    <mergeCell ref="F24:F25"/>
    <mergeCell ref="G22:G23"/>
    <mergeCell ref="H22:H23"/>
    <mergeCell ref="G24:G25"/>
    <mergeCell ref="H24:H25"/>
    <mergeCell ref="H8:H9"/>
    <mergeCell ref="H10:H11"/>
    <mergeCell ref="H12:H13"/>
    <mergeCell ref="H14:H15"/>
    <mergeCell ref="H16:H17"/>
    <mergeCell ref="H18:H19"/>
    <mergeCell ref="C32:C33"/>
    <mergeCell ref="D32:D33"/>
    <mergeCell ref="H20:H21"/>
    <mergeCell ref="H26:H27"/>
    <mergeCell ref="C28:C29"/>
    <mergeCell ref="D28:D29"/>
    <mergeCell ref="E28:E29"/>
    <mergeCell ref="C22:C23"/>
    <mergeCell ref="D22:D23"/>
    <mergeCell ref="C24:C25"/>
    <mergeCell ref="C37:C38"/>
    <mergeCell ref="D37:D38"/>
    <mergeCell ref="G8:G9"/>
    <mergeCell ref="G10:G11"/>
    <mergeCell ref="G12:G13"/>
    <mergeCell ref="G14:G15"/>
    <mergeCell ref="G16:G17"/>
    <mergeCell ref="G18:G19"/>
    <mergeCell ref="G20:G21"/>
    <mergeCell ref="G26:G27"/>
    <mergeCell ref="E55:F55"/>
    <mergeCell ref="E56:F56"/>
    <mergeCell ref="A45:A56"/>
    <mergeCell ref="C53:C54"/>
    <mergeCell ref="D53:D54"/>
    <mergeCell ref="C45:C46"/>
    <mergeCell ref="D45:D46"/>
    <mergeCell ref="D55:D56"/>
    <mergeCell ref="E50:F50"/>
    <mergeCell ref="E32:E33"/>
    <mergeCell ref="F32:F33"/>
    <mergeCell ref="G37:G38"/>
    <mergeCell ref="H37:H38"/>
    <mergeCell ref="E53:F53"/>
    <mergeCell ref="E54:F54"/>
    <mergeCell ref="C26:C27"/>
    <mergeCell ref="D26:D27"/>
    <mergeCell ref="E26:E27"/>
    <mergeCell ref="F26:F27"/>
    <mergeCell ref="E30:E31"/>
    <mergeCell ref="F30:F31"/>
    <mergeCell ref="C30:C31"/>
    <mergeCell ref="D30:D31"/>
    <mergeCell ref="C18:C19"/>
    <mergeCell ref="D18:D19"/>
    <mergeCell ref="E18:E19"/>
    <mergeCell ref="F18:F19"/>
    <mergeCell ref="C20:C21"/>
    <mergeCell ref="D20:D21"/>
    <mergeCell ref="E20:E21"/>
    <mergeCell ref="C14:C15"/>
    <mergeCell ref="D14:D15"/>
    <mergeCell ref="E14:E15"/>
    <mergeCell ref="F14:F15"/>
    <mergeCell ref="C16:C17"/>
    <mergeCell ref="D16:D17"/>
    <mergeCell ref="E16:E17"/>
    <mergeCell ref="C39:C40"/>
    <mergeCell ref="D39:D40"/>
    <mergeCell ref="E39:E40"/>
    <mergeCell ref="F39:F40"/>
    <mergeCell ref="C8:C9"/>
    <mergeCell ref="C12:C13"/>
    <mergeCell ref="D12:D13"/>
    <mergeCell ref="E12:E13"/>
    <mergeCell ref="D10:D11"/>
    <mergeCell ref="E10:E11"/>
    <mergeCell ref="A1:H1"/>
    <mergeCell ref="D2:F2"/>
    <mergeCell ref="A4:A33"/>
    <mergeCell ref="C4:C5"/>
    <mergeCell ref="D4:D5"/>
    <mergeCell ref="E4:E5"/>
    <mergeCell ref="F4:F5"/>
    <mergeCell ref="C10:C11"/>
    <mergeCell ref="F10:F11"/>
    <mergeCell ref="E8:E9"/>
    <mergeCell ref="A34:D34"/>
    <mergeCell ref="H6:H7"/>
    <mergeCell ref="G6:G7"/>
    <mergeCell ref="G4:G5"/>
    <mergeCell ref="H4:H5"/>
    <mergeCell ref="C6:C7"/>
    <mergeCell ref="D6:D7"/>
    <mergeCell ref="E6:E7"/>
    <mergeCell ref="F6:F7"/>
    <mergeCell ref="D8:D9"/>
    <mergeCell ref="C51:C52"/>
    <mergeCell ref="D51:D52"/>
    <mergeCell ref="E51:F51"/>
    <mergeCell ref="E52:F52"/>
    <mergeCell ref="G39:G40"/>
    <mergeCell ref="H39:H40"/>
    <mergeCell ref="A41:D41"/>
    <mergeCell ref="A37:A40"/>
    <mergeCell ref="E37:E38"/>
    <mergeCell ref="F37:F38"/>
  </mergeCells>
  <printOptions horizontalCentered="1"/>
  <pageMargins left="0.3937007874015748" right="0.1968503937007874" top="1.968503937007874" bottom="0.1968503937007874" header="0.1968503937007874" footer="0.1968503937007874"/>
  <pageSetup fitToHeight="1" fitToWidth="1" horizontalDpi="600" verticalDpi="600" orientation="portrait" paperSize="9" scale="47" r:id="rId1"/>
  <headerFooter alignWithMargins="0">
    <oddHeader>&amp;R&amp;D&amp;T</oddHeader>
    <oddFooter>&amp;C&amp;P ページ&amp;R&amp;F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2"/>
  <sheetViews>
    <sheetView zoomScale="140" zoomScaleNormal="140" zoomScalePageLayoutView="0" workbookViewId="0" topLeftCell="A1">
      <pane xSplit="3" ySplit="1" topLeftCell="D29" activePane="bottomRight" state="frozen"/>
      <selection pane="topLeft" activeCell="A1" sqref="A1"/>
      <selection pane="topRight" activeCell="D1" sqref="D1"/>
      <selection pane="bottomLeft" activeCell="A2" sqref="A2"/>
      <selection pane="bottomRight" activeCell="E14" sqref="E14"/>
    </sheetView>
  </sheetViews>
  <sheetFormatPr defaultColWidth="9.00390625" defaultRowHeight="13.5"/>
  <cols>
    <col min="1" max="1" width="22.625" style="17" customWidth="1"/>
    <col min="2" max="2" width="11.00390625" style="62" customWidth="1"/>
    <col min="3" max="3" width="4.50390625" style="12" customWidth="1"/>
    <col min="4" max="17" width="4.125" style="18" customWidth="1"/>
    <col min="18" max="21" width="4.125" style="18" hidden="1" customWidth="1"/>
    <col min="22" max="23" width="4.125" style="18" customWidth="1"/>
    <col min="24" max="25" width="5.50390625" style="18" hidden="1" customWidth="1"/>
    <col min="26" max="27" width="5.375" style="18" hidden="1" customWidth="1"/>
    <col min="28" max="28" width="4.50390625" style="18" customWidth="1"/>
    <col min="29" max="29" width="11.75390625" style="18" customWidth="1"/>
    <col min="30" max="16384" width="9.00390625" style="18" customWidth="1"/>
  </cols>
  <sheetData>
    <row r="1" spans="1:28" s="12" customFormat="1" ht="27">
      <c r="A1" s="53" t="s">
        <v>5</v>
      </c>
      <c r="B1" s="59" t="s">
        <v>63</v>
      </c>
      <c r="C1" s="73" t="s">
        <v>6</v>
      </c>
      <c r="D1" s="87" t="s">
        <v>84</v>
      </c>
      <c r="E1" s="87" t="s">
        <v>85</v>
      </c>
      <c r="F1" s="87" t="s">
        <v>86</v>
      </c>
      <c r="G1" s="87" t="s">
        <v>87</v>
      </c>
      <c r="H1" s="87" t="s">
        <v>88</v>
      </c>
      <c r="I1" s="87" t="s">
        <v>89</v>
      </c>
      <c r="J1" s="87" t="s">
        <v>90</v>
      </c>
      <c r="K1" s="87" t="s">
        <v>91</v>
      </c>
      <c r="L1" s="87" t="s">
        <v>92</v>
      </c>
      <c r="M1" s="87" t="s">
        <v>93</v>
      </c>
      <c r="N1" s="87" t="s">
        <v>94</v>
      </c>
      <c r="O1" s="87" t="s">
        <v>95</v>
      </c>
      <c r="P1" s="87" t="s">
        <v>96</v>
      </c>
      <c r="Q1" s="87" t="s">
        <v>97</v>
      </c>
      <c r="R1" s="82" t="s">
        <v>64</v>
      </c>
      <c r="S1" s="82" t="s">
        <v>65</v>
      </c>
      <c r="T1" s="82" t="s">
        <v>66</v>
      </c>
      <c r="U1" s="83" t="s">
        <v>67</v>
      </c>
      <c r="V1" s="88" t="s">
        <v>98</v>
      </c>
      <c r="W1" s="88" t="s">
        <v>99</v>
      </c>
      <c r="X1" s="76"/>
      <c r="Y1" s="76"/>
      <c r="Z1" s="52"/>
      <c r="AA1" s="52"/>
      <c r="AB1" s="31"/>
    </row>
    <row r="2" spans="1:27" s="12" customFormat="1" ht="12">
      <c r="A2" s="16" t="s">
        <v>62</v>
      </c>
      <c r="B2" s="67">
        <v>24040</v>
      </c>
      <c r="C2" s="13">
        <f aca="true" t="shared" si="0" ref="C2:C32">SUM(D2:AA2)</f>
        <v>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V2" s="80"/>
      <c r="W2" s="80"/>
      <c r="X2" s="30"/>
      <c r="Y2" s="30"/>
      <c r="Z2" s="29"/>
      <c r="AA2" s="29"/>
    </row>
    <row r="3" spans="1:27" s="12" customFormat="1" ht="12">
      <c r="A3" s="14" t="s">
        <v>31</v>
      </c>
      <c r="B3" s="67">
        <v>24060</v>
      </c>
      <c r="C3" s="13">
        <f t="shared" si="0"/>
        <v>0</v>
      </c>
      <c r="D3" s="75"/>
      <c r="E3" s="75"/>
      <c r="F3" s="75"/>
      <c r="G3" s="75"/>
      <c r="H3" s="75"/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81"/>
      <c r="W3" s="81"/>
      <c r="X3" s="29"/>
      <c r="Y3" s="29"/>
      <c r="Z3" s="29"/>
      <c r="AA3" s="29"/>
    </row>
    <row r="4" spans="1:27" s="12" customFormat="1" ht="12">
      <c r="A4" s="16" t="s">
        <v>30</v>
      </c>
      <c r="B4" s="67">
        <v>25010</v>
      </c>
      <c r="C4" s="13">
        <f t="shared" si="0"/>
        <v>2</v>
      </c>
      <c r="D4" s="75"/>
      <c r="E4" s="75"/>
      <c r="F4" s="75"/>
      <c r="G4" s="75"/>
      <c r="H4" s="75">
        <v>1</v>
      </c>
      <c r="I4" s="75"/>
      <c r="J4" s="75"/>
      <c r="K4" s="75"/>
      <c r="L4" s="75"/>
      <c r="M4" s="75"/>
      <c r="N4" s="75"/>
      <c r="O4" s="75"/>
      <c r="P4" s="75">
        <v>1</v>
      </c>
      <c r="Q4" s="75"/>
      <c r="R4" s="75"/>
      <c r="S4" s="75"/>
      <c r="T4" s="75"/>
      <c r="U4" s="75"/>
      <c r="V4" s="81"/>
      <c r="W4" s="81"/>
      <c r="X4" s="29"/>
      <c r="Y4" s="29"/>
      <c r="Z4" s="29"/>
      <c r="AA4" s="29"/>
    </row>
    <row r="5" spans="1:27" s="12" customFormat="1" ht="12">
      <c r="A5" s="16" t="s">
        <v>149</v>
      </c>
      <c r="B5" s="67">
        <v>25011</v>
      </c>
      <c r="C5" s="15">
        <f t="shared" si="0"/>
        <v>1</v>
      </c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>
        <v>1</v>
      </c>
      <c r="P5" s="75"/>
      <c r="Q5" s="75"/>
      <c r="R5" s="75"/>
      <c r="S5" s="75"/>
      <c r="T5" s="75"/>
      <c r="U5" s="75"/>
      <c r="V5" s="81"/>
      <c r="W5" s="81"/>
      <c r="X5" s="29"/>
      <c r="Y5" s="29"/>
      <c r="Z5" s="29"/>
      <c r="AA5" s="29"/>
    </row>
    <row r="6" spans="1:27" s="12" customFormat="1" ht="12">
      <c r="A6" s="16" t="s">
        <v>60</v>
      </c>
      <c r="B6" s="67">
        <v>25040</v>
      </c>
      <c r="C6" s="15">
        <f t="shared" si="0"/>
        <v>0</v>
      </c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75"/>
      <c r="P6" s="75"/>
      <c r="Q6" s="75"/>
      <c r="R6" s="75"/>
      <c r="S6" s="75"/>
      <c r="T6" s="75"/>
      <c r="U6" s="75"/>
      <c r="V6" s="81"/>
      <c r="W6" s="81"/>
      <c r="X6" s="29"/>
      <c r="Y6" s="29"/>
      <c r="Z6" s="29"/>
      <c r="AA6" s="29"/>
    </row>
    <row r="7" spans="1:27" s="12" customFormat="1" ht="12">
      <c r="A7" s="16" t="s">
        <v>32</v>
      </c>
      <c r="B7" s="67">
        <v>25050</v>
      </c>
      <c r="C7" s="15">
        <f t="shared" si="0"/>
        <v>0</v>
      </c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81"/>
      <c r="W7" s="81"/>
      <c r="X7" s="29"/>
      <c r="Y7" s="29"/>
      <c r="Z7" s="29"/>
      <c r="AA7" s="29"/>
    </row>
    <row r="8" spans="1:27" s="12" customFormat="1" ht="12">
      <c r="A8" s="16" t="s">
        <v>37</v>
      </c>
      <c r="B8" s="67">
        <v>25060</v>
      </c>
      <c r="C8" s="15">
        <f t="shared" si="0"/>
        <v>1</v>
      </c>
      <c r="D8" s="75"/>
      <c r="E8" s="75"/>
      <c r="F8" s="75"/>
      <c r="G8" s="75"/>
      <c r="H8" s="75"/>
      <c r="I8" s="75"/>
      <c r="J8" s="75"/>
      <c r="K8" s="75"/>
      <c r="L8" s="75"/>
      <c r="M8" s="75">
        <v>1</v>
      </c>
      <c r="N8" s="75"/>
      <c r="O8" s="75"/>
      <c r="P8" s="75"/>
      <c r="Q8" s="75"/>
      <c r="R8" s="75"/>
      <c r="S8" s="75"/>
      <c r="T8" s="75"/>
      <c r="U8" s="75"/>
      <c r="V8" s="81"/>
      <c r="W8" s="81"/>
      <c r="X8" s="29"/>
      <c r="Y8" s="29"/>
      <c r="Z8" s="29"/>
      <c r="AA8" s="29"/>
    </row>
    <row r="9" spans="1:27" s="12" customFormat="1" ht="12">
      <c r="A9" s="16" t="s">
        <v>7</v>
      </c>
      <c r="B9" s="67">
        <v>26010</v>
      </c>
      <c r="C9" s="15">
        <f t="shared" si="0"/>
        <v>2</v>
      </c>
      <c r="D9" s="75"/>
      <c r="E9" s="75"/>
      <c r="F9" s="75"/>
      <c r="G9" s="75"/>
      <c r="H9" s="75"/>
      <c r="I9" s="75"/>
      <c r="J9" s="75"/>
      <c r="K9" s="75"/>
      <c r="L9" s="75"/>
      <c r="M9" s="75">
        <v>1</v>
      </c>
      <c r="N9" s="75"/>
      <c r="O9" s="75"/>
      <c r="P9" s="75"/>
      <c r="Q9" s="75"/>
      <c r="R9" s="75"/>
      <c r="S9" s="75"/>
      <c r="T9" s="75"/>
      <c r="U9" s="75"/>
      <c r="V9" s="81">
        <v>1</v>
      </c>
      <c r="W9" s="81"/>
      <c r="X9" s="29"/>
      <c r="Y9" s="29"/>
      <c r="Z9" s="29"/>
      <c r="AA9" s="29"/>
    </row>
    <row r="10" spans="1:27" s="12" customFormat="1" ht="12">
      <c r="A10" s="16" t="s">
        <v>150</v>
      </c>
      <c r="B10" s="67">
        <v>26020</v>
      </c>
      <c r="C10" s="15">
        <f t="shared" si="0"/>
        <v>3</v>
      </c>
      <c r="D10" s="75"/>
      <c r="E10" s="75"/>
      <c r="F10" s="75"/>
      <c r="G10" s="75"/>
      <c r="H10" s="75"/>
      <c r="I10" s="75"/>
      <c r="J10" s="75"/>
      <c r="K10" s="75"/>
      <c r="L10" s="75"/>
      <c r="M10" s="75">
        <v>2</v>
      </c>
      <c r="N10" s="75"/>
      <c r="O10" s="75"/>
      <c r="P10" s="75"/>
      <c r="Q10" s="75"/>
      <c r="R10" s="75"/>
      <c r="S10" s="75"/>
      <c r="T10" s="75"/>
      <c r="U10" s="75"/>
      <c r="V10" s="81"/>
      <c r="W10" s="81">
        <v>1</v>
      </c>
      <c r="X10" s="29"/>
      <c r="Y10" s="29"/>
      <c r="Z10" s="29"/>
      <c r="AA10" s="29"/>
    </row>
    <row r="11" spans="1:27" s="12" customFormat="1" ht="12">
      <c r="A11" s="16" t="s">
        <v>8</v>
      </c>
      <c r="B11" s="67">
        <v>26030</v>
      </c>
      <c r="C11" s="15">
        <f t="shared" si="0"/>
        <v>1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O11" s="75"/>
      <c r="P11" s="75">
        <v>1</v>
      </c>
      <c r="Q11" s="75"/>
      <c r="R11" s="75"/>
      <c r="S11" s="75"/>
      <c r="T11" s="75"/>
      <c r="U11" s="75"/>
      <c r="V11" s="81"/>
      <c r="W11" s="81"/>
      <c r="X11" s="29"/>
      <c r="Y11" s="29"/>
      <c r="Z11" s="29"/>
      <c r="AA11" s="29"/>
    </row>
    <row r="12" spans="1:27" s="12" customFormat="1" ht="12">
      <c r="A12" s="16" t="s">
        <v>9</v>
      </c>
      <c r="B12" s="67">
        <v>26040</v>
      </c>
      <c r="C12" s="15">
        <f t="shared" si="0"/>
        <v>0</v>
      </c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81"/>
      <c r="W12" s="81"/>
      <c r="X12" s="29"/>
      <c r="Y12" s="29"/>
      <c r="Z12" s="29"/>
      <c r="AA12" s="29"/>
    </row>
    <row r="13" spans="1:27" s="12" customFormat="1" ht="12">
      <c r="A13" s="16" t="s">
        <v>10</v>
      </c>
      <c r="B13" s="60">
        <v>26041</v>
      </c>
      <c r="C13" s="15">
        <f t="shared" si="0"/>
        <v>0</v>
      </c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81"/>
      <c r="W13" s="81"/>
      <c r="X13" s="29"/>
      <c r="Y13" s="29"/>
      <c r="Z13" s="29"/>
      <c r="AA13" s="29"/>
    </row>
    <row r="14" spans="1:27" s="12" customFormat="1" ht="12">
      <c r="A14" s="16" t="s">
        <v>51</v>
      </c>
      <c r="B14" s="60">
        <v>26051</v>
      </c>
      <c r="C14" s="15">
        <f t="shared" si="0"/>
        <v>0</v>
      </c>
      <c r="D14" s="75"/>
      <c r="E14" s="75"/>
      <c r="F14" s="75"/>
      <c r="G14" s="75"/>
      <c r="H14" s="75"/>
      <c r="I14" s="75"/>
      <c r="J14" s="75"/>
      <c r="K14" s="75"/>
      <c r="L14" s="75"/>
      <c r="M14" s="75"/>
      <c r="N14" s="75"/>
      <c r="O14" s="75"/>
      <c r="P14" s="75"/>
      <c r="Q14" s="75"/>
      <c r="R14" s="75"/>
      <c r="S14" s="75"/>
      <c r="T14" s="75"/>
      <c r="U14" s="75"/>
      <c r="V14" s="81"/>
      <c r="W14" s="81"/>
      <c r="X14" s="29"/>
      <c r="Y14" s="29"/>
      <c r="Z14" s="29"/>
      <c r="AA14" s="29"/>
    </row>
    <row r="15" spans="1:27" s="12" customFormat="1" ht="12">
      <c r="A15" s="16" t="s">
        <v>36</v>
      </c>
      <c r="B15" s="60">
        <v>26080</v>
      </c>
      <c r="C15" s="15">
        <f t="shared" si="0"/>
        <v>1</v>
      </c>
      <c r="D15" s="75"/>
      <c r="E15" s="75"/>
      <c r="F15" s="75"/>
      <c r="G15" s="75"/>
      <c r="H15" s="75"/>
      <c r="I15" s="75"/>
      <c r="J15" s="75"/>
      <c r="K15" s="75"/>
      <c r="L15" s="75"/>
      <c r="M15" s="75">
        <v>1</v>
      </c>
      <c r="N15" s="75"/>
      <c r="O15" s="75"/>
      <c r="P15" s="75"/>
      <c r="Q15" s="75"/>
      <c r="R15" s="75"/>
      <c r="S15" s="75"/>
      <c r="T15" s="75"/>
      <c r="U15" s="75"/>
      <c r="V15" s="81"/>
      <c r="W15" s="81"/>
      <c r="X15" s="29"/>
      <c r="Y15" s="29"/>
      <c r="Z15" s="29"/>
      <c r="AA15" s="29"/>
    </row>
    <row r="16" spans="1:27" s="12" customFormat="1" ht="12">
      <c r="A16" s="16" t="s">
        <v>11</v>
      </c>
      <c r="B16" s="60">
        <v>28010</v>
      </c>
      <c r="C16" s="15">
        <f t="shared" si="0"/>
        <v>0</v>
      </c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81"/>
      <c r="W16" s="81"/>
      <c r="X16" s="29"/>
      <c r="Y16" s="29"/>
      <c r="Z16" s="29"/>
      <c r="AA16" s="29"/>
    </row>
    <row r="17" spans="1:27" s="12" customFormat="1" ht="12">
      <c r="A17" s="16" t="s">
        <v>12</v>
      </c>
      <c r="B17" s="60">
        <v>28012</v>
      </c>
      <c r="C17" s="15">
        <f t="shared" si="0"/>
        <v>0</v>
      </c>
      <c r="D17" s="75"/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5"/>
      <c r="T17" s="75"/>
      <c r="U17" s="75"/>
      <c r="V17" s="81"/>
      <c r="W17" s="81"/>
      <c r="X17" s="29"/>
      <c r="Y17" s="29"/>
      <c r="Z17" s="29"/>
      <c r="AA17" s="29"/>
    </row>
    <row r="18" spans="1:27" s="12" customFormat="1" ht="12">
      <c r="A18" s="16" t="s">
        <v>13</v>
      </c>
      <c r="B18" s="60">
        <v>28020</v>
      </c>
      <c r="C18" s="15">
        <f t="shared" si="0"/>
        <v>5</v>
      </c>
      <c r="D18" s="75"/>
      <c r="E18" s="75"/>
      <c r="F18" s="75"/>
      <c r="G18" s="75">
        <v>1</v>
      </c>
      <c r="H18" s="75"/>
      <c r="I18" s="75"/>
      <c r="J18" s="75"/>
      <c r="K18" s="75">
        <v>2</v>
      </c>
      <c r="L18" s="75"/>
      <c r="M18" s="75"/>
      <c r="N18" s="75"/>
      <c r="O18" s="75"/>
      <c r="P18" s="75"/>
      <c r="Q18" s="75"/>
      <c r="R18" s="75"/>
      <c r="S18" s="75"/>
      <c r="T18" s="75"/>
      <c r="U18" s="75"/>
      <c r="V18" s="81">
        <v>1</v>
      </c>
      <c r="W18" s="81">
        <v>1</v>
      </c>
      <c r="X18" s="29"/>
      <c r="Y18" s="29"/>
      <c r="Z18" s="29"/>
      <c r="AA18" s="29"/>
    </row>
    <row r="19" spans="1:27" s="12" customFormat="1" ht="12">
      <c r="A19" s="16" t="s">
        <v>14</v>
      </c>
      <c r="B19" s="60">
        <v>28030</v>
      </c>
      <c r="C19" s="15">
        <f t="shared" si="0"/>
        <v>13</v>
      </c>
      <c r="D19" s="75"/>
      <c r="E19" s="89"/>
      <c r="F19" s="75"/>
      <c r="G19" s="75">
        <v>2</v>
      </c>
      <c r="H19" s="75">
        <v>1</v>
      </c>
      <c r="I19" s="75"/>
      <c r="J19" s="75"/>
      <c r="K19" s="75"/>
      <c r="L19" s="75"/>
      <c r="M19" s="75">
        <v>1</v>
      </c>
      <c r="N19" s="75"/>
      <c r="O19" s="75">
        <v>1</v>
      </c>
      <c r="P19" s="75">
        <v>4</v>
      </c>
      <c r="Q19" s="75">
        <v>1</v>
      </c>
      <c r="R19" s="75"/>
      <c r="S19" s="75"/>
      <c r="T19" s="75"/>
      <c r="U19" s="75"/>
      <c r="V19" s="81">
        <v>3</v>
      </c>
      <c r="W19" s="81"/>
      <c r="X19" s="29"/>
      <c r="Y19" s="29"/>
      <c r="Z19" s="29"/>
      <c r="AA19" s="29"/>
    </row>
    <row r="20" spans="1:27" s="12" customFormat="1" ht="12">
      <c r="A20" s="16" t="s">
        <v>15</v>
      </c>
      <c r="B20" s="60">
        <v>28040</v>
      </c>
      <c r="C20" s="15">
        <f t="shared" si="0"/>
        <v>5</v>
      </c>
      <c r="D20" s="75"/>
      <c r="E20" s="75"/>
      <c r="F20" s="75"/>
      <c r="G20" s="75">
        <v>1</v>
      </c>
      <c r="H20" s="75">
        <v>1</v>
      </c>
      <c r="I20" s="75"/>
      <c r="J20" s="75">
        <v>1</v>
      </c>
      <c r="K20" s="75">
        <v>1</v>
      </c>
      <c r="L20" s="75"/>
      <c r="M20" s="75"/>
      <c r="N20" s="75"/>
      <c r="O20" s="75"/>
      <c r="P20" s="75">
        <v>1</v>
      </c>
      <c r="Q20" s="75"/>
      <c r="R20" s="75"/>
      <c r="S20" s="75"/>
      <c r="T20" s="75"/>
      <c r="U20" s="75"/>
      <c r="V20" s="81"/>
      <c r="W20" s="81"/>
      <c r="X20" s="29"/>
      <c r="Y20" s="29"/>
      <c r="Z20" s="29"/>
      <c r="AA20" s="29"/>
    </row>
    <row r="21" spans="1:27" s="12" customFormat="1" ht="12">
      <c r="A21" s="16" t="s">
        <v>18</v>
      </c>
      <c r="B21" s="60">
        <v>28050</v>
      </c>
      <c r="C21" s="15">
        <f t="shared" si="0"/>
        <v>0</v>
      </c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5"/>
      <c r="S21" s="75"/>
      <c r="T21" s="75"/>
      <c r="U21" s="75"/>
      <c r="V21" s="81"/>
      <c r="W21" s="81"/>
      <c r="X21" s="29"/>
      <c r="Y21" s="29"/>
      <c r="Z21" s="29"/>
      <c r="AA21" s="29"/>
    </row>
    <row r="22" spans="1:27" s="12" customFormat="1" ht="12">
      <c r="A22" s="16" t="s">
        <v>17</v>
      </c>
      <c r="B22" s="60">
        <v>28060</v>
      </c>
      <c r="C22" s="15">
        <f t="shared" si="0"/>
        <v>0</v>
      </c>
      <c r="D22" s="75"/>
      <c r="E22" s="75"/>
      <c r="F22" s="75"/>
      <c r="G22" s="75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5"/>
      <c r="U22" s="75"/>
      <c r="V22" s="81"/>
      <c r="W22" s="81"/>
      <c r="X22" s="29"/>
      <c r="Y22" s="29"/>
      <c r="Z22" s="29"/>
      <c r="AA22" s="29"/>
    </row>
    <row r="23" spans="1:27" s="12" customFormat="1" ht="12">
      <c r="A23" s="16" t="s">
        <v>16</v>
      </c>
      <c r="B23" s="60">
        <v>28070</v>
      </c>
      <c r="C23" s="15">
        <f t="shared" si="0"/>
        <v>6</v>
      </c>
      <c r="D23" s="75"/>
      <c r="E23" s="75"/>
      <c r="F23" s="75"/>
      <c r="G23" s="75">
        <v>1</v>
      </c>
      <c r="H23" s="75">
        <v>1</v>
      </c>
      <c r="I23" s="75"/>
      <c r="J23" s="75">
        <v>1</v>
      </c>
      <c r="K23" s="75">
        <v>1</v>
      </c>
      <c r="L23" s="75"/>
      <c r="M23" s="75">
        <v>1</v>
      </c>
      <c r="N23" s="75"/>
      <c r="O23" s="75">
        <v>1</v>
      </c>
      <c r="P23" s="75"/>
      <c r="Q23" s="75"/>
      <c r="R23" s="75"/>
      <c r="S23" s="75"/>
      <c r="T23" s="75"/>
      <c r="U23" s="75"/>
      <c r="V23" s="81"/>
      <c r="W23" s="81"/>
      <c r="X23" s="29"/>
      <c r="Y23" s="29"/>
      <c r="Z23" s="29"/>
      <c r="AA23" s="29"/>
    </row>
    <row r="24" spans="1:27" s="12" customFormat="1" ht="12">
      <c r="A24" s="16" t="s">
        <v>20</v>
      </c>
      <c r="B24" s="60">
        <v>28080</v>
      </c>
      <c r="C24" s="15">
        <f t="shared" si="0"/>
        <v>0</v>
      </c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81"/>
      <c r="W24" s="81"/>
      <c r="X24" s="29"/>
      <c r="Y24" s="29"/>
      <c r="Z24" s="29"/>
      <c r="AA24" s="29"/>
    </row>
    <row r="25" spans="1:27" s="12" customFormat="1" ht="12">
      <c r="A25" s="16" t="s">
        <v>21</v>
      </c>
      <c r="B25" s="60">
        <v>28090</v>
      </c>
      <c r="C25" s="15">
        <f t="shared" si="0"/>
        <v>0</v>
      </c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81"/>
      <c r="W25" s="81"/>
      <c r="X25" s="29"/>
      <c r="Y25" s="29"/>
      <c r="Z25" s="29"/>
      <c r="AA25" s="29"/>
    </row>
    <row r="26" spans="1:27" s="12" customFormat="1" ht="12">
      <c r="A26" s="16" t="s">
        <v>19</v>
      </c>
      <c r="B26" s="60">
        <v>28100</v>
      </c>
      <c r="C26" s="15">
        <f t="shared" si="0"/>
        <v>0</v>
      </c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81"/>
      <c r="W26" s="81"/>
      <c r="X26" s="29"/>
      <c r="Y26" s="29"/>
      <c r="Z26" s="29"/>
      <c r="AA26" s="29"/>
    </row>
    <row r="27" spans="1:27" s="12" customFormat="1" ht="12">
      <c r="A27" s="16" t="s">
        <v>22</v>
      </c>
      <c r="B27" s="60">
        <v>29010</v>
      </c>
      <c r="C27" s="15">
        <f t="shared" si="0"/>
        <v>7</v>
      </c>
      <c r="D27" s="75"/>
      <c r="E27" s="75"/>
      <c r="F27" s="75"/>
      <c r="G27" s="75"/>
      <c r="H27" s="75">
        <v>1</v>
      </c>
      <c r="I27" s="75">
        <v>1</v>
      </c>
      <c r="J27" s="75">
        <v>1</v>
      </c>
      <c r="K27" s="75"/>
      <c r="L27" s="75"/>
      <c r="M27" s="75">
        <v>1</v>
      </c>
      <c r="N27" s="75"/>
      <c r="O27" s="75">
        <v>1</v>
      </c>
      <c r="P27" s="75"/>
      <c r="Q27" s="75"/>
      <c r="R27" s="75"/>
      <c r="S27" s="75"/>
      <c r="T27" s="75"/>
      <c r="U27" s="75"/>
      <c r="V27" s="81"/>
      <c r="W27" s="81">
        <v>2</v>
      </c>
      <c r="X27" s="29"/>
      <c r="Y27" s="29"/>
      <c r="Z27" s="29"/>
      <c r="AA27" s="29"/>
    </row>
    <row r="28" spans="1:27" s="12" customFormat="1" ht="12">
      <c r="A28" s="16" t="s">
        <v>23</v>
      </c>
      <c r="B28" s="60">
        <v>29020</v>
      </c>
      <c r="C28" s="15">
        <f t="shared" si="0"/>
        <v>3</v>
      </c>
      <c r="D28" s="75"/>
      <c r="E28" s="75"/>
      <c r="F28" s="75"/>
      <c r="G28" s="75"/>
      <c r="H28" s="75">
        <v>1</v>
      </c>
      <c r="I28" s="75">
        <v>1</v>
      </c>
      <c r="J28" s="75"/>
      <c r="K28" s="75"/>
      <c r="L28" s="75"/>
      <c r="M28" s="75"/>
      <c r="N28" s="75"/>
      <c r="O28" s="75">
        <v>1</v>
      </c>
      <c r="P28" s="75"/>
      <c r="Q28" s="75"/>
      <c r="R28" s="75"/>
      <c r="S28" s="75"/>
      <c r="T28" s="75"/>
      <c r="U28" s="75"/>
      <c r="V28" s="81"/>
      <c r="W28" s="81"/>
      <c r="X28" s="29"/>
      <c r="Y28" s="29"/>
      <c r="Z28" s="29"/>
      <c r="AA28" s="29"/>
    </row>
    <row r="29" spans="1:27" s="12" customFormat="1" ht="12">
      <c r="A29" s="16" t="s">
        <v>25</v>
      </c>
      <c r="B29" s="60">
        <v>29030</v>
      </c>
      <c r="C29" s="15">
        <f t="shared" si="0"/>
        <v>1</v>
      </c>
      <c r="D29" s="75"/>
      <c r="E29" s="75"/>
      <c r="F29" s="75"/>
      <c r="G29" s="75">
        <v>1</v>
      </c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81"/>
      <c r="W29" s="81"/>
      <c r="X29" s="29"/>
      <c r="Y29" s="29"/>
      <c r="Z29" s="29"/>
      <c r="AA29" s="29"/>
    </row>
    <row r="30" spans="1:27" s="12" customFormat="1" ht="12">
      <c r="A30" s="16" t="s">
        <v>26</v>
      </c>
      <c r="B30" s="60">
        <v>29040</v>
      </c>
      <c r="C30" s="15">
        <f t="shared" si="0"/>
        <v>0</v>
      </c>
      <c r="D30" s="74"/>
      <c r="E30" s="74"/>
      <c r="F30" s="74"/>
      <c r="G30" s="74"/>
      <c r="H30" s="74"/>
      <c r="I30" s="74"/>
      <c r="J30" s="74"/>
      <c r="K30" s="74"/>
      <c r="L30" s="74"/>
      <c r="M30" s="74"/>
      <c r="N30" s="74"/>
      <c r="O30" s="74"/>
      <c r="P30" s="74"/>
      <c r="Q30" s="74"/>
      <c r="R30" s="74"/>
      <c r="S30" s="74"/>
      <c r="T30" s="74"/>
      <c r="U30" s="74"/>
      <c r="V30" s="80"/>
      <c r="W30" s="80"/>
      <c r="X30" s="30"/>
      <c r="Y30" s="30"/>
      <c r="Z30" s="30"/>
      <c r="AA30" s="30"/>
    </row>
    <row r="31" spans="1:27" s="12" customFormat="1" ht="12">
      <c r="A31" s="16" t="s">
        <v>24</v>
      </c>
      <c r="B31" s="60">
        <v>29050</v>
      </c>
      <c r="C31" s="15">
        <f t="shared" si="0"/>
        <v>3</v>
      </c>
      <c r="D31" s="74"/>
      <c r="E31" s="74"/>
      <c r="F31" s="74"/>
      <c r="G31" s="74"/>
      <c r="H31" s="74"/>
      <c r="I31" s="74"/>
      <c r="J31" s="74">
        <v>2</v>
      </c>
      <c r="K31" s="74"/>
      <c r="L31" s="74"/>
      <c r="M31" s="74"/>
      <c r="N31" s="74"/>
      <c r="O31" s="74"/>
      <c r="P31" s="74"/>
      <c r="Q31" s="74"/>
      <c r="R31" s="74"/>
      <c r="S31" s="74"/>
      <c r="T31" s="74"/>
      <c r="U31" s="74"/>
      <c r="V31" s="80"/>
      <c r="W31" s="80">
        <v>1</v>
      </c>
      <c r="X31" s="30"/>
      <c r="Y31" s="30"/>
      <c r="Z31" s="30"/>
      <c r="AA31" s="30"/>
    </row>
    <row r="32" spans="1:27" s="12" customFormat="1" ht="12">
      <c r="A32" s="16" t="s">
        <v>28</v>
      </c>
      <c r="B32" s="60">
        <v>30010</v>
      </c>
      <c r="C32" s="15">
        <f t="shared" si="0"/>
        <v>0</v>
      </c>
      <c r="D32" s="75"/>
      <c r="E32" s="75"/>
      <c r="F32" s="75"/>
      <c r="G32" s="75"/>
      <c r="H32" s="75"/>
      <c r="I32" s="75"/>
      <c r="J32" s="75"/>
      <c r="K32" s="75"/>
      <c r="L32" s="75"/>
      <c r="M32" s="75"/>
      <c r="N32" s="75"/>
      <c r="O32" s="75"/>
      <c r="P32" s="75"/>
      <c r="Q32" s="75"/>
      <c r="R32" s="75"/>
      <c r="S32" s="75"/>
      <c r="T32" s="75"/>
      <c r="U32" s="75"/>
      <c r="V32" s="81"/>
      <c r="W32" s="81"/>
      <c r="X32" s="29"/>
      <c r="Y32" s="29"/>
      <c r="Z32" s="29"/>
      <c r="AA32" s="29"/>
    </row>
    <row r="33" spans="1:27" s="12" customFormat="1" ht="12">
      <c r="A33" s="16" t="s">
        <v>29</v>
      </c>
      <c r="B33" s="60">
        <v>30060</v>
      </c>
      <c r="C33" s="15">
        <f aca="true" t="shared" si="1" ref="C33:C49">SUM(D33:AA33)</f>
        <v>1</v>
      </c>
      <c r="D33" s="75"/>
      <c r="E33" s="75"/>
      <c r="F33" s="75"/>
      <c r="G33" s="75"/>
      <c r="H33" s="75"/>
      <c r="I33" s="75">
        <v>1</v>
      </c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81"/>
      <c r="W33" s="81"/>
      <c r="X33" s="29"/>
      <c r="Y33" s="29"/>
      <c r="Z33" s="29"/>
      <c r="AA33" s="29"/>
    </row>
    <row r="34" spans="1:27" s="12" customFormat="1" ht="12">
      <c r="A34" s="16" t="s">
        <v>27</v>
      </c>
      <c r="B34" s="60">
        <v>30070</v>
      </c>
      <c r="C34" s="15">
        <f t="shared" si="1"/>
        <v>0</v>
      </c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5"/>
      <c r="P34" s="75"/>
      <c r="Q34" s="75"/>
      <c r="R34" s="75"/>
      <c r="S34" s="75"/>
      <c r="T34" s="75"/>
      <c r="U34" s="75"/>
      <c r="V34" s="81"/>
      <c r="W34" s="81"/>
      <c r="X34" s="29"/>
      <c r="Y34" s="29"/>
      <c r="Z34" s="29"/>
      <c r="AA34" s="29"/>
    </row>
    <row r="35" spans="1:27" s="12" customFormat="1" ht="12">
      <c r="A35" s="16" t="s">
        <v>145</v>
      </c>
      <c r="B35" s="60" t="s">
        <v>147</v>
      </c>
      <c r="C35" s="15">
        <f t="shared" si="1"/>
        <v>1</v>
      </c>
      <c r="D35" s="75"/>
      <c r="E35" s="75"/>
      <c r="F35" s="75"/>
      <c r="G35" s="75"/>
      <c r="H35" s="75"/>
      <c r="I35" s="75"/>
      <c r="J35" s="75"/>
      <c r="K35" s="75"/>
      <c r="L35" s="75"/>
      <c r="M35" s="75"/>
      <c r="N35" s="75"/>
      <c r="O35" s="75"/>
      <c r="P35" s="75">
        <v>1</v>
      </c>
      <c r="Q35" s="75"/>
      <c r="R35" s="75"/>
      <c r="S35" s="75"/>
      <c r="T35" s="75"/>
      <c r="U35" s="75"/>
      <c r="V35" s="81"/>
      <c r="W35" s="81"/>
      <c r="X35" s="29"/>
      <c r="Y35" s="29"/>
      <c r="Z35" s="29"/>
      <c r="AA35" s="29"/>
    </row>
    <row r="36" spans="1:27" s="12" customFormat="1" ht="12">
      <c r="A36" s="78" t="s">
        <v>146</v>
      </c>
      <c r="B36" s="77" t="s">
        <v>148</v>
      </c>
      <c r="C36" s="15">
        <f t="shared" si="1"/>
        <v>1</v>
      </c>
      <c r="D36" s="75"/>
      <c r="E36" s="75"/>
      <c r="F36" s="75"/>
      <c r="G36" s="75"/>
      <c r="H36" s="75"/>
      <c r="I36" s="75"/>
      <c r="J36" s="75"/>
      <c r="K36" s="75"/>
      <c r="L36" s="75"/>
      <c r="M36" s="75"/>
      <c r="N36" s="75"/>
      <c r="O36" s="75"/>
      <c r="P36" s="75">
        <v>1</v>
      </c>
      <c r="Q36" s="75"/>
      <c r="R36" s="75"/>
      <c r="S36" s="75"/>
      <c r="T36" s="75"/>
      <c r="U36" s="75"/>
      <c r="V36" s="81"/>
      <c r="W36" s="81"/>
      <c r="X36" s="29"/>
      <c r="Y36" s="29"/>
      <c r="Z36" s="29"/>
      <c r="AA36" s="29"/>
    </row>
    <row r="37" spans="1:27" s="12" customFormat="1" ht="12">
      <c r="A37" s="16"/>
      <c r="B37" s="60"/>
      <c r="C37" s="13">
        <f t="shared" si="1"/>
        <v>0</v>
      </c>
      <c r="D37" s="75"/>
      <c r="E37" s="75"/>
      <c r="F37" s="75"/>
      <c r="G37" s="75"/>
      <c r="H37" s="75"/>
      <c r="I37" s="75"/>
      <c r="J37" s="75"/>
      <c r="K37" s="75"/>
      <c r="L37" s="75"/>
      <c r="M37" s="75"/>
      <c r="N37" s="75"/>
      <c r="O37" s="75"/>
      <c r="P37" s="75"/>
      <c r="Q37" s="75"/>
      <c r="R37" s="75"/>
      <c r="S37" s="75"/>
      <c r="T37" s="75"/>
      <c r="U37" s="75"/>
      <c r="V37" s="81"/>
      <c r="W37" s="81"/>
      <c r="X37" s="29"/>
      <c r="Y37" s="29"/>
      <c r="Z37" s="29"/>
      <c r="AA37" s="29"/>
    </row>
    <row r="38" spans="1:27" s="12" customFormat="1" ht="12">
      <c r="A38" s="16"/>
      <c r="B38" s="60"/>
      <c r="C38" s="15">
        <f t="shared" si="1"/>
        <v>0</v>
      </c>
      <c r="D38" s="84"/>
      <c r="E38" s="75"/>
      <c r="F38" s="75"/>
      <c r="G38" s="75"/>
      <c r="H38" s="75"/>
      <c r="I38" s="75"/>
      <c r="J38" s="75"/>
      <c r="K38" s="75"/>
      <c r="L38" s="75"/>
      <c r="M38" s="75"/>
      <c r="N38" s="75"/>
      <c r="O38" s="75"/>
      <c r="P38" s="75"/>
      <c r="Q38" s="75"/>
      <c r="R38" s="75"/>
      <c r="S38" s="75"/>
      <c r="T38" s="75"/>
      <c r="U38" s="75"/>
      <c r="V38" s="81"/>
      <c r="W38" s="81"/>
      <c r="X38" s="29"/>
      <c r="Y38" s="29"/>
      <c r="Z38" s="29"/>
      <c r="AA38" s="29"/>
    </row>
    <row r="39" spans="1:27" s="12" customFormat="1" ht="12.75" thickBot="1">
      <c r="A39" s="16"/>
      <c r="B39" s="60"/>
      <c r="C39" s="15">
        <f t="shared" si="1"/>
        <v>0</v>
      </c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80"/>
      <c r="W39" s="80"/>
      <c r="X39" s="30"/>
      <c r="Y39" s="30"/>
      <c r="Z39" s="30"/>
      <c r="AA39" s="30"/>
    </row>
    <row r="40" spans="1:27" s="12" customFormat="1" ht="12" hidden="1">
      <c r="A40" s="16" t="s">
        <v>48</v>
      </c>
      <c r="B40" s="60"/>
      <c r="C40" s="15">
        <f t="shared" si="1"/>
        <v>0</v>
      </c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30"/>
      <c r="W40" s="30"/>
      <c r="X40" s="30"/>
      <c r="Y40" s="30"/>
      <c r="Z40" s="30"/>
      <c r="AA40" s="30"/>
    </row>
    <row r="41" spans="1:27" s="12" customFormat="1" ht="12" hidden="1">
      <c r="A41" s="16" t="s">
        <v>49</v>
      </c>
      <c r="B41" s="60"/>
      <c r="C41" s="15">
        <f t="shared" si="1"/>
        <v>0</v>
      </c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  <c r="P41" s="28"/>
      <c r="Q41" s="28"/>
      <c r="R41" s="28"/>
      <c r="S41" s="28"/>
      <c r="T41" s="28"/>
      <c r="U41" s="28"/>
      <c r="V41" s="30"/>
      <c r="W41" s="30"/>
      <c r="X41" s="30"/>
      <c r="Y41" s="30"/>
      <c r="Z41" s="30"/>
      <c r="AA41" s="30"/>
    </row>
    <row r="42" spans="1:27" s="12" customFormat="1" ht="12" hidden="1">
      <c r="A42" s="16" t="s">
        <v>52</v>
      </c>
      <c r="B42" s="60"/>
      <c r="C42" s="15">
        <f t="shared" si="1"/>
        <v>0</v>
      </c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30"/>
      <c r="W42" s="30"/>
      <c r="X42" s="30"/>
      <c r="Y42" s="30"/>
      <c r="Z42" s="30"/>
      <c r="AA42" s="30"/>
    </row>
    <row r="43" spans="1:27" s="12" customFormat="1" ht="12" hidden="1">
      <c r="A43" s="16" t="s">
        <v>50</v>
      </c>
      <c r="B43" s="60"/>
      <c r="C43" s="15">
        <f t="shared" si="1"/>
        <v>0</v>
      </c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28"/>
      <c r="S43" s="28"/>
      <c r="T43" s="28"/>
      <c r="U43" s="28"/>
      <c r="V43" s="30"/>
      <c r="W43" s="30"/>
      <c r="X43" s="30"/>
      <c r="Y43" s="30"/>
      <c r="Z43" s="30"/>
      <c r="AA43" s="30"/>
    </row>
    <row r="44" spans="1:27" s="12" customFormat="1" ht="12" hidden="1">
      <c r="A44" s="16" t="s">
        <v>53</v>
      </c>
      <c r="B44" s="60"/>
      <c r="C44" s="15">
        <f t="shared" si="1"/>
        <v>0</v>
      </c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30"/>
      <c r="W44" s="30"/>
      <c r="X44" s="30"/>
      <c r="Y44" s="30"/>
      <c r="Z44" s="30"/>
      <c r="AA44" s="30"/>
    </row>
    <row r="45" spans="1:27" s="12" customFormat="1" ht="12" hidden="1">
      <c r="A45" s="16" t="s">
        <v>38</v>
      </c>
      <c r="B45" s="60"/>
      <c r="C45" s="15">
        <f t="shared" si="1"/>
        <v>0</v>
      </c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28"/>
      <c r="S45" s="28"/>
      <c r="T45" s="28"/>
      <c r="U45" s="28"/>
      <c r="V45" s="30"/>
      <c r="W45" s="30"/>
      <c r="X45" s="30"/>
      <c r="Y45" s="30"/>
      <c r="Z45" s="30"/>
      <c r="AA45" s="30"/>
    </row>
    <row r="46" spans="1:27" s="12" customFormat="1" ht="12" hidden="1">
      <c r="A46" s="16" t="s">
        <v>40</v>
      </c>
      <c r="B46" s="60"/>
      <c r="C46" s="15">
        <f t="shared" si="1"/>
        <v>0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30"/>
      <c r="W46" s="30"/>
      <c r="X46" s="30"/>
      <c r="Y46" s="30"/>
      <c r="Z46" s="30"/>
      <c r="AA46" s="30"/>
    </row>
    <row r="47" spans="1:27" s="12" customFormat="1" ht="12" hidden="1">
      <c r="A47" s="16" t="s">
        <v>54</v>
      </c>
      <c r="B47" s="60"/>
      <c r="C47" s="15">
        <f t="shared" si="1"/>
        <v>0</v>
      </c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  <c r="P47" s="28"/>
      <c r="Q47" s="28"/>
      <c r="R47" s="28"/>
      <c r="S47" s="28"/>
      <c r="T47" s="28"/>
      <c r="U47" s="28"/>
      <c r="V47" s="30"/>
      <c r="W47" s="30"/>
      <c r="X47" s="30"/>
      <c r="Y47" s="30"/>
      <c r="Z47" s="30"/>
      <c r="AA47" s="30"/>
    </row>
    <row r="48" spans="1:27" s="12" customFormat="1" ht="12" hidden="1">
      <c r="A48" s="16" t="s">
        <v>55</v>
      </c>
      <c r="B48" s="60"/>
      <c r="C48" s="15">
        <f t="shared" si="1"/>
        <v>0</v>
      </c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30"/>
      <c r="W48" s="30"/>
      <c r="X48" s="30"/>
      <c r="Y48" s="30"/>
      <c r="Z48" s="30"/>
      <c r="AA48" s="30"/>
    </row>
    <row r="49" spans="1:27" s="12" customFormat="1" ht="12.75" hidden="1" thickBot="1">
      <c r="A49" s="16" t="s">
        <v>39</v>
      </c>
      <c r="B49" s="60"/>
      <c r="C49" s="15">
        <f t="shared" si="1"/>
        <v>0</v>
      </c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  <c r="P49" s="28"/>
      <c r="Q49" s="28"/>
      <c r="R49" s="28"/>
      <c r="S49" s="28"/>
      <c r="T49" s="28"/>
      <c r="U49" s="28"/>
      <c r="V49" s="30"/>
      <c r="W49" s="30"/>
      <c r="X49" s="30"/>
      <c r="Y49" s="30"/>
      <c r="Z49" s="30"/>
      <c r="AA49" s="30"/>
    </row>
    <row r="50" spans="1:29" s="22" customFormat="1" ht="13.5" thickBot="1" thickTop="1">
      <c r="A50" s="33" t="s">
        <v>2</v>
      </c>
      <c r="B50" s="61"/>
      <c r="C50" s="24">
        <f aca="true" t="shared" si="2" ref="C50:AA50">SUM(C2:C49)</f>
        <v>57</v>
      </c>
      <c r="D50" s="24">
        <f t="shared" si="2"/>
        <v>0</v>
      </c>
      <c r="E50" s="24">
        <f t="shared" si="2"/>
        <v>0</v>
      </c>
      <c r="F50" s="24">
        <f t="shared" si="2"/>
        <v>0</v>
      </c>
      <c r="G50" s="24">
        <f t="shared" si="2"/>
        <v>6</v>
      </c>
      <c r="H50" s="24">
        <f t="shared" si="2"/>
        <v>6</v>
      </c>
      <c r="I50" s="24">
        <f t="shared" si="2"/>
        <v>3</v>
      </c>
      <c r="J50" s="24">
        <f t="shared" si="2"/>
        <v>5</v>
      </c>
      <c r="K50" s="24">
        <f t="shared" si="2"/>
        <v>4</v>
      </c>
      <c r="L50" s="24">
        <f t="shared" si="2"/>
        <v>0</v>
      </c>
      <c r="M50" s="24">
        <f t="shared" si="2"/>
        <v>8</v>
      </c>
      <c r="N50" s="24">
        <f t="shared" si="2"/>
        <v>0</v>
      </c>
      <c r="O50" s="24">
        <f t="shared" si="2"/>
        <v>5</v>
      </c>
      <c r="P50" s="24">
        <f t="shared" si="2"/>
        <v>9</v>
      </c>
      <c r="Q50" s="24">
        <f t="shared" si="2"/>
        <v>1</v>
      </c>
      <c r="R50" s="24">
        <f t="shared" si="2"/>
        <v>0</v>
      </c>
      <c r="S50" s="24">
        <f t="shared" si="2"/>
        <v>0</v>
      </c>
      <c r="T50" s="24">
        <f t="shared" si="2"/>
        <v>0</v>
      </c>
      <c r="U50" s="24">
        <f t="shared" si="2"/>
        <v>0</v>
      </c>
      <c r="V50" s="24">
        <f t="shared" si="2"/>
        <v>5</v>
      </c>
      <c r="W50" s="24">
        <f t="shared" si="2"/>
        <v>5</v>
      </c>
      <c r="X50" s="24">
        <f t="shared" si="2"/>
        <v>0</v>
      </c>
      <c r="Y50" s="24">
        <f t="shared" si="2"/>
        <v>0</v>
      </c>
      <c r="Z50" s="24">
        <f t="shared" si="2"/>
        <v>0</v>
      </c>
      <c r="AA50" s="24">
        <f t="shared" si="2"/>
        <v>0</v>
      </c>
      <c r="AB50" s="69">
        <f>SUM(D50:AA50)</f>
        <v>57</v>
      </c>
      <c r="AC50" s="21" t="s">
        <v>33</v>
      </c>
    </row>
    <row r="51" spans="4:29" ht="12.75" thickTop="1"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23">
        <f>SUM(D50:U50)</f>
        <v>47</v>
      </c>
      <c r="AC51" s="18" t="s">
        <v>34</v>
      </c>
    </row>
    <row r="52" spans="4:29" ht="12"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AB52" s="23">
        <f>SUM(V50:AA50)</f>
        <v>10</v>
      </c>
      <c r="AC52" s="18" t="s">
        <v>35</v>
      </c>
    </row>
  </sheetData>
  <sheetProtection/>
  <printOptions horizontalCentered="1" vertic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2021-12-16T02:37:31Z</dcterms:created>
  <dcterms:modified xsi:type="dcterms:W3CDTF">2021-12-16T08:56:42Z</dcterms:modified>
  <cp:category/>
  <cp:version/>
  <cp:contentType/>
  <cp:contentStatus/>
</cp:coreProperties>
</file>