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655" tabRatio="694" activeTab="0"/>
  </bookViews>
  <sheets>
    <sheet name="11月分" sheetId="1" r:id="rId1"/>
    <sheet name="他府県集計" sheetId="2" r:id="rId2"/>
  </sheets>
  <definedNames>
    <definedName name="_xlnm.Print_Area" localSheetId="0">'11月分'!$A$1:$H$72</definedName>
  </definedNames>
  <calcPr fullCalcOnLoad="1"/>
</workbook>
</file>

<file path=xl/sharedStrings.xml><?xml version="1.0" encoding="utf-8"?>
<sst xmlns="http://schemas.openxmlformats.org/spreadsheetml/2006/main" count="250" uniqueCount="182">
  <si>
    <t>募集人数</t>
  </si>
  <si>
    <t>訓練実施施設名</t>
  </si>
  <si>
    <t>合計</t>
  </si>
  <si>
    <t>倍率</t>
  </si>
  <si>
    <t>託児定員</t>
  </si>
  <si>
    <t>ＨＷ名</t>
  </si>
  <si>
    <t>応募者計</t>
  </si>
  <si>
    <t>（京都府）京都七条</t>
  </si>
  <si>
    <t>（京都府）京都七条　ジョブパーク</t>
  </si>
  <si>
    <t>（京都府）京都西陣</t>
  </si>
  <si>
    <t>（京都府）伏見</t>
  </si>
  <si>
    <t>（京都府）京都田辺</t>
  </si>
  <si>
    <t>（京都府）京都田辺　木津（出）</t>
  </si>
  <si>
    <t>（兵庫県）神戸</t>
  </si>
  <si>
    <t>（兵庫県）神戸　三田（出）</t>
  </si>
  <si>
    <t>（兵庫県）灘</t>
  </si>
  <si>
    <t>（兵庫県）尼崎</t>
  </si>
  <si>
    <t>（兵庫県）西宮</t>
  </si>
  <si>
    <t>（兵庫県）伊丹</t>
  </si>
  <si>
    <t>（兵庫県）加古川</t>
  </si>
  <si>
    <t>（兵庫県）姫路</t>
  </si>
  <si>
    <t>（兵庫県）西脇</t>
  </si>
  <si>
    <t>（兵庫県）明石</t>
  </si>
  <si>
    <t>（兵庫県）豊岡</t>
  </si>
  <si>
    <t>（奈良県）奈良</t>
  </si>
  <si>
    <t>（奈良県）大和高田</t>
  </si>
  <si>
    <t>（奈良県）大和郡山</t>
  </si>
  <si>
    <t>（奈良県）桜井</t>
  </si>
  <si>
    <t>（奈良県）下市</t>
  </si>
  <si>
    <t>（和歌山県）橋本</t>
  </si>
  <si>
    <t>（和歌山県）和歌山</t>
  </si>
  <si>
    <t>（和歌山県）海南</t>
  </si>
  <si>
    <t>（滋賀県）大津</t>
  </si>
  <si>
    <t>（三重県）伊賀</t>
  </si>
  <si>
    <t>（滋賀県）甲賀</t>
  </si>
  <si>
    <t>他府県合計</t>
  </si>
  <si>
    <t>離職</t>
  </si>
  <si>
    <t>デュアル</t>
  </si>
  <si>
    <t>（京都府）宇治</t>
  </si>
  <si>
    <t>（滋賀県）大津（門出張所）</t>
  </si>
  <si>
    <t>（滋賀県）草津</t>
  </si>
  <si>
    <t>（兵庫）洲本</t>
  </si>
  <si>
    <t>（徳島県)美馬</t>
  </si>
  <si>
    <t>(三重)津</t>
  </si>
  <si>
    <t>知識等習得</t>
  </si>
  <si>
    <t>訓練コース番号</t>
  </si>
  <si>
    <t>訓練名</t>
  </si>
  <si>
    <t>識別コード</t>
  </si>
  <si>
    <t>知識等習得合計</t>
  </si>
  <si>
    <t>申込者数</t>
  </si>
  <si>
    <t>児童数</t>
  </si>
  <si>
    <t>（山口）下関</t>
  </si>
  <si>
    <t>（千葉）船橋</t>
  </si>
  <si>
    <t>（熊本）熊本</t>
  </si>
  <si>
    <t>（京都府）福知山　綾部（出）</t>
  </si>
  <si>
    <t>（徳島）徳島</t>
  </si>
  <si>
    <t>（北海道）札幌東</t>
  </si>
  <si>
    <t>（沖縄）那覇</t>
  </si>
  <si>
    <t>（福井）三国</t>
  </si>
  <si>
    <t>-</t>
  </si>
  <si>
    <t>企業実習付</t>
  </si>
  <si>
    <t>企業実習付合計</t>
  </si>
  <si>
    <t>-</t>
  </si>
  <si>
    <t>ＳＢキャリアカレッジ
梅田校</t>
  </si>
  <si>
    <t>（滋賀県）東近江</t>
  </si>
  <si>
    <t>創造社リカレントスクール
大阪校</t>
  </si>
  <si>
    <t>職業訓練のアップ
梅田校</t>
  </si>
  <si>
    <t>※託児サービス申し込み状況</t>
  </si>
  <si>
    <t>（三重県）松阪</t>
  </si>
  <si>
    <t>（和歌山県）湯浅</t>
  </si>
  <si>
    <t>総務・経理事務科（３か月）</t>
  </si>
  <si>
    <t>Ｗｅｂデザイナー実践科（４か月）【49歳以下の方対象】</t>
  </si>
  <si>
    <t>伝達用宛先番号</t>
  </si>
  <si>
    <t>介護職員初任者養成研修科（２か月）【託児付】</t>
  </si>
  <si>
    <t>ＳＢキャリアカレッジ
堺筋本町校</t>
  </si>
  <si>
    <t>介護職員初任者養成研修科（２か月）【40歳以上の方対象】</t>
  </si>
  <si>
    <t>医療事務＋ＯＡ基礎科（３か月）【託児付】</t>
  </si>
  <si>
    <t>総務・経理事務科（３か月）【託児付】</t>
  </si>
  <si>
    <t>ＳＢキャリアカレッジ
本町校</t>
  </si>
  <si>
    <t>Ｗｅｂデザイン＋開発基礎科（４か月）</t>
  </si>
  <si>
    <t>Ｗｅｂデザイン＋開発基礎科（４か月）【託児付】</t>
  </si>
  <si>
    <t>財務管理事務科（４か月）</t>
  </si>
  <si>
    <t>職業訓練のアップ
なんば校</t>
  </si>
  <si>
    <t>21R1101</t>
  </si>
  <si>
    <t>21R1102</t>
  </si>
  <si>
    <t>21R1115</t>
  </si>
  <si>
    <t>21R1116</t>
  </si>
  <si>
    <t>21R1103</t>
  </si>
  <si>
    <t>21R1104</t>
  </si>
  <si>
    <t>21R1105</t>
  </si>
  <si>
    <t>21R1106</t>
  </si>
  <si>
    <t>21R1107</t>
  </si>
  <si>
    <t>21R1108</t>
  </si>
  <si>
    <t>21R1109</t>
  </si>
  <si>
    <t>21R1110</t>
  </si>
  <si>
    <t>21R1114</t>
  </si>
  <si>
    <t>21R1111</t>
  </si>
  <si>
    <t>21R1118</t>
  </si>
  <si>
    <t>21R1112</t>
  </si>
  <si>
    <t>21R1117</t>
  </si>
  <si>
    <t>21R1113</t>
  </si>
  <si>
    <t>21D1101</t>
  </si>
  <si>
    <t>21D1102</t>
  </si>
  <si>
    <t>21D1103</t>
  </si>
  <si>
    <t>21D1104</t>
  </si>
  <si>
    <t>R1101</t>
  </si>
  <si>
    <t>R1102</t>
  </si>
  <si>
    <t>R1115</t>
  </si>
  <si>
    <t>R1116</t>
  </si>
  <si>
    <t>R1103</t>
  </si>
  <si>
    <t>R1104</t>
  </si>
  <si>
    <t>R1105</t>
  </si>
  <si>
    <t>R1106</t>
  </si>
  <si>
    <t>R1107</t>
  </si>
  <si>
    <t>R1108</t>
  </si>
  <si>
    <t>R1109</t>
  </si>
  <si>
    <t>R1110</t>
  </si>
  <si>
    <t>R1114</t>
  </si>
  <si>
    <t>R1111</t>
  </si>
  <si>
    <t>R1118</t>
  </si>
  <si>
    <t>R1112</t>
  </si>
  <si>
    <t>R1117</t>
  </si>
  <si>
    <t>R1113</t>
  </si>
  <si>
    <t>D1101</t>
  </si>
  <si>
    <t>D1102</t>
  </si>
  <si>
    <t>D1103</t>
  </si>
  <si>
    <t>D1104</t>
  </si>
  <si>
    <t>（埼玉県）朝霞</t>
  </si>
  <si>
    <t>（東京都）大森</t>
  </si>
  <si>
    <t>（東京都）町田</t>
  </si>
  <si>
    <t>（三重県）津</t>
  </si>
  <si>
    <t>令和３年１１月開講</t>
  </si>
  <si>
    <t>5-03-27-127-05-0252</t>
  </si>
  <si>
    <t>5-03-27-127-05-0253</t>
  </si>
  <si>
    <t>5-03-27-127-05-0254</t>
  </si>
  <si>
    <t>5-03-27-127-05-0255</t>
  </si>
  <si>
    <t>5-03-27-127-04-0259</t>
  </si>
  <si>
    <t>5-03-27-127-20-0265</t>
  </si>
  <si>
    <t>5-03-27-127-03-0244</t>
  </si>
  <si>
    <t>5-03-27-127-03-0256</t>
  </si>
  <si>
    <t>5-03-27-127-03-0245</t>
  </si>
  <si>
    <t>5-03-27-127-03-0246</t>
  </si>
  <si>
    <t>5-03-27-127-03-0247</t>
  </si>
  <si>
    <t>5-03-27-127-11-0262</t>
  </si>
  <si>
    <t>5-03-27-127-11-0263</t>
  </si>
  <si>
    <t>5-03-27-127-03-0248</t>
  </si>
  <si>
    <t>5-03-27-127-03-0261</t>
  </si>
  <si>
    <t>5-03-27-127-03-0249</t>
  </si>
  <si>
    <t>5-03-27-127-04-0260</t>
  </si>
  <si>
    <t>5-03-27-127-20-0250</t>
  </si>
  <si>
    <t>介護職員初任者養成研修科（２か月）</t>
  </si>
  <si>
    <t>シニアメディカルサービス</t>
  </si>
  <si>
    <t>ＮＰＯ法人あすなろ
ふくしの学校　堺東駅前教室</t>
  </si>
  <si>
    <t>Ｃ＆Ｃアカデミー</t>
  </si>
  <si>
    <t>日本メディカル福祉専門学校</t>
  </si>
  <si>
    <t>トライムアカデミー　堺校</t>
  </si>
  <si>
    <t>登録販売者・調剤事務科（３か月）</t>
  </si>
  <si>
    <t>パソコン事務＋Ｗｅｂ科（３か月）【託児付】</t>
  </si>
  <si>
    <t>パソコン事務＋Ｗｅｂ科（３か月）【40歳以上の方対象】</t>
  </si>
  <si>
    <t>ＰＣポートキャリアカレッジ
東岸和田駅前校</t>
  </si>
  <si>
    <t>ＨＩＴスクール　天満橋校</t>
  </si>
  <si>
    <t>財務管理事務科（４か月）【託児付】</t>
  </si>
  <si>
    <t>人事・労務管理事務科（４か月）【託児付】</t>
  </si>
  <si>
    <t>医師事務作業補助者（ドクターズ医療クラーク）養成科（４か月）</t>
  </si>
  <si>
    <t>イング　新金岡校</t>
  </si>
  <si>
    <t>日本語教師養成科（５か月）</t>
  </si>
  <si>
    <t>5-03-27-140-11-0264</t>
  </si>
  <si>
    <t>5-03-27-140-11-0251</t>
  </si>
  <si>
    <t>5-03-27-140-02-0257</t>
  </si>
  <si>
    <t>5-03-27-140-03-0258</t>
  </si>
  <si>
    <t>グラフィックデザイン実践科（４か月）【49歳以下の方対象】</t>
  </si>
  <si>
    <t>ＳＢキャリアカレッジ
心斎橋校</t>
  </si>
  <si>
    <t>ＡＩプログラマー基礎実践科（５か月）【49歳以下の方対象】</t>
  </si>
  <si>
    <t>経理事務エキスパート実践科（５か月）【49歳以下の方対象】</t>
  </si>
  <si>
    <t>ザ・アールビジネススクール</t>
  </si>
  <si>
    <t>（兵庫県）洲本</t>
  </si>
  <si>
    <t>（山口県）岩国</t>
  </si>
  <si>
    <t>（沖縄県）八重山</t>
  </si>
  <si>
    <t>35090</t>
  </si>
  <si>
    <t>47050</t>
  </si>
  <si>
    <t>28110</t>
  </si>
  <si>
    <t xml:space="preserve">応募者集計表 （確定）               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</si>
</sst>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.0_);[Red]\(0.0\)"/>
    <numFmt numFmtId="183" formatCode="&quot;【&quot;\ &quot;】&quot;"/>
    <numFmt numFmtId="184" formatCode="General&quot;月&quot;"/>
    <numFmt numFmtId="185" formatCode="0_);[Red]\(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36"/>
      <name val="Meiryo UI"/>
      <family val="3"/>
    </font>
    <font>
      <sz val="11"/>
      <name val="Meiryo UI"/>
      <family val="3"/>
    </font>
    <font>
      <b/>
      <sz val="20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b/>
      <sz val="16"/>
      <name val="Meiryo UI"/>
      <family val="3"/>
    </font>
    <font>
      <b/>
      <sz val="12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5"/>
      <name val="Meiryo UI"/>
      <family val="3"/>
    </font>
    <font>
      <sz val="11"/>
      <color indexed="8"/>
      <name val="ＭＳ Ｐゴシック"/>
      <family val="3"/>
    </font>
    <font>
      <sz val="18"/>
      <name val="Meiryo UI"/>
      <family val="3"/>
    </font>
    <font>
      <b/>
      <sz val="18"/>
      <name val="Meiryo UI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hair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hair"/>
    </border>
    <border>
      <left style="double"/>
      <right style="medium"/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thin"/>
      <top/>
      <bottom style="hair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/>
      <right style="double"/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double"/>
      <top style="thin"/>
      <bottom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hair"/>
      <bottom style="thin"/>
    </border>
    <border>
      <left/>
      <right style="double"/>
      <top style="hair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15" fillId="33" borderId="14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5" fillId="0" borderId="15" xfId="0" applyFont="1" applyFill="1" applyBorder="1" applyAlignment="1">
      <alignment vertical="center"/>
    </xf>
    <xf numFmtId="0" fontId="9" fillId="6" borderId="16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3" borderId="17" xfId="0" applyNumberFormat="1" applyFont="1" applyFill="1" applyBorder="1" applyAlignment="1">
      <alignment horizontal="right" vertical="center"/>
    </xf>
    <xf numFmtId="0" fontId="15" fillId="13" borderId="11" xfId="0" applyFont="1" applyFill="1" applyBorder="1" applyAlignment="1">
      <alignment vertical="center"/>
    </xf>
    <xf numFmtId="0" fontId="15" fillId="13" borderId="10" xfId="0" applyFont="1" applyFill="1" applyBorder="1" applyAlignment="1">
      <alignment vertical="center"/>
    </xf>
    <xf numFmtId="0" fontId="15" fillId="12" borderId="11" xfId="0" applyFont="1" applyFill="1" applyBorder="1" applyAlignment="1">
      <alignment vertical="center"/>
    </xf>
    <xf numFmtId="0" fontId="15" fillId="12" borderId="10" xfId="0" applyFont="1" applyFill="1" applyBorder="1" applyAlignment="1">
      <alignment vertical="center"/>
    </xf>
    <xf numFmtId="0" fontId="13" fillId="0" borderId="0" xfId="0" applyFont="1" applyFill="1" applyAlignment="1">
      <alignment vertical="center" wrapText="1"/>
    </xf>
    <xf numFmtId="176" fontId="9" fillId="0" borderId="18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9" fillId="3" borderId="17" xfId="61" applyFont="1" applyFill="1" applyBorder="1" applyAlignment="1">
      <alignment horizontal="right" vertical="center"/>
      <protection/>
    </xf>
    <xf numFmtId="0" fontId="9" fillId="6" borderId="19" xfId="6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61" applyFont="1" applyFill="1" applyBorder="1" applyAlignment="1">
      <alignment horizontal="right" vertical="center"/>
      <protection/>
    </xf>
    <xf numFmtId="176" fontId="9" fillId="0" borderId="0" xfId="0" applyNumberFormat="1" applyFont="1" applyFill="1" applyBorder="1" applyAlignment="1">
      <alignment vertical="center"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>
      <alignment vertical="center"/>
      <protection/>
    </xf>
    <xf numFmtId="176" fontId="9" fillId="0" borderId="0" xfId="61" applyNumberFormat="1" applyFont="1" applyFill="1" applyBorder="1">
      <alignment vertical="center"/>
      <protection/>
    </xf>
    <xf numFmtId="0" fontId="9" fillId="0" borderId="0" xfId="0" applyNumberFormat="1" applyFont="1" applyFill="1" applyBorder="1" applyAlignment="1">
      <alignment horizontal="right" vertical="center"/>
    </xf>
    <xf numFmtId="0" fontId="15" fillId="35" borderId="11" xfId="0" applyFont="1" applyFill="1" applyBorder="1" applyAlignment="1">
      <alignment vertical="center"/>
    </xf>
    <xf numFmtId="183" fontId="12" fillId="0" borderId="0" xfId="61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0" fontId="11" fillId="0" borderId="0" xfId="61" applyFont="1" applyFill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vertical="center"/>
    </xf>
    <xf numFmtId="183" fontId="12" fillId="0" borderId="21" xfId="61" applyNumberFormat="1" applyFont="1" applyFill="1" applyBorder="1" applyAlignment="1">
      <alignment horizontal="center" vertical="center" wrapText="1"/>
      <protection/>
    </xf>
    <xf numFmtId="183" fontId="12" fillId="0" borderId="22" xfId="61" applyNumberFormat="1" applyFont="1" applyFill="1" applyBorder="1" applyAlignment="1">
      <alignment horizontal="center" vertical="center" wrapText="1"/>
      <protection/>
    </xf>
    <xf numFmtId="184" fontId="12" fillId="0" borderId="23" xfId="62" applyNumberFormat="1" applyFont="1" applyFill="1" applyBorder="1" applyAlignment="1">
      <alignment horizontal="center" vertical="center" wrapText="1"/>
      <protection/>
    </xf>
    <xf numFmtId="184" fontId="12" fillId="0" borderId="24" xfId="62" applyNumberFormat="1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vertical="center"/>
    </xf>
    <xf numFmtId="0" fontId="9" fillId="0" borderId="26" xfId="61" applyFont="1" applyFill="1" applyBorder="1" applyAlignment="1">
      <alignment horizontal="right" vertical="center"/>
      <protection/>
    </xf>
    <xf numFmtId="0" fontId="9" fillId="0" borderId="27" xfId="0" applyFont="1" applyFill="1" applyBorder="1" applyAlignment="1">
      <alignment vertical="center"/>
    </xf>
    <xf numFmtId="0" fontId="13" fillId="18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/>
    </xf>
    <xf numFmtId="0" fontId="9" fillId="0" borderId="27" xfId="61" applyFont="1" applyFill="1" applyBorder="1">
      <alignment vertical="center"/>
      <protection/>
    </xf>
    <xf numFmtId="0" fontId="9" fillId="0" borderId="28" xfId="61" applyFont="1" applyFill="1" applyBorder="1" applyAlignment="1">
      <alignment horizontal="right" vertical="center"/>
      <protection/>
    </xf>
    <xf numFmtId="0" fontId="9" fillId="0" borderId="29" xfId="6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 textRotation="255" wrapText="1"/>
    </xf>
    <xf numFmtId="0" fontId="9" fillId="0" borderId="30" xfId="61" applyFont="1" applyFill="1" applyBorder="1" applyAlignment="1">
      <alignment horizontal="right" vertical="center"/>
      <protection/>
    </xf>
    <xf numFmtId="49" fontId="20" fillId="0" borderId="11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57" fillId="12" borderId="11" xfId="0" applyFont="1" applyFill="1" applyBorder="1" applyAlignment="1">
      <alignment vertical="center"/>
    </xf>
    <xf numFmtId="0" fontId="57" fillId="13" borderId="11" xfId="0" applyFont="1" applyFill="1" applyBorder="1" applyAlignment="1">
      <alignment vertical="center"/>
    </xf>
    <xf numFmtId="183" fontId="12" fillId="0" borderId="12" xfId="61" applyNumberFormat="1" applyFont="1" applyFill="1" applyBorder="1" applyAlignment="1">
      <alignment horizontal="center" vertical="center" wrapText="1"/>
      <protection/>
    </xf>
    <xf numFmtId="183" fontId="12" fillId="0" borderId="31" xfId="61" applyNumberFormat="1" applyFont="1" applyFill="1" applyBorder="1" applyAlignment="1">
      <alignment horizontal="center" vertical="center" wrapText="1"/>
      <protection/>
    </xf>
    <xf numFmtId="183" fontId="12" fillId="0" borderId="32" xfId="61" applyNumberFormat="1" applyFont="1" applyFill="1" applyBorder="1" applyAlignment="1">
      <alignment horizontal="center" vertical="center" wrapText="1"/>
      <protection/>
    </xf>
    <xf numFmtId="183" fontId="12" fillId="0" borderId="33" xfId="61" applyNumberFormat="1" applyFont="1" applyFill="1" applyBorder="1" applyAlignment="1">
      <alignment horizontal="center" vertical="center" wrapText="1"/>
      <protection/>
    </xf>
    <xf numFmtId="183" fontId="12" fillId="0" borderId="34" xfId="61" applyNumberFormat="1" applyFont="1" applyFill="1" applyBorder="1" applyAlignment="1">
      <alignment horizontal="center" vertical="center" wrapText="1"/>
      <protection/>
    </xf>
    <xf numFmtId="185" fontId="14" fillId="0" borderId="10" xfId="0" applyNumberFormat="1" applyFont="1" applyFill="1" applyBorder="1" applyAlignment="1">
      <alignment horizontal="left" vertical="center"/>
    </xf>
    <xf numFmtId="0" fontId="57" fillId="0" borderId="11" xfId="0" applyFont="1" applyFill="1" applyBorder="1" applyAlignment="1">
      <alignment vertical="center"/>
    </xf>
    <xf numFmtId="183" fontId="12" fillId="0" borderId="35" xfId="61" applyNumberFormat="1" applyFont="1" applyFill="1" applyBorder="1" applyAlignment="1">
      <alignment horizontal="center" vertical="center" wrapText="1"/>
      <protection/>
    </xf>
    <xf numFmtId="0" fontId="15" fillId="13" borderId="11" xfId="0" applyFont="1" applyFill="1" applyBorder="1" applyAlignment="1">
      <alignment vertical="center"/>
    </xf>
    <xf numFmtId="0" fontId="15" fillId="34" borderId="36" xfId="0" applyFont="1" applyFill="1" applyBorder="1" applyAlignment="1">
      <alignment vertical="center"/>
    </xf>
    <xf numFmtId="184" fontId="12" fillId="0" borderId="34" xfId="62" applyNumberFormat="1" applyFont="1" applyFill="1" applyBorder="1" applyAlignment="1">
      <alignment horizontal="center" vertical="center" wrapText="1"/>
      <protection/>
    </xf>
    <xf numFmtId="184" fontId="12" fillId="0" borderId="10" xfId="62" applyNumberFormat="1" applyFont="1" applyFill="1" applyBorder="1" applyAlignment="1">
      <alignment horizontal="center" vertical="center" wrapText="1"/>
      <protection/>
    </xf>
    <xf numFmtId="184" fontId="12" fillId="0" borderId="37" xfId="62" applyNumberFormat="1" applyFont="1" applyFill="1" applyBorder="1" applyAlignment="1">
      <alignment horizontal="center" vertical="center" wrapText="1"/>
      <protection/>
    </xf>
    <xf numFmtId="184" fontId="12" fillId="0" borderId="38" xfId="62" applyNumberFormat="1" applyFont="1" applyFill="1" applyBorder="1" applyAlignment="1">
      <alignment horizontal="center" vertical="center" wrapText="1"/>
      <protection/>
    </xf>
    <xf numFmtId="184" fontId="12" fillId="0" borderId="31" xfId="62" applyNumberFormat="1" applyFont="1" applyFill="1" applyBorder="1" applyAlignment="1">
      <alignment horizontal="center" vertical="center" wrapText="1"/>
      <protection/>
    </xf>
    <xf numFmtId="183" fontId="12" fillId="0" borderId="39" xfId="61" applyNumberFormat="1" applyFont="1" applyFill="1" applyBorder="1" applyAlignment="1">
      <alignment horizontal="center" vertical="center" wrapText="1"/>
      <protection/>
    </xf>
    <xf numFmtId="0" fontId="13" fillId="0" borderId="40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7" fillId="34" borderId="11" xfId="0" applyFont="1" applyFill="1" applyBorder="1" applyAlignment="1">
      <alignment vertical="center"/>
    </xf>
    <xf numFmtId="0" fontId="15" fillId="34" borderId="15" xfId="0" applyFont="1" applyFill="1" applyBorder="1" applyAlignment="1">
      <alignment vertical="center"/>
    </xf>
    <xf numFmtId="0" fontId="11" fillId="6" borderId="41" xfId="61" applyFont="1" applyFill="1" applyBorder="1" applyAlignment="1">
      <alignment horizontal="center" vertical="center" shrinkToFit="1"/>
      <protection/>
    </xf>
    <xf numFmtId="0" fontId="11" fillId="6" borderId="42" xfId="61" applyFont="1" applyFill="1" applyBorder="1" applyAlignment="1">
      <alignment horizontal="center" vertical="center" shrinkToFit="1"/>
      <protection/>
    </xf>
    <xf numFmtId="0" fontId="11" fillId="6" borderId="43" xfId="61" applyFont="1" applyFill="1" applyBorder="1" applyAlignment="1">
      <alignment horizontal="center" vertical="center" shrinkToFit="1"/>
      <protection/>
    </xf>
    <xf numFmtId="0" fontId="11" fillId="6" borderId="44" xfId="61" applyFont="1" applyFill="1" applyBorder="1" applyAlignment="1">
      <alignment horizontal="center" vertical="center" shrinkToFit="1"/>
      <protection/>
    </xf>
    <xf numFmtId="0" fontId="11" fillId="0" borderId="45" xfId="61" applyFont="1" applyFill="1" applyBorder="1" applyAlignment="1">
      <alignment horizontal="center" vertical="center" wrapText="1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176" fontId="9" fillId="0" borderId="46" xfId="0" applyNumberFormat="1" applyFont="1" applyFill="1" applyBorder="1" applyAlignment="1">
      <alignment horizontal="center" vertical="center"/>
    </xf>
    <xf numFmtId="176" fontId="9" fillId="0" borderId="47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38" fontId="16" fillId="3" borderId="49" xfId="61" applyNumberFormat="1" applyFont="1" applyFill="1" applyBorder="1" applyAlignment="1">
      <alignment horizontal="center" vertical="center" wrapText="1"/>
      <protection/>
    </xf>
    <xf numFmtId="0" fontId="16" fillId="3" borderId="49" xfId="61" applyFont="1" applyFill="1" applyBorder="1" applyAlignment="1">
      <alignment horizontal="center" vertical="center" wrapText="1"/>
      <protection/>
    </xf>
    <xf numFmtId="38" fontId="16" fillId="6" borderId="50" xfId="61" applyNumberFormat="1" applyFont="1" applyFill="1" applyBorder="1" applyAlignment="1">
      <alignment horizontal="center" vertical="center" wrapText="1"/>
      <protection/>
    </xf>
    <xf numFmtId="0" fontId="16" fillId="6" borderId="50" xfId="61" applyFont="1" applyFill="1" applyBorder="1" applyAlignment="1">
      <alignment horizontal="center" vertical="center" wrapText="1"/>
      <protection/>
    </xf>
    <xf numFmtId="38" fontId="16" fillId="6" borderId="51" xfId="61" applyNumberFormat="1" applyFont="1" applyFill="1" applyBorder="1" applyAlignment="1">
      <alignment horizontal="center" vertical="center" wrapText="1"/>
      <protection/>
    </xf>
    <xf numFmtId="0" fontId="16" fillId="6" borderId="52" xfId="61" applyFont="1" applyFill="1" applyBorder="1" applyAlignment="1">
      <alignment horizontal="center" vertical="center" wrapText="1"/>
      <protection/>
    </xf>
    <xf numFmtId="0" fontId="11" fillId="0" borderId="37" xfId="61" applyFont="1" applyFill="1" applyBorder="1" applyAlignment="1">
      <alignment horizontal="center" vertical="center" wrapText="1"/>
      <protection/>
    </xf>
    <xf numFmtId="0" fontId="11" fillId="0" borderId="53" xfId="61" applyFont="1" applyFill="1" applyBorder="1" applyAlignment="1">
      <alignment horizontal="center" vertical="center" wrapText="1"/>
      <protection/>
    </xf>
    <xf numFmtId="0" fontId="11" fillId="0" borderId="54" xfId="61" applyFont="1" applyFill="1" applyBorder="1" applyAlignment="1">
      <alignment horizontal="center" vertical="center" wrapText="1"/>
      <protection/>
    </xf>
    <xf numFmtId="0" fontId="11" fillId="0" borderId="55" xfId="61" applyFont="1" applyFill="1" applyBorder="1" applyAlignment="1">
      <alignment horizontal="center" vertical="center" wrapText="1"/>
      <protection/>
    </xf>
    <xf numFmtId="38" fontId="16" fillId="3" borderId="56" xfId="61" applyNumberFormat="1" applyFont="1" applyFill="1" applyBorder="1" applyAlignment="1">
      <alignment horizontal="center" vertical="center" wrapText="1"/>
      <protection/>
    </xf>
    <xf numFmtId="0" fontId="16" fillId="3" borderId="57" xfId="61" applyFont="1" applyFill="1" applyBorder="1" applyAlignment="1">
      <alignment horizontal="center" vertical="center" wrapText="1"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0" fontId="11" fillId="0" borderId="58" xfId="61" applyFont="1" applyFill="1" applyBorder="1" applyAlignment="1">
      <alignment horizontal="center" vertical="center" wrapText="1"/>
      <protection/>
    </xf>
    <xf numFmtId="38" fontId="16" fillId="3" borderId="59" xfId="61" applyNumberFormat="1" applyFont="1" applyFill="1" applyBorder="1" applyAlignment="1">
      <alignment horizontal="center" vertical="center" wrapText="1"/>
      <protection/>
    </xf>
    <xf numFmtId="0" fontId="16" fillId="3" borderId="59" xfId="61" applyFont="1" applyFill="1" applyBorder="1" applyAlignment="1">
      <alignment horizontal="center" vertical="center" wrapText="1"/>
      <protection/>
    </xf>
    <xf numFmtId="38" fontId="16" fillId="6" borderId="58" xfId="61" applyNumberFormat="1" applyFont="1" applyFill="1" applyBorder="1" applyAlignment="1">
      <alignment horizontal="center" vertical="center" wrapText="1"/>
      <protection/>
    </xf>
    <xf numFmtId="0" fontId="16" fillId="6" borderId="58" xfId="61" applyFont="1" applyFill="1" applyBorder="1" applyAlignment="1">
      <alignment horizontal="center" vertical="center" wrapText="1"/>
      <protection/>
    </xf>
    <xf numFmtId="0" fontId="11" fillId="0" borderId="60" xfId="61" applyFont="1" applyFill="1" applyBorder="1" applyAlignment="1">
      <alignment horizontal="center" vertical="center" wrapText="1"/>
      <protection/>
    </xf>
    <xf numFmtId="0" fontId="11" fillId="6" borderId="61" xfId="61" applyFont="1" applyFill="1" applyBorder="1" applyAlignment="1">
      <alignment horizontal="center" vertical="center" shrinkToFit="1"/>
      <protection/>
    </xf>
    <xf numFmtId="0" fontId="11" fillId="6" borderId="62" xfId="61" applyFont="1" applyFill="1" applyBorder="1" applyAlignment="1">
      <alignment horizontal="center" vertical="center" shrinkToFit="1"/>
      <protection/>
    </xf>
    <xf numFmtId="0" fontId="11" fillId="0" borderId="63" xfId="61" applyFont="1" applyFill="1" applyBorder="1" applyAlignment="1">
      <alignment horizontal="center" vertical="center" wrapText="1"/>
      <protection/>
    </xf>
    <xf numFmtId="0" fontId="11" fillId="0" borderId="64" xfId="61" applyFont="1" applyFill="1" applyBorder="1" applyAlignment="1">
      <alignment horizontal="center" vertical="center" wrapText="1"/>
      <protection/>
    </xf>
    <xf numFmtId="0" fontId="11" fillId="0" borderId="52" xfId="61" applyFont="1" applyFill="1" applyBorder="1" applyAlignment="1">
      <alignment horizontal="center" vertical="center" wrapText="1"/>
      <protection/>
    </xf>
    <xf numFmtId="0" fontId="9" fillId="10" borderId="65" xfId="61" applyFont="1" applyFill="1" applyBorder="1" applyAlignment="1">
      <alignment horizontal="center" vertical="center" textRotation="255" wrapText="1"/>
      <protection/>
    </xf>
    <xf numFmtId="0" fontId="9" fillId="10" borderId="46" xfId="61" applyFont="1" applyFill="1" applyBorder="1" applyAlignment="1">
      <alignment horizontal="center" vertical="center" textRotation="255" wrapText="1"/>
      <protection/>
    </xf>
    <xf numFmtId="0" fontId="9" fillId="10" borderId="66" xfId="61" applyFont="1" applyFill="1" applyBorder="1" applyAlignment="1">
      <alignment horizontal="center" vertical="center" textRotation="255" wrapText="1"/>
      <protection/>
    </xf>
    <xf numFmtId="0" fontId="11" fillId="6" borderId="67" xfId="61" applyFont="1" applyFill="1" applyBorder="1" applyAlignment="1">
      <alignment horizontal="center" vertical="center" shrinkToFit="1"/>
      <protection/>
    </xf>
    <xf numFmtId="0" fontId="11" fillId="6" borderId="68" xfId="61" applyFont="1" applyFill="1" applyBorder="1" applyAlignment="1">
      <alignment horizontal="center" vertical="center" shrinkToFit="1"/>
      <protection/>
    </xf>
    <xf numFmtId="0" fontId="11" fillId="6" borderId="69" xfId="61" applyFont="1" applyFill="1" applyBorder="1" applyAlignment="1">
      <alignment horizontal="center" vertical="center" shrinkToFit="1"/>
      <protection/>
    </xf>
    <xf numFmtId="0" fontId="11" fillId="6" borderId="70" xfId="61" applyFont="1" applyFill="1" applyBorder="1" applyAlignment="1">
      <alignment horizontal="center" vertical="center" shrinkToFit="1"/>
      <protection/>
    </xf>
    <xf numFmtId="0" fontId="9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176" fontId="9" fillId="0" borderId="65" xfId="0" applyNumberFormat="1" applyFont="1" applyFill="1" applyBorder="1" applyAlignment="1">
      <alignment horizontal="center" vertical="center"/>
    </xf>
    <xf numFmtId="0" fontId="9" fillId="0" borderId="73" xfId="61" applyFont="1" applyFill="1" applyBorder="1" applyAlignment="1">
      <alignment horizontal="center" vertical="center"/>
      <protection/>
    </xf>
    <xf numFmtId="0" fontId="9" fillId="0" borderId="74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9" fillId="11" borderId="65" xfId="61" applyFont="1" applyFill="1" applyBorder="1" applyAlignment="1">
      <alignment horizontal="center" vertical="center" textRotation="255"/>
      <protection/>
    </xf>
    <xf numFmtId="0" fontId="9" fillId="11" borderId="46" xfId="61" applyFont="1" applyFill="1" applyBorder="1" applyAlignment="1">
      <alignment horizontal="center" vertical="center" textRotation="255"/>
      <protection/>
    </xf>
    <xf numFmtId="0" fontId="9" fillId="11" borderId="75" xfId="61" applyFont="1" applyFill="1" applyBorder="1" applyAlignment="1">
      <alignment horizontal="center" vertical="center" textRotation="255"/>
      <protection/>
    </xf>
    <xf numFmtId="0" fontId="11" fillId="0" borderId="51" xfId="61" applyFont="1" applyFill="1" applyBorder="1" applyAlignment="1">
      <alignment horizontal="center" vertical="center" wrapText="1"/>
      <protection/>
    </xf>
    <xf numFmtId="0" fontId="18" fillId="3" borderId="56" xfId="61" applyFont="1" applyFill="1" applyBorder="1" applyAlignment="1">
      <alignment horizontal="center" vertical="center"/>
      <protection/>
    </xf>
    <xf numFmtId="0" fontId="18" fillId="3" borderId="57" xfId="61" applyFont="1" applyFill="1" applyBorder="1" applyAlignment="1">
      <alignment horizontal="center" vertical="center"/>
      <protection/>
    </xf>
    <xf numFmtId="0" fontId="18" fillId="6" borderId="51" xfId="61" applyFont="1" applyFill="1" applyBorder="1" applyAlignment="1">
      <alignment horizontal="center" vertical="center"/>
      <protection/>
    </xf>
    <xf numFmtId="0" fontId="18" fillId="6" borderId="52" xfId="61" applyFont="1" applyFill="1" applyBorder="1" applyAlignment="1">
      <alignment horizontal="center" vertical="center"/>
      <protection/>
    </xf>
    <xf numFmtId="0" fontId="18" fillId="3" borderId="76" xfId="61" applyFont="1" applyFill="1" applyBorder="1" applyAlignment="1">
      <alignment horizontal="center" vertical="center"/>
      <protection/>
    </xf>
    <xf numFmtId="0" fontId="18" fillId="6" borderId="64" xfId="61" applyFont="1" applyFill="1" applyBorder="1" applyAlignment="1">
      <alignment horizontal="center" vertical="center"/>
      <protection/>
    </xf>
    <xf numFmtId="0" fontId="11" fillId="0" borderId="50" xfId="6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10" borderId="65" xfId="0" applyFont="1" applyFill="1" applyBorder="1" applyAlignment="1">
      <alignment horizontal="center" vertical="center" textRotation="255"/>
    </xf>
    <xf numFmtId="0" fontId="9" fillId="10" borderId="46" xfId="0" applyFont="1" applyFill="1" applyBorder="1" applyAlignment="1">
      <alignment horizontal="center" vertical="center" textRotation="255"/>
    </xf>
    <xf numFmtId="0" fontId="9" fillId="0" borderId="63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10" fillId="15" borderId="76" xfId="0" applyFont="1" applyFill="1" applyBorder="1" applyAlignment="1">
      <alignment horizontal="center" vertical="center" textRotation="255"/>
    </xf>
    <xf numFmtId="0" fontId="10" fillId="15" borderId="79" xfId="0" applyFont="1" applyFill="1" applyBorder="1" applyAlignment="1">
      <alignment horizontal="center" vertical="center" textRotation="255"/>
    </xf>
    <xf numFmtId="0" fontId="10" fillId="18" borderId="64" xfId="0" applyFont="1" applyFill="1" applyBorder="1" applyAlignment="1">
      <alignment horizontal="center" vertical="center" textRotation="255"/>
    </xf>
    <xf numFmtId="0" fontId="10" fillId="18" borderId="80" xfId="0" applyFont="1" applyFill="1" applyBorder="1" applyAlignment="1">
      <alignment horizontal="center" vertical="center" textRotation="255"/>
    </xf>
    <xf numFmtId="0" fontId="7" fillId="0" borderId="8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77" xfId="61" applyFont="1" applyFill="1" applyBorder="1" applyAlignment="1">
      <alignment horizontal="center" vertical="center" wrapText="1"/>
      <protection/>
    </xf>
    <xf numFmtId="38" fontId="16" fillId="3" borderId="76" xfId="61" applyNumberFormat="1" applyFont="1" applyFill="1" applyBorder="1" applyAlignment="1">
      <alignment horizontal="center" vertical="center" wrapText="1"/>
      <protection/>
    </xf>
    <xf numFmtId="38" fontId="16" fillId="6" borderId="64" xfId="61" applyNumberFormat="1" applyFont="1" applyFill="1" applyBorder="1" applyAlignment="1">
      <alignment horizontal="center" vertical="center" wrapText="1"/>
      <protection/>
    </xf>
    <xf numFmtId="0" fontId="9" fillId="0" borderId="73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18" fillId="3" borderId="49" xfId="61" applyFont="1" applyFill="1" applyBorder="1" applyAlignment="1">
      <alignment horizontal="center" vertical="center"/>
      <protection/>
    </xf>
    <xf numFmtId="0" fontId="18" fillId="6" borderId="50" xfId="61" applyFont="1" applyFill="1" applyBorder="1" applyAlignment="1">
      <alignment horizontal="center" vertical="center"/>
      <protection/>
    </xf>
    <xf numFmtId="176" fontId="9" fillId="0" borderId="82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master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view="pageBreakPreview" zoomScale="60" zoomScaleNormal="75" zoomScalePageLayoutView="0" workbookViewId="0" topLeftCell="A1">
      <selection activeCell="G12" sqref="G12:G13"/>
    </sheetView>
  </sheetViews>
  <sheetFormatPr defaultColWidth="9.00390625" defaultRowHeight="13.5"/>
  <cols>
    <col min="1" max="1" width="5.75390625" style="1" customWidth="1"/>
    <col min="2" max="2" width="30.875" style="1" customWidth="1"/>
    <col min="3" max="3" width="39.375" style="1" customWidth="1"/>
    <col min="4" max="4" width="34.125" style="1" customWidth="1"/>
    <col min="5" max="6" width="7.25390625" style="1" customWidth="1"/>
    <col min="7" max="7" width="8.00390625" style="1" customWidth="1"/>
    <col min="8" max="8" width="8.50390625" style="1" customWidth="1"/>
    <col min="9" max="16384" width="9.00390625" style="1" customWidth="1"/>
  </cols>
  <sheetData>
    <row r="1" spans="1:8" ht="43.5" customHeight="1">
      <c r="A1" s="150" t="s">
        <v>181</v>
      </c>
      <c r="B1" s="150"/>
      <c r="C1" s="150"/>
      <c r="D1" s="150"/>
      <c r="E1" s="150"/>
      <c r="F1" s="150"/>
      <c r="G1" s="150"/>
      <c r="H1" s="150"/>
    </row>
    <row r="2" spans="2:7" ht="19.5" customHeight="1">
      <c r="B2" s="2" t="s">
        <v>131</v>
      </c>
      <c r="D2" s="151"/>
      <c r="E2" s="152"/>
      <c r="F2" s="152"/>
      <c r="G2" s="4"/>
    </row>
    <row r="3" spans="4:6" ht="16.5" thickBot="1">
      <c r="D3" s="3"/>
      <c r="E3" s="3"/>
      <c r="F3" s="3"/>
    </row>
    <row r="4" spans="1:8" ht="46.5" customHeight="1">
      <c r="A4" s="153" t="s">
        <v>44</v>
      </c>
      <c r="B4" s="19" t="s">
        <v>45</v>
      </c>
      <c r="C4" s="155" t="s">
        <v>46</v>
      </c>
      <c r="D4" s="157" t="s">
        <v>1</v>
      </c>
      <c r="E4" s="159" t="s">
        <v>0</v>
      </c>
      <c r="F4" s="161" t="s">
        <v>4</v>
      </c>
      <c r="G4" s="163" t="s">
        <v>2</v>
      </c>
      <c r="H4" s="165" t="s">
        <v>3</v>
      </c>
    </row>
    <row r="5" spans="1:8" ht="72.75" customHeight="1" thickBot="1">
      <c r="A5" s="154"/>
      <c r="B5" s="20" t="s">
        <v>47</v>
      </c>
      <c r="C5" s="156"/>
      <c r="D5" s="158"/>
      <c r="E5" s="160"/>
      <c r="F5" s="162"/>
      <c r="G5" s="164"/>
      <c r="H5" s="166"/>
    </row>
    <row r="6" spans="1:8" ht="24.75" customHeight="1">
      <c r="A6" s="154"/>
      <c r="B6" s="52" t="s">
        <v>83</v>
      </c>
      <c r="C6" s="123" t="s">
        <v>150</v>
      </c>
      <c r="D6" s="167" t="s">
        <v>151</v>
      </c>
      <c r="E6" s="168">
        <v>30</v>
      </c>
      <c r="F6" s="169" t="s">
        <v>59</v>
      </c>
      <c r="G6" s="100">
        <v>13</v>
      </c>
      <c r="H6" s="98">
        <f>ROUND(G6/E6,1)</f>
        <v>0.4</v>
      </c>
    </row>
    <row r="7" spans="1:8" ht="24.75" customHeight="1">
      <c r="A7" s="154"/>
      <c r="B7" s="53" t="s">
        <v>132</v>
      </c>
      <c r="C7" s="108"/>
      <c r="D7" s="109"/>
      <c r="E7" s="103"/>
      <c r="F7" s="105"/>
      <c r="G7" s="101"/>
      <c r="H7" s="99"/>
    </row>
    <row r="8" spans="1:8" ht="24.75" customHeight="1">
      <c r="A8" s="154"/>
      <c r="B8" s="52" t="s">
        <v>84</v>
      </c>
      <c r="C8" s="96" t="s">
        <v>73</v>
      </c>
      <c r="D8" s="110" t="s">
        <v>152</v>
      </c>
      <c r="E8" s="112">
        <v>30</v>
      </c>
      <c r="F8" s="106">
        <v>3</v>
      </c>
      <c r="G8" s="100">
        <v>18</v>
      </c>
      <c r="H8" s="98">
        <f>ROUND(G8/E8,1)</f>
        <v>0.6</v>
      </c>
    </row>
    <row r="9" spans="1:8" ht="24.75" customHeight="1">
      <c r="A9" s="154"/>
      <c r="B9" s="53" t="s">
        <v>133</v>
      </c>
      <c r="C9" s="97"/>
      <c r="D9" s="111"/>
      <c r="E9" s="113"/>
      <c r="F9" s="107"/>
      <c r="G9" s="101"/>
      <c r="H9" s="99"/>
    </row>
    <row r="10" spans="1:8" ht="24.75" customHeight="1">
      <c r="A10" s="154"/>
      <c r="B10" s="52" t="s">
        <v>85</v>
      </c>
      <c r="C10" s="108" t="s">
        <v>150</v>
      </c>
      <c r="D10" s="109" t="s">
        <v>153</v>
      </c>
      <c r="E10" s="102">
        <v>20</v>
      </c>
      <c r="F10" s="104" t="s">
        <v>59</v>
      </c>
      <c r="G10" s="100">
        <v>20</v>
      </c>
      <c r="H10" s="98">
        <f>ROUND(G10/E10,1)</f>
        <v>1</v>
      </c>
    </row>
    <row r="11" spans="1:8" ht="24.75" customHeight="1">
      <c r="A11" s="154"/>
      <c r="B11" s="53" t="s">
        <v>134</v>
      </c>
      <c r="C11" s="108"/>
      <c r="D11" s="109"/>
      <c r="E11" s="103"/>
      <c r="F11" s="105"/>
      <c r="G11" s="101"/>
      <c r="H11" s="99"/>
    </row>
    <row r="12" spans="1:8" ht="24.75" customHeight="1">
      <c r="A12" s="154"/>
      <c r="B12" s="52" t="s">
        <v>86</v>
      </c>
      <c r="C12" s="96" t="s">
        <v>75</v>
      </c>
      <c r="D12" s="110" t="s">
        <v>154</v>
      </c>
      <c r="E12" s="112">
        <v>20</v>
      </c>
      <c r="F12" s="106" t="s">
        <v>59</v>
      </c>
      <c r="G12" s="100">
        <v>11</v>
      </c>
      <c r="H12" s="98">
        <f>ROUND(G12/E12,1)</f>
        <v>0.6</v>
      </c>
    </row>
    <row r="13" spans="1:8" ht="24.75" customHeight="1">
      <c r="A13" s="154"/>
      <c r="B13" s="53" t="s">
        <v>135</v>
      </c>
      <c r="C13" s="97"/>
      <c r="D13" s="111"/>
      <c r="E13" s="113"/>
      <c r="F13" s="107"/>
      <c r="G13" s="101"/>
      <c r="H13" s="99"/>
    </row>
    <row r="14" spans="1:8" ht="24.75" customHeight="1">
      <c r="A14" s="154"/>
      <c r="B14" s="52" t="s">
        <v>87</v>
      </c>
      <c r="C14" s="108" t="s">
        <v>76</v>
      </c>
      <c r="D14" s="109" t="s">
        <v>155</v>
      </c>
      <c r="E14" s="102">
        <v>30</v>
      </c>
      <c r="F14" s="104">
        <v>3</v>
      </c>
      <c r="G14" s="100">
        <v>18</v>
      </c>
      <c r="H14" s="98">
        <f>ROUND(G14/E14,1)</f>
        <v>0.6</v>
      </c>
    </row>
    <row r="15" spans="1:8" ht="24.75" customHeight="1">
      <c r="A15" s="154"/>
      <c r="B15" s="53" t="s">
        <v>136</v>
      </c>
      <c r="C15" s="108"/>
      <c r="D15" s="109"/>
      <c r="E15" s="103"/>
      <c r="F15" s="105"/>
      <c r="G15" s="101"/>
      <c r="H15" s="99"/>
    </row>
    <row r="16" spans="1:8" ht="24.75" customHeight="1">
      <c r="A16" s="154"/>
      <c r="B16" s="52" t="s">
        <v>88</v>
      </c>
      <c r="C16" s="96" t="s">
        <v>156</v>
      </c>
      <c r="D16" s="110" t="s">
        <v>63</v>
      </c>
      <c r="E16" s="112">
        <v>30</v>
      </c>
      <c r="F16" s="106" t="s">
        <v>59</v>
      </c>
      <c r="G16" s="100">
        <v>39</v>
      </c>
      <c r="H16" s="98">
        <f>ROUND(G16/E16,1)</f>
        <v>1.3</v>
      </c>
    </row>
    <row r="17" spans="1:8" ht="24.75" customHeight="1">
      <c r="A17" s="154"/>
      <c r="B17" s="53" t="s">
        <v>137</v>
      </c>
      <c r="C17" s="97"/>
      <c r="D17" s="111"/>
      <c r="E17" s="113"/>
      <c r="F17" s="107"/>
      <c r="G17" s="101"/>
      <c r="H17" s="99"/>
    </row>
    <row r="18" spans="1:8" ht="24.75" customHeight="1">
      <c r="A18" s="154"/>
      <c r="B18" s="52" t="s">
        <v>89</v>
      </c>
      <c r="C18" s="108" t="s">
        <v>70</v>
      </c>
      <c r="D18" s="109" t="s">
        <v>66</v>
      </c>
      <c r="E18" s="102">
        <v>30</v>
      </c>
      <c r="F18" s="104" t="s">
        <v>59</v>
      </c>
      <c r="G18" s="100">
        <v>37</v>
      </c>
      <c r="H18" s="98">
        <f>ROUND(G18/E18,1)</f>
        <v>1.2</v>
      </c>
    </row>
    <row r="19" spans="1:8" ht="24.75" customHeight="1">
      <c r="A19" s="154"/>
      <c r="B19" s="53" t="s">
        <v>138</v>
      </c>
      <c r="C19" s="108"/>
      <c r="D19" s="109"/>
      <c r="E19" s="103"/>
      <c r="F19" s="105"/>
      <c r="G19" s="101"/>
      <c r="H19" s="99"/>
    </row>
    <row r="20" spans="1:8" ht="24.75" customHeight="1">
      <c r="A20" s="154"/>
      <c r="B20" s="52" t="s">
        <v>90</v>
      </c>
      <c r="C20" s="96" t="s">
        <v>77</v>
      </c>
      <c r="D20" s="110" t="s">
        <v>155</v>
      </c>
      <c r="E20" s="112">
        <v>30</v>
      </c>
      <c r="F20" s="106">
        <v>3</v>
      </c>
      <c r="G20" s="100">
        <v>20</v>
      </c>
      <c r="H20" s="98">
        <f>ROUND(G20/E20,1)</f>
        <v>0.7</v>
      </c>
    </row>
    <row r="21" spans="1:8" ht="24.75" customHeight="1">
      <c r="A21" s="154"/>
      <c r="B21" s="53" t="s">
        <v>139</v>
      </c>
      <c r="C21" s="97"/>
      <c r="D21" s="111"/>
      <c r="E21" s="113"/>
      <c r="F21" s="107"/>
      <c r="G21" s="101"/>
      <c r="H21" s="99"/>
    </row>
    <row r="22" spans="1:8" ht="24.75" customHeight="1">
      <c r="A22" s="154"/>
      <c r="B22" s="52" t="s">
        <v>91</v>
      </c>
      <c r="C22" s="108" t="s">
        <v>157</v>
      </c>
      <c r="D22" s="109" t="s">
        <v>78</v>
      </c>
      <c r="E22" s="102">
        <v>30</v>
      </c>
      <c r="F22" s="104">
        <v>10</v>
      </c>
      <c r="G22" s="100">
        <v>40</v>
      </c>
      <c r="H22" s="98">
        <f>ROUND(G22/E22,1)</f>
        <v>1.3</v>
      </c>
    </row>
    <row r="23" spans="1:8" ht="24.75" customHeight="1">
      <c r="A23" s="154"/>
      <c r="B23" s="53" t="s">
        <v>140</v>
      </c>
      <c r="C23" s="108"/>
      <c r="D23" s="109"/>
      <c r="E23" s="103"/>
      <c r="F23" s="105"/>
      <c r="G23" s="101"/>
      <c r="H23" s="99"/>
    </row>
    <row r="24" spans="1:8" ht="24.75" customHeight="1">
      <c r="A24" s="154"/>
      <c r="B24" s="52" t="s">
        <v>92</v>
      </c>
      <c r="C24" s="96" t="s">
        <v>158</v>
      </c>
      <c r="D24" s="110" t="s">
        <v>82</v>
      </c>
      <c r="E24" s="112">
        <v>30</v>
      </c>
      <c r="F24" s="106" t="s">
        <v>59</v>
      </c>
      <c r="G24" s="100">
        <v>43</v>
      </c>
      <c r="H24" s="98">
        <f>ROUND(G24/E24,1)</f>
        <v>1.4</v>
      </c>
    </row>
    <row r="25" spans="1:8" ht="24.75" customHeight="1">
      <c r="A25" s="154"/>
      <c r="B25" s="53" t="s">
        <v>141</v>
      </c>
      <c r="C25" s="97"/>
      <c r="D25" s="111"/>
      <c r="E25" s="113"/>
      <c r="F25" s="107"/>
      <c r="G25" s="101"/>
      <c r="H25" s="99"/>
    </row>
    <row r="26" spans="1:8" ht="24.75" customHeight="1">
      <c r="A26" s="154"/>
      <c r="B26" s="52" t="s">
        <v>93</v>
      </c>
      <c r="C26" s="114" t="s">
        <v>158</v>
      </c>
      <c r="D26" s="115" t="s">
        <v>159</v>
      </c>
      <c r="E26" s="116">
        <v>30</v>
      </c>
      <c r="F26" s="118" t="s">
        <v>59</v>
      </c>
      <c r="G26" s="100">
        <v>24</v>
      </c>
      <c r="H26" s="98">
        <f>ROUND(G26/E26,1)</f>
        <v>0.8</v>
      </c>
    </row>
    <row r="27" spans="1:8" ht="24.75" customHeight="1">
      <c r="A27" s="154"/>
      <c r="B27" s="53" t="s">
        <v>142</v>
      </c>
      <c r="C27" s="114"/>
      <c r="D27" s="115"/>
      <c r="E27" s="117"/>
      <c r="F27" s="119"/>
      <c r="G27" s="101"/>
      <c r="H27" s="99"/>
    </row>
    <row r="28" spans="1:8" ht="24.75" customHeight="1">
      <c r="A28" s="154"/>
      <c r="B28" s="79" t="s">
        <v>94</v>
      </c>
      <c r="C28" s="114" t="s">
        <v>79</v>
      </c>
      <c r="D28" s="115" t="s">
        <v>160</v>
      </c>
      <c r="E28" s="116">
        <v>30</v>
      </c>
      <c r="F28" s="118" t="s">
        <v>59</v>
      </c>
      <c r="G28" s="100">
        <v>72</v>
      </c>
      <c r="H28" s="98">
        <f>ROUND(G28/E28,1)</f>
        <v>2.4</v>
      </c>
    </row>
    <row r="29" spans="1:8" ht="24.75" customHeight="1">
      <c r="A29" s="154"/>
      <c r="B29" s="73" t="s">
        <v>143</v>
      </c>
      <c r="C29" s="114"/>
      <c r="D29" s="115"/>
      <c r="E29" s="117"/>
      <c r="F29" s="119"/>
      <c r="G29" s="101"/>
      <c r="H29" s="99"/>
    </row>
    <row r="30" spans="1:8" ht="24.75" customHeight="1">
      <c r="A30" s="154"/>
      <c r="B30" s="74" t="s">
        <v>95</v>
      </c>
      <c r="C30" s="114" t="s">
        <v>80</v>
      </c>
      <c r="D30" s="115" t="s">
        <v>82</v>
      </c>
      <c r="E30" s="116">
        <v>20</v>
      </c>
      <c r="F30" s="118">
        <v>10</v>
      </c>
      <c r="G30" s="100">
        <v>45</v>
      </c>
      <c r="H30" s="98">
        <f>ROUND(G30/E30,1)</f>
        <v>2.3</v>
      </c>
    </row>
    <row r="31" spans="1:8" ht="24.75" customHeight="1">
      <c r="A31" s="154"/>
      <c r="B31" s="73" t="s">
        <v>144</v>
      </c>
      <c r="C31" s="114"/>
      <c r="D31" s="115"/>
      <c r="E31" s="117"/>
      <c r="F31" s="119"/>
      <c r="G31" s="101"/>
      <c r="H31" s="99"/>
    </row>
    <row r="32" spans="1:8" ht="24.75" customHeight="1">
      <c r="A32" s="154"/>
      <c r="B32" s="74" t="s">
        <v>96</v>
      </c>
      <c r="C32" s="114" t="s">
        <v>161</v>
      </c>
      <c r="D32" s="115" t="s">
        <v>63</v>
      </c>
      <c r="E32" s="116">
        <v>30</v>
      </c>
      <c r="F32" s="118">
        <v>10</v>
      </c>
      <c r="G32" s="100">
        <v>19</v>
      </c>
      <c r="H32" s="98">
        <f>ROUND(G32/E32,1)</f>
        <v>0.6</v>
      </c>
    </row>
    <row r="33" spans="1:8" ht="24.75" customHeight="1">
      <c r="A33" s="154"/>
      <c r="B33" s="73" t="s">
        <v>145</v>
      </c>
      <c r="C33" s="114"/>
      <c r="D33" s="115"/>
      <c r="E33" s="117"/>
      <c r="F33" s="119"/>
      <c r="G33" s="101"/>
      <c r="H33" s="99"/>
    </row>
    <row r="34" spans="1:8" ht="24.75" customHeight="1">
      <c r="A34" s="154"/>
      <c r="B34" s="74" t="s">
        <v>97</v>
      </c>
      <c r="C34" s="114" t="s">
        <v>81</v>
      </c>
      <c r="D34" s="115" t="s">
        <v>82</v>
      </c>
      <c r="E34" s="116">
        <v>20</v>
      </c>
      <c r="F34" s="118" t="s">
        <v>59</v>
      </c>
      <c r="G34" s="100">
        <v>16</v>
      </c>
      <c r="H34" s="98">
        <f>ROUND(G34/E34,1)</f>
        <v>0.8</v>
      </c>
    </row>
    <row r="35" spans="1:8" ht="24.75" customHeight="1">
      <c r="A35" s="154"/>
      <c r="B35" s="73" t="s">
        <v>146</v>
      </c>
      <c r="C35" s="114"/>
      <c r="D35" s="115"/>
      <c r="E35" s="117"/>
      <c r="F35" s="119"/>
      <c r="G35" s="101"/>
      <c r="H35" s="99"/>
    </row>
    <row r="36" spans="1:8" ht="24.75" customHeight="1">
      <c r="A36" s="154"/>
      <c r="B36" s="74" t="s">
        <v>98</v>
      </c>
      <c r="C36" s="114" t="s">
        <v>162</v>
      </c>
      <c r="D36" s="115" t="s">
        <v>74</v>
      </c>
      <c r="E36" s="116">
        <v>30</v>
      </c>
      <c r="F36" s="118">
        <v>10</v>
      </c>
      <c r="G36" s="100">
        <v>18</v>
      </c>
      <c r="H36" s="98">
        <f>ROUND(G36/E36,1)</f>
        <v>0.6</v>
      </c>
    </row>
    <row r="37" spans="1:8" ht="24.75" customHeight="1">
      <c r="A37" s="154"/>
      <c r="B37" s="73" t="s">
        <v>147</v>
      </c>
      <c r="C37" s="114"/>
      <c r="D37" s="115"/>
      <c r="E37" s="117"/>
      <c r="F37" s="119"/>
      <c r="G37" s="101"/>
      <c r="H37" s="99"/>
    </row>
    <row r="38" spans="1:8" ht="24.75" customHeight="1">
      <c r="A38" s="154"/>
      <c r="B38" s="74" t="s">
        <v>99</v>
      </c>
      <c r="C38" s="114" t="s">
        <v>163</v>
      </c>
      <c r="D38" s="115" t="s">
        <v>164</v>
      </c>
      <c r="E38" s="116">
        <v>20</v>
      </c>
      <c r="F38" s="118" t="s">
        <v>59</v>
      </c>
      <c r="G38" s="100">
        <v>9</v>
      </c>
      <c r="H38" s="98">
        <f>ROUND(G38/E38,1)</f>
        <v>0.5</v>
      </c>
    </row>
    <row r="39" spans="1:8" ht="24.75" customHeight="1">
      <c r="A39" s="154"/>
      <c r="B39" s="73" t="s">
        <v>148</v>
      </c>
      <c r="C39" s="114"/>
      <c r="D39" s="115"/>
      <c r="E39" s="117"/>
      <c r="F39" s="119"/>
      <c r="G39" s="101"/>
      <c r="H39" s="99"/>
    </row>
    <row r="40" spans="1:8" ht="24.75" customHeight="1">
      <c r="A40" s="154"/>
      <c r="B40" s="79" t="s">
        <v>100</v>
      </c>
      <c r="C40" s="108" t="s">
        <v>165</v>
      </c>
      <c r="D40" s="109" t="s">
        <v>63</v>
      </c>
      <c r="E40" s="102">
        <v>30</v>
      </c>
      <c r="F40" s="104" t="s">
        <v>59</v>
      </c>
      <c r="G40" s="100">
        <v>76</v>
      </c>
      <c r="H40" s="98">
        <f>ROUND(G40/E40,1)</f>
        <v>2.5</v>
      </c>
    </row>
    <row r="41" spans="1:8" ht="24.75" customHeight="1" thickBot="1">
      <c r="A41" s="154"/>
      <c r="B41" s="76" t="s">
        <v>149</v>
      </c>
      <c r="C41" s="108"/>
      <c r="D41" s="109"/>
      <c r="E41" s="103"/>
      <c r="F41" s="105"/>
      <c r="G41" s="101"/>
      <c r="H41" s="99"/>
    </row>
    <row r="42" spans="1:8" ht="41.25" customHeight="1" thickBot="1">
      <c r="A42" s="170" t="s">
        <v>48</v>
      </c>
      <c r="B42" s="171"/>
      <c r="C42" s="171"/>
      <c r="D42" s="171"/>
      <c r="E42" s="28">
        <f>SUM(E5:E41)</f>
        <v>490</v>
      </c>
      <c r="F42" s="26">
        <f>SUM(F6:F41)</f>
        <v>49</v>
      </c>
      <c r="G42" s="58">
        <v>538</v>
      </c>
      <c r="H42" s="34">
        <f>ROUND(G42/E42,1)</f>
        <v>1.1</v>
      </c>
    </row>
    <row r="43" spans="1:8" ht="41.25" customHeight="1">
      <c r="A43" s="38"/>
      <c r="B43" s="39"/>
      <c r="C43" s="38"/>
      <c r="D43" s="38"/>
      <c r="E43" s="27"/>
      <c r="F43" s="45"/>
      <c r="G43" s="9"/>
      <c r="H43" s="41"/>
    </row>
    <row r="44" spans="1:8" s="8" customFormat="1" ht="27.75" customHeight="1" thickBot="1">
      <c r="A44" s="5"/>
      <c r="B44" s="5"/>
      <c r="C44" s="5"/>
      <c r="D44" s="5"/>
      <c r="E44" s="27"/>
      <c r="F44" s="6"/>
      <c r="G44" s="56"/>
      <c r="H44" s="7"/>
    </row>
    <row r="45" spans="1:8" s="8" customFormat="1" ht="27.75" customHeight="1">
      <c r="A45" s="139" t="s">
        <v>60</v>
      </c>
      <c r="B45" s="85" t="s">
        <v>101</v>
      </c>
      <c r="C45" s="123" t="s">
        <v>71</v>
      </c>
      <c r="D45" s="124" t="s">
        <v>65</v>
      </c>
      <c r="E45" s="147">
        <v>20</v>
      </c>
      <c r="F45" s="148" t="s">
        <v>59</v>
      </c>
      <c r="G45" s="133">
        <v>32</v>
      </c>
      <c r="H45" s="135">
        <f>ROUND(G45/E45,1)</f>
        <v>1.6</v>
      </c>
    </row>
    <row r="46" spans="1:8" s="8" customFormat="1" ht="27.75" customHeight="1">
      <c r="A46" s="140"/>
      <c r="B46" s="86" t="s">
        <v>166</v>
      </c>
      <c r="C46" s="97"/>
      <c r="D46" s="125"/>
      <c r="E46" s="144"/>
      <c r="F46" s="146" t="s">
        <v>59</v>
      </c>
      <c r="G46" s="134"/>
      <c r="H46" s="98"/>
    </row>
    <row r="47" spans="1:8" s="8" customFormat="1" ht="27.75" customHeight="1">
      <c r="A47" s="141"/>
      <c r="B47" s="84" t="s">
        <v>102</v>
      </c>
      <c r="C47" s="108" t="s">
        <v>170</v>
      </c>
      <c r="D47" s="149" t="s">
        <v>171</v>
      </c>
      <c r="E47" s="172">
        <v>20</v>
      </c>
      <c r="F47" s="173" t="s">
        <v>59</v>
      </c>
      <c r="G47" s="101">
        <v>19</v>
      </c>
      <c r="H47" s="174">
        <f>ROUND(G47/E47,1)</f>
        <v>1</v>
      </c>
    </row>
    <row r="48" spans="1:8" s="8" customFormat="1" ht="27.75" customHeight="1">
      <c r="A48" s="141"/>
      <c r="B48" s="83" t="s">
        <v>167</v>
      </c>
      <c r="C48" s="97"/>
      <c r="D48" s="125"/>
      <c r="E48" s="144"/>
      <c r="F48" s="146" t="s">
        <v>59</v>
      </c>
      <c r="G48" s="101"/>
      <c r="H48" s="99"/>
    </row>
    <row r="49" spans="1:8" s="8" customFormat="1" ht="27.75" customHeight="1">
      <c r="A49" s="140"/>
      <c r="B49" s="82" t="s">
        <v>103</v>
      </c>
      <c r="C49" s="108" t="s">
        <v>172</v>
      </c>
      <c r="D49" s="149" t="s">
        <v>65</v>
      </c>
      <c r="E49" s="172">
        <v>20</v>
      </c>
      <c r="F49" s="173" t="s">
        <v>59</v>
      </c>
      <c r="G49" s="100">
        <v>47</v>
      </c>
      <c r="H49" s="174">
        <f>ROUND(G49/E49,1)</f>
        <v>2.4</v>
      </c>
    </row>
    <row r="50" spans="1:8" s="8" customFormat="1" ht="27.75" customHeight="1">
      <c r="A50" s="140"/>
      <c r="B50" s="82" t="s">
        <v>168</v>
      </c>
      <c r="C50" s="97"/>
      <c r="D50" s="125"/>
      <c r="E50" s="172"/>
      <c r="F50" s="173" t="s">
        <v>59</v>
      </c>
      <c r="G50" s="175"/>
      <c r="H50" s="99"/>
    </row>
    <row r="51" spans="1:8" s="8" customFormat="1" ht="27.75" customHeight="1">
      <c r="A51" s="140"/>
      <c r="B51" s="55" t="s">
        <v>104</v>
      </c>
      <c r="C51" s="96" t="s">
        <v>173</v>
      </c>
      <c r="D51" s="142" t="s">
        <v>174</v>
      </c>
      <c r="E51" s="143">
        <v>20</v>
      </c>
      <c r="F51" s="145" t="s">
        <v>59</v>
      </c>
      <c r="G51" s="101">
        <v>11</v>
      </c>
      <c r="H51" s="98">
        <f>ROUND(G51/E51,1)</f>
        <v>0.6</v>
      </c>
    </row>
    <row r="52" spans="1:8" s="8" customFormat="1" ht="27.75" customHeight="1" thickBot="1">
      <c r="A52" s="140"/>
      <c r="B52" s="54" t="s">
        <v>169</v>
      </c>
      <c r="C52" s="97"/>
      <c r="D52" s="125"/>
      <c r="E52" s="144"/>
      <c r="F52" s="146" t="s">
        <v>59</v>
      </c>
      <c r="G52" s="101"/>
      <c r="H52" s="99"/>
    </row>
    <row r="53" spans="1:8" ht="41.25" customHeight="1" thickBot="1">
      <c r="A53" s="136" t="s">
        <v>61</v>
      </c>
      <c r="B53" s="137"/>
      <c r="C53" s="137"/>
      <c r="D53" s="138"/>
      <c r="E53" s="36">
        <v>80</v>
      </c>
      <c r="F53" s="37" t="s">
        <v>62</v>
      </c>
      <c r="G53" s="61">
        <f>SUM(G45:G52)</f>
        <v>109</v>
      </c>
      <c r="H53" s="34">
        <f>ROUND(G53/E53,1)</f>
        <v>1.4</v>
      </c>
    </row>
    <row r="54" spans="1:8" ht="26.25" customHeight="1">
      <c r="A54" s="42"/>
      <c r="B54" s="42"/>
      <c r="C54" s="42"/>
      <c r="D54" s="42"/>
      <c r="E54" s="40"/>
      <c r="F54" s="40"/>
      <c r="G54" s="43"/>
      <c r="H54" s="44"/>
    </row>
    <row r="55" spans="1:8" ht="26.25" customHeight="1">
      <c r="A55" s="42"/>
      <c r="B55" s="42"/>
      <c r="C55" s="42"/>
      <c r="D55" s="42"/>
      <c r="E55" s="40"/>
      <c r="F55" s="40"/>
      <c r="G55" s="43"/>
      <c r="H55" s="44"/>
    </row>
    <row r="56" spans="1:7" ht="26.25" customHeight="1" thickBot="1">
      <c r="A56" s="51"/>
      <c r="B56" s="51" t="s">
        <v>67</v>
      </c>
      <c r="C56" s="8"/>
      <c r="D56" s="8"/>
      <c r="E56" s="8"/>
      <c r="F56" s="8"/>
      <c r="G56" s="10"/>
    </row>
    <row r="57" spans="1:7" ht="26.25" customHeight="1">
      <c r="A57" s="126" t="s">
        <v>44</v>
      </c>
      <c r="B57" s="72" t="s">
        <v>84</v>
      </c>
      <c r="C57" s="123" t="s">
        <v>73</v>
      </c>
      <c r="D57" s="123" t="s">
        <v>152</v>
      </c>
      <c r="E57" s="129" t="s">
        <v>49</v>
      </c>
      <c r="F57" s="130"/>
      <c r="G57" s="57">
        <v>0</v>
      </c>
    </row>
    <row r="58" spans="1:7" ht="26.25" customHeight="1">
      <c r="A58" s="127"/>
      <c r="B58" s="73" t="s">
        <v>133</v>
      </c>
      <c r="C58" s="97"/>
      <c r="D58" s="97"/>
      <c r="E58" s="131" t="s">
        <v>50</v>
      </c>
      <c r="F58" s="132"/>
      <c r="G58" s="62">
        <v>0</v>
      </c>
    </row>
    <row r="59" spans="1:7" ht="26.25" customHeight="1">
      <c r="A59" s="127"/>
      <c r="B59" s="74" t="s">
        <v>87</v>
      </c>
      <c r="C59" s="96" t="s">
        <v>76</v>
      </c>
      <c r="D59" s="96" t="s">
        <v>155</v>
      </c>
      <c r="E59" s="92" t="s">
        <v>49</v>
      </c>
      <c r="F59" s="93"/>
      <c r="G59" s="63">
        <v>0</v>
      </c>
    </row>
    <row r="60" spans="1:7" ht="26.25" customHeight="1">
      <c r="A60" s="127"/>
      <c r="B60" s="75" t="s">
        <v>136</v>
      </c>
      <c r="C60" s="97"/>
      <c r="D60" s="97"/>
      <c r="E60" s="94" t="s">
        <v>50</v>
      </c>
      <c r="F60" s="95"/>
      <c r="G60" s="62">
        <v>0</v>
      </c>
    </row>
    <row r="61" spans="1:7" ht="26.25" customHeight="1">
      <c r="A61" s="127"/>
      <c r="B61" s="74" t="s">
        <v>90</v>
      </c>
      <c r="C61" s="96" t="s">
        <v>77</v>
      </c>
      <c r="D61" s="96" t="s">
        <v>155</v>
      </c>
      <c r="E61" s="92" t="s">
        <v>49</v>
      </c>
      <c r="F61" s="93"/>
      <c r="G61" s="63">
        <v>0</v>
      </c>
    </row>
    <row r="62" spans="1:7" ht="26.25" customHeight="1">
      <c r="A62" s="127"/>
      <c r="B62" s="75" t="s">
        <v>139</v>
      </c>
      <c r="C62" s="97"/>
      <c r="D62" s="97"/>
      <c r="E62" s="94" t="s">
        <v>50</v>
      </c>
      <c r="F62" s="95"/>
      <c r="G62" s="62">
        <v>0</v>
      </c>
    </row>
    <row r="63" spans="1:7" ht="26.25" customHeight="1">
      <c r="A63" s="127"/>
      <c r="B63" s="74" t="s">
        <v>91</v>
      </c>
      <c r="C63" s="96" t="s">
        <v>157</v>
      </c>
      <c r="D63" s="96" t="s">
        <v>78</v>
      </c>
      <c r="E63" s="92" t="s">
        <v>49</v>
      </c>
      <c r="F63" s="93"/>
      <c r="G63" s="63">
        <v>2</v>
      </c>
    </row>
    <row r="64" spans="1:7" ht="26.25" customHeight="1">
      <c r="A64" s="127"/>
      <c r="B64" s="75" t="s">
        <v>140</v>
      </c>
      <c r="C64" s="97"/>
      <c r="D64" s="97"/>
      <c r="E64" s="94" t="s">
        <v>50</v>
      </c>
      <c r="F64" s="95"/>
      <c r="G64" s="62">
        <v>2</v>
      </c>
    </row>
    <row r="65" spans="1:7" ht="26.25" customHeight="1">
      <c r="A65" s="127"/>
      <c r="B65" s="74" t="s">
        <v>95</v>
      </c>
      <c r="C65" s="96" t="s">
        <v>80</v>
      </c>
      <c r="D65" s="96" t="s">
        <v>82</v>
      </c>
      <c r="E65" s="92" t="s">
        <v>49</v>
      </c>
      <c r="F65" s="93"/>
      <c r="G65" s="63">
        <v>0</v>
      </c>
    </row>
    <row r="66" spans="1:7" ht="26.25" customHeight="1">
      <c r="A66" s="127"/>
      <c r="B66" s="75" t="s">
        <v>144</v>
      </c>
      <c r="C66" s="97"/>
      <c r="D66" s="97"/>
      <c r="E66" s="94" t="s">
        <v>50</v>
      </c>
      <c r="F66" s="95"/>
      <c r="G66" s="62">
        <v>0</v>
      </c>
    </row>
    <row r="67" spans="1:7" ht="26.25" customHeight="1">
      <c r="A67" s="127"/>
      <c r="B67" s="74" t="s">
        <v>96</v>
      </c>
      <c r="C67" s="96" t="s">
        <v>161</v>
      </c>
      <c r="D67" s="96" t="s">
        <v>63</v>
      </c>
      <c r="E67" s="92" t="s">
        <v>49</v>
      </c>
      <c r="F67" s="93"/>
      <c r="G67" s="63">
        <v>1</v>
      </c>
    </row>
    <row r="68" spans="1:7" ht="26.25" customHeight="1">
      <c r="A68" s="127"/>
      <c r="B68" s="75" t="s">
        <v>145</v>
      </c>
      <c r="C68" s="97"/>
      <c r="D68" s="97"/>
      <c r="E68" s="94" t="s">
        <v>50</v>
      </c>
      <c r="F68" s="95"/>
      <c r="G68" s="62">
        <v>1</v>
      </c>
    </row>
    <row r="69" spans="1:7" ht="26.25" customHeight="1">
      <c r="A69" s="127"/>
      <c r="B69" s="74" t="s">
        <v>98</v>
      </c>
      <c r="C69" s="96" t="s">
        <v>162</v>
      </c>
      <c r="D69" s="96" t="s">
        <v>74</v>
      </c>
      <c r="E69" s="92" t="s">
        <v>49</v>
      </c>
      <c r="F69" s="93"/>
      <c r="G69" s="63">
        <v>2</v>
      </c>
    </row>
    <row r="70" spans="1:7" ht="26.25" customHeight="1" thickBot="1">
      <c r="A70" s="128"/>
      <c r="B70" s="87" t="s">
        <v>147</v>
      </c>
      <c r="C70" s="120"/>
      <c r="D70" s="120"/>
      <c r="E70" s="121" t="s">
        <v>50</v>
      </c>
      <c r="F70" s="122"/>
      <c r="G70" s="65">
        <v>2</v>
      </c>
    </row>
    <row r="71" spans="1:8" ht="24.75" customHeight="1">
      <c r="A71" s="64"/>
      <c r="B71" s="47"/>
      <c r="C71" s="48"/>
      <c r="D71" s="48"/>
      <c r="E71" s="50"/>
      <c r="F71" s="50"/>
      <c r="G71" s="49"/>
      <c r="H71" s="11"/>
    </row>
  </sheetData>
  <sheetProtection/>
  <mergeCells count="173">
    <mergeCell ref="G49:G50"/>
    <mergeCell ref="H49:H50"/>
    <mergeCell ref="H47:H48"/>
    <mergeCell ref="G47:G48"/>
    <mergeCell ref="E47:E48"/>
    <mergeCell ref="F47:F48"/>
    <mergeCell ref="C49:C50"/>
    <mergeCell ref="D49:D50"/>
    <mergeCell ref="E49:E50"/>
    <mergeCell ref="F49:F50"/>
    <mergeCell ref="A42:D42"/>
    <mergeCell ref="H6:H7"/>
    <mergeCell ref="G6:G7"/>
    <mergeCell ref="G4:G5"/>
    <mergeCell ref="H4:H5"/>
    <mergeCell ref="C6:C7"/>
    <mergeCell ref="D6:D7"/>
    <mergeCell ref="E6:E7"/>
    <mergeCell ref="F6:F7"/>
    <mergeCell ref="A1:H1"/>
    <mergeCell ref="D2:F2"/>
    <mergeCell ref="A4:A41"/>
    <mergeCell ref="C4:C5"/>
    <mergeCell ref="D4:D5"/>
    <mergeCell ref="E4:E5"/>
    <mergeCell ref="F4:F5"/>
    <mergeCell ref="C10:C11"/>
    <mergeCell ref="A53:D53"/>
    <mergeCell ref="A45:A52"/>
    <mergeCell ref="C51:C52"/>
    <mergeCell ref="D51:D52"/>
    <mergeCell ref="E51:E52"/>
    <mergeCell ref="F51:F52"/>
    <mergeCell ref="E45:E46"/>
    <mergeCell ref="F45:F46"/>
    <mergeCell ref="C47:C48"/>
    <mergeCell ref="D47:D48"/>
    <mergeCell ref="C8:C9"/>
    <mergeCell ref="C12:C13"/>
    <mergeCell ref="D12:D13"/>
    <mergeCell ref="E12:E13"/>
    <mergeCell ref="F12:F13"/>
    <mergeCell ref="D10:D11"/>
    <mergeCell ref="E10:E11"/>
    <mergeCell ref="F10:F11"/>
    <mergeCell ref="D8:D9"/>
    <mergeCell ref="E8:E9"/>
    <mergeCell ref="F8:F9"/>
    <mergeCell ref="C14:C15"/>
    <mergeCell ref="D14:D15"/>
    <mergeCell ref="E14:E15"/>
    <mergeCell ref="F14:F15"/>
    <mergeCell ref="C16:C17"/>
    <mergeCell ref="D16:D17"/>
    <mergeCell ref="E16:E17"/>
    <mergeCell ref="F16:F17"/>
    <mergeCell ref="C18:C19"/>
    <mergeCell ref="D18:D19"/>
    <mergeCell ref="E18:E19"/>
    <mergeCell ref="F18:F19"/>
    <mergeCell ref="C20:C21"/>
    <mergeCell ref="D20:D21"/>
    <mergeCell ref="E20:E21"/>
    <mergeCell ref="F20:F21"/>
    <mergeCell ref="C26:C27"/>
    <mergeCell ref="D26:D27"/>
    <mergeCell ref="E26:E27"/>
    <mergeCell ref="F26:F27"/>
    <mergeCell ref="F36:F37"/>
    <mergeCell ref="E30:E31"/>
    <mergeCell ref="F30:F31"/>
    <mergeCell ref="E32:E33"/>
    <mergeCell ref="F32:F33"/>
    <mergeCell ref="G45:G46"/>
    <mergeCell ref="H45:H46"/>
    <mergeCell ref="H51:H52"/>
    <mergeCell ref="G51:G52"/>
    <mergeCell ref="E57:F57"/>
    <mergeCell ref="E58:F58"/>
    <mergeCell ref="E63:F63"/>
    <mergeCell ref="E64:F64"/>
    <mergeCell ref="E65:F65"/>
    <mergeCell ref="E66:F66"/>
    <mergeCell ref="A57:A70"/>
    <mergeCell ref="C63:C64"/>
    <mergeCell ref="D63:D64"/>
    <mergeCell ref="C57:C58"/>
    <mergeCell ref="C67:C68"/>
    <mergeCell ref="D67:D68"/>
    <mergeCell ref="D57:D58"/>
    <mergeCell ref="D65:D66"/>
    <mergeCell ref="C69:C70"/>
    <mergeCell ref="D69:D70"/>
    <mergeCell ref="E69:F69"/>
    <mergeCell ref="E70:F70"/>
    <mergeCell ref="C45:C46"/>
    <mergeCell ref="D45:D46"/>
    <mergeCell ref="E36:E37"/>
    <mergeCell ref="G8:G9"/>
    <mergeCell ref="G10:G11"/>
    <mergeCell ref="G12:G13"/>
    <mergeCell ref="G14:G15"/>
    <mergeCell ref="G16:G17"/>
    <mergeCell ref="G18:G19"/>
    <mergeCell ref="G20:G21"/>
    <mergeCell ref="G26:G27"/>
    <mergeCell ref="E34:E35"/>
    <mergeCell ref="F34:F35"/>
    <mergeCell ref="C36:C37"/>
    <mergeCell ref="D36:D37"/>
    <mergeCell ref="C38:C39"/>
    <mergeCell ref="D38:D39"/>
    <mergeCell ref="E38:E39"/>
    <mergeCell ref="F38:F39"/>
    <mergeCell ref="C40:C41"/>
    <mergeCell ref="D40:D41"/>
    <mergeCell ref="C30:C31"/>
    <mergeCell ref="D30:D31"/>
    <mergeCell ref="C32:C33"/>
    <mergeCell ref="D32:D33"/>
    <mergeCell ref="C34:C35"/>
    <mergeCell ref="D34:D35"/>
    <mergeCell ref="H20:H21"/>
    <mergeCell ref="H26:H27"/>
    <mergeCell ref="C28:C29"/>
    <mergeCell ref="D28:D29"/>
    <mergeCell ref="E28:E29"/>
    <mergeCell ref="F28:F29"/>
    <mergeCell ref="H8:H9"/>
    <mergeCell ref="H10:H11"/>
    <mergeCell ref="H12:H13"/>
    <mergeCell ref="H14:H15"/>
    <mergeCell ref="H16:H17"/>
    <mergeCell ref="H18:H19"/>
    <mergeCell ref="C22:C23"/>
    <mergeCell ref="D22:D23"/>
    <mergeCell ref="C24:C25"/>
    <mergeCell ref="D24:D25"/>
    <mergeCell ref="E22:E23"/>
    <mergeCell ref="F22:F23"/>
    <mergeCell ref="E24:E25"/>
    <mergeCell ref="F24:F25"/>
    <mergeCell ref="G22:G23"/>
    <mergeCell ref="H22:H23"/>
    <mergeCell ref="G24:G25"/>
    <mergeCell ref="H24:H25"/>
    <mergeCell ref="E40:E41"/>
    <mergeCell ref="F40:F41"/>
    <mergeCell ref="G28:G29"/>
    <mergeCell ref="G30:G31"/>
    <mergeCell ref="G32:G33"/>
    <mergeCell ref="G34:G35"/>
    <mergeCell ref="G36:G37"/>
    <mergeCell ref="G38:G39"/>
    <mergeCell ref="G40:G41"/>
    <mergeCell ref="E61:F61"/>
    <mergeCell ref="E62:F62"/>
    <mergeCell ref="H28:H29"/>
    <mergeCell ref="H30:H31"/>
    <mergeCell ref="H32:H33"/>
    <mergeCell ref="H34:H35"/>
    <mergeCell ref="H36:H37"/>
    <mergeCell ref="H38:H39"/>
    <mergeCell ref="E67:F67"/>
    <mergeCell ref="E68:F68"/>
    <mergeCell ref="C65:C66"/>
    <mergeCell ref="H40:H41"/>
    <mergeCell ref="C59:C60"/>
    <mergeCell ref="D59:D60"/>
    <mergeCell ref="E59:F59"/>
    <mergeCell ref="E60:F60"/>
    <mergeCell ref="C61:C62"/>
    <mergeCell ref="D61:D62"/>
  </mergeCells>
  <printOptions horizontalCentered="1"/>
  <pageMargins left="0.3937007874015748" right="0.1968503937007874" top="1.968503937007874" bottom="0.1968503937007874" header="0.1968503937007874" footer="0.1968503937007874"/>
  <pageSetup fitToHeight="1" fitToWidth="1" horizontalDpi="600" verticalDpi="600" orientation="portrait" paperSize="9" scale="37" r:id="rId1"/>
  <headerFooter alignWithMargins="0">
    <oddHeader>&amp;R&amp;D&amp;T</oddHeader>
    <oddFooter>&amp;C&amp;P ページ&amp;R&amp;F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zoomScalePageLayoutView="0" workbookViewId="0" topLeftCell="A1">
      <pane xSplit="3" ySplit="1" topLeftCell="D2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U54" sqref="U54"/>
    </sheetView>
  </sheetViews>
  <sheetFormatPr defaultColWidth="9.00390625" defaultRowHeight="13.5"/>
  <cols>
    <col min="1" max="1" width="22.625" style="17" customWidth="1"/>
    <col min="2" max="2" width="11.00390625" style="69" customWidth="1"/>
    <col min="3" max="3" width="4.50390625" style="12" customWidth="1"/>
    <col min="4" max="25" width="5.50390625" style="18" customWidth="1"/>
    <col min="26" max="27" width="5.375" style="18" hidden="1" customWidth="1"/>
    <col min="28" max="28" width="4.50390625" style="18" customWidth="1"/>
    <col min="29" max="29" width="11.75390625" style="18" customWidth="1"/>
    <col min="30" max="16384" width="9.00390625" style="18" customWidth="1"/>
  </cols>
  <sheetData>
    <row r="1" spans="1:28" s="12" customFormat="1" ht="27">
      <c r="A1" s="60" t="s">
        <v>5</v>
      </c>
      <c r="B1" s="66" t="s">
        <v>72</v>
      </c>
      <c r="C1" s="88" t="s">
        <v>6</v>
      </c>
      <c r="D1" s="89" t="s">
        <v>105</v>
      </c>
      <c r="E1" s="89" t="s">
        <v>106</v>
      </c>
      <c r="F1" s="89" t="s">
        <v>107</v>
      </c>
      <c r="G1" s="89" t="s">
        <v>108</v>
      </c>
      <c r="H1" s="89" t="s">
        <v>109</v>
      </c>
      <c r="I1" s="89" t="s">
        <v>110</v>
      </c>
      <c r="J1" s="89" t="s">
        <v>111</v>
      </c>
      <c r="K1" s="89" t="s">
        <v>112</v>
      </c>
      <c r="L1" s="89" t="s">
        <v>113</v>
      </c>
      <c r="M1" s="89" t="s">
        <v>114</v>
      </c>
      <c r="N1" s="89" t="s">
        <v>115</v>
      </c>
      <c r="O1" s="89" t="s">
        <v>116</v>
      </c>
      <c r="P1" s="89" t="s">
        <v>117</v>
      </c>
      <c r="Q1" s="89" t="s">
        <v>118</v>
      </c>
      <c r="R1" s="89" t="s">
        <v>119</v>
      </c>
      <c r="S1" s="89" t="s">
        <v>120</v>
      </c>
      <c r="T1" s="89" t="s">
        <v>121</v>
      </c>
      <c r="U1" s="89" t="s">
        <v>122</v>
      </c>
      <c r="V1" s="89" t="s">
        <v>123</v>
      </c>
      <c r="W1" s="89" t="s">
        <v>124</v>
      </c>
      <c r="X1" s="89" t="s">
        <v>125</v>
      </c>
      <c r="Y1" s="89" t="s">
        <v>126</v>
      </c>
      <c r="Z1" s="59"/>
      <c r="AA1" s="59"/>
      <c r="AB1" s="33"/>
    </row>
    <row r="2" spans="1:27" s="12" customFormat="1" ht="12">
      <c r="A2" s="14" t="s">
        <v>68</v>
      </c>
      <c r="B2" s="77">
        <v>24040</v>
      </c>
      <c r="C2" s="13">
        <f aca="true" t="shared" si="0" ref="C2:C33">SUM(D2:AA2)</f>
        <v>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2"/>
      <c r="W2" s="32"/>
      <c r="X2" s="32"/>
      <c r="Y2" s="32"/>
      <c r="Z2" s="31"/>
      <c r="AA2" s="31"/>
    </row>
    <row r="3" spans="1:27" s="12" customFormat="1" ht="12">
      <c r="A3" s="14" t="s">
        <v>33</v>
      </c>
      <c r="B3" s="77">
        <v>24060</v>
      </c>
      <c r="C3" s="13">
        <f t="shared" si="0"/>
        <v>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1"/>
      <c r="W3" s="31"/>
      <c r="X3" s="31"/>
      <c r="Y3" s="31"/>
      <c r="Z3" s="31"/>
      <c r="AA3" s="31"/>
    </row>
    <row r="4" spans="1:27" s="12" customFormat="1" ht="12">
      <c r="A4" s="16" t="s">
        <v>32</v>
      </c>
      <c r="B4" s="77">
        <v>25010</v>
      </c>
      <c r="C4" s="13">
        <f t="shared" si="0"/>
        <v>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>
        <v>1</v>
      </c>
      <c r="V4" s="31"/>
      <c r="W4" s="31"/>
      <c r="X4" s="31"/>
      <c r="Y4" s="31"/>
      <c r="Z4" s="31"/>
      <c r="AA4" s="31"/>
    </row>
    <row r="5" spans="1:27" s="12" customFormat="1" ht="12">
      <c r="A5" s="16" t="s">
        <v>39</v>
      </c>
      <c r="B5" s="77">
        <v>25011</v>
      </c>
      <c r="C5" s="15">
        <f t="shared" si="0"/>
        <v>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1"/>
      <c r="W5" s="31"/>
      <c r="X5" s="31"/>
      <c r="Y5" s="31"/>
      <c r="Z5" s="31"/>
      <c r="AA5" s="31"/>
    </row>
    <row r="6" spans="1:27" s="12" customFormat="1" ht="12">
      <c r="A6" s="16" t="s">
        <v>64</v>
      </c>
      <c r="B6" s="77">
        <v>25040</v>
      </c>
      <c r="C6" s="15">
        <f t="shared" si="0"/>
        <v>1</v>
      </c>
      <c r="D6" s="29"/>
      <c r="E6" s="29"/>
      <c r="F6" s="29"/>
      <c r="G6" s="29"/>
      <c r="H6" s="29"/>
      <c r="I6" s="29"/>
      <c r="J6" s="29"/>
      <c r="K6" s="29"/>
      <c r="L6" s="29">
        <v>1</v>
      </c>
      <c r="M6" s="29"/>
      <c r="N6" s="29"/>
      <c r="O6" s="29"/>
      <c r="P6" s="29"/>
      <c r="Q6" s="29"/>
      <c r="R6" s="29"/>
      <c r="S6" s="29"/>
      <c r="T6" s="29"/>
      <c r="U6" s="29"/>
      <c r="V6" s="31"/>
      <c r="W6" s="31"/>
      <c r="X6" s="31"/>
      <c r="Y6" s="31"/>
      <c r="Z6" s="31"/>
      <c r="AA6" s="31"/>
    </row>
    <row r="7" spans="1:27" s="12" customFormat="1" ht="12">
      <c r="A7" s="16" t="s">
        <v>34</v>
      </c>
      <c r="B7" s="77">
        <v>25050</v>
      </c>
      <c r="C7" s="15">
        <f t="shared" si="0"/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31"/>
      <c r="W7" s="31"/>
      <c r="X7" s="31"/>
      <c r="Y7" s="31"/>
      <c r="Z7" s="31"/>
      <c r="AA7" s="31"/>
    </row>
    <row r="8" spans="1:27" s="12" customFormat="1" ht="12">
      <c r="A8" s="16" t="s">
        <v>40</v>
      </c>
      <c r="B8" s="77">
        <v>25060</v>
      </c>
      <c r="C8" s="15">
        <f t="shared" si="0"/>
        <v>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31"/>
      <c r="W8" s="31"/>
      <c r="X8" s="31"/>
      <c r="Y8" s="31"/>
      <c r="Z8" s="31"/>
      <c r="AA8" s="31"/>
    </row>
    <row r="9" spans="1:27" s="12" customFormat="1" ht="12">
      <c r="A9" s="16" t="s">
        <v>9</v>
      </c>
      <c r="B9" s="77">
        <v>26010</v>
      </c>
      <c r="C9" s="78">
        <f t="shared" si="0"/>
        <v>8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>
        <v>3</v>
      </c>
      <c r="P9" s="71"/>
      <c r="Q9" s="71"/>
      <c r="R9" s="71"/>
      <c r="S9" s="71"/>
      <c r="T9" s="71"/>
      <c r="U9" s="90">
        <v>3</v>
      </c>
      <c r="V9" s="70">
        <v>2</v>
      </c>
      <c r="W9" s="70"/>
      <c r="X9" s="70"/>
      <c r="Y9" s="70"/>
      <c r="Z9" s="31"/>
      <c r="AA9" s="31"/>
    </row>
    <row r="10" spans="1:29" s="21" customFormat="1" ht="12">
      <c r="A10" s="16" t="s">
        <v>7</v>
      </c>
      <c r="B10" s="77">
        <v>26020</v>
      </c>
      <c r="C10" s="78">
        <f t="shared" si="0"/>
        <v>2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>
        <v>2</v>
      </c>
      <c r="P10" s="71"/>
      <c r="Q10" s="71"/>
      <c r="R10" s="71"/>
      <c r="S10" s="71"/>
      <c r="T10" s="71"/>
      <c r="U10" s="71"/>
      <c r="V10" s="70"/>
      <c r="W10" s="70"/>
      <c r="X10" s="70"/>
      <c r="Y10" s="70"/>
      <c r="Z10" s="31"/>
      <c r="AA10" s="31"/>
      <c r="AB10" s="12"/>
      <c r="AC10" s="12"/>
    </row>
    <row r="11" spans="1:27" s="12" customFormat="1" ht="12">
      <c r="A11" s="16" t="s">
        <v>8</v>
      </c>
      <c r="B11" s="77">
        <v>26021</v>
      </c>
      <c r="C11" s="15">
        <f t="shared" si="0"/>
        <v>0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1"/>
      <c r="W11" s="31"/>
      <c r="X11" s="31"/>
      <c r="Y11" s="31"/>
      <c r="Z11" s="31"/>
      <c r="AA11" s="31"/>
    </row>
    <row r="12" spans="1:27" s="12" customFormat="1" ht="12">
      <c r="A12" s="16" t="s">
        <v>10</v>
      </c>
      <c r="B12" s="77">
        <v>26030</v>
      </c>
      <c r="C12" s="15">
        <f t="shared" si="0"/>
        <v>2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>
        <v>1</v>
      </c>
      <c r="P12" s="29"/>
      <c r="Q12" s="29"/>
      <c r="R12" s="29"/>
      <c r="S12" s="29"/>
      <c r="T12" s="29"/>
      <c r="U12" s="29">
        <v>1</v>
      </c>
      <c r="V12" s="31"/>
      <c r="W12" s="31"/>
      <c r="X12" s="31"/>
      <c r="Y12" s="31"/>
      <c r="Z12" s="31"/>
      <c r="AA12" s="31"/>
    </row>
    <row r="13" spans="1:27" s="12" customFormat="1" ht="12">
      <c r="A13" s="16" t="s">
        <v>11</v>
      </c>
      <c r="B13" s="77">
        <v>26040</v>
      </c>
      <c r="C13" s="15">
        <f t="shared" si="0"/>
        <v>4</v>
      </c>
      <c r="D13" s="29"/>
      <c r="E13" s="29"/>
      <c r="F13" s="29"/>
      <c r="G13" s="29"/>
      <c r="H13" s="29"/>
      <c r="I13" s="29"/>
      <c r="J13" s="29"/>
      <c r="K13" s="29"/>
      <c r="L13" s="29"/>
      <c r="M13" s="29">
        <v>1</v>
      </c>
      <c r="N13" s="29"/>
      <c r="O13" s="29">
        <v>1</v>
      </c>
      <c r="P13" s="29"/>
      <c r="Q13" s="29"/>
      <c r="R13" s="29"/>
      <c r="S13" s="29"/>
      <c r="T13" s="29"/>
      <c r="U13" s="29"/>
      <c r="V13" s="31">
        <v>1</v>
      </c>
      <c r="W13" s="31"/>
      <c r="X13" s="31">
        <v>1</v>
      </c>
      <c r="Y13" s="31"/>
      <c r="Z13" s="31"/>
      <c r="AA13" s="31"/>
    </row>
    <row r="14" spans="1:27" s="12" customFormat="1" ht="12">
      <c r="A14" s="16" t="s">
        <v>12</v>
      </c>
      <c r="B14" s="77">
        <v>26041</v>
      </c>
      <c r="C14" s="15">
        <f t="shared" si="0"/>
        <v>2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>
        <v>1</v>
      </c>
      <c r="V14" s="31"/>
      <c r="W14" s="31"/>
      <c r="X14" s="31">
        <v>1</v>
      </c>
      <c r="Y14" s="31"/>
      <c r="Z14" s="31"/>
      <c r="AA14" s="31"/>
    </row>
    <row r="15" spans="1:27" s="12" customFormat="1" ht="12">
      <c r="A15" s="16" t="s">
        <v>54</v>
      </c>
      <c r="B15" s="77">
        <v>26051</v>
      </c>
      <c r="C15" s="15">
        <f t="shared" si="0"/>
        <v>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1"/>
      <c r="W15" s="31"/>
      <c r="X15" s="31"/>
      <c r="Y15" s="31"/>
      <c r="Z15" s="31"/>
      <c r="AA15" s="31"/>
    </row>
    <row r="16" spans="1:27" s="12" customFormat="1" ht="12">
      <c r="A16" s="16" t="s">
        <v>38</v>
      </c>
      <c r="B16" s="77">
        <v>26080</v>
      </c>
      <c r="C16" s="15">
        <f t="shared" si="0"/>
        <v>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1</v>
      </c>
      <c r="P16" s="29"/>
      <c r="Q16" s="29"/>
      <c r="R16" s="29"/>
      <c r="S16" s="29"/>
      <c r="T16" s="29"/>
      <c r="U16" s="29"/>
      <c r="V16" s="31"/>
      <c r="W16" s="31"/>
      <c r="X16" s="31">
        <v>1</v>
      </c>
      <c r="Y16" s="31"/>
      <c r="Z16" s="31"/>
      <c r="AA16" s="31"/>
    </row>
    <row r="17" spans="1:27" s="12" customFormat="1" ht="12">
      <c r="A17" s="16" t="s">
        <v>13</v>
      </c>
      <c r="B17" s="77">
        <v>28010</v>
      </c>
      <c r="C17" s="15">
        <f t="shared" si="0"/>
        <v>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>
        <v>2</v>
      </c>
      <c r="V17" s="31"/>
      <c r="W17" s="31"/>
      <c r="X17" s="31"/>
      <c r="Y17" s="31"/>
      <c r="Z17" s="31"/>
      <c r="AA17" s="31"/>
    </row>
    <row r="18" spans="1:27" s="12" customFormat="1" ht="12">
      <c r="A18" s="16" t="s">
        <v>14</v>
      </c>
      <c r="B18" s="77">
        <v>28012</v>
      </c>
      <c r="C18" s="15">
        <f t="shared" si="0"/>
        <v>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1"/>
      <c r="W18" s="31"/>
      <c r="X18" s="31">
        <v>1</v>
      </c>
      <c r="Y18" s="31"/>
      <c r="Z18" s="31"/>
      <c r="AA18" s="31"/>
    </row>
    <row r="19" spans="1:27" s="12" customFormat="1" ht="12">
      <c r="A19" s="16" t="s">
        <v>15</v>
      </c>
      <c r="B19" s="77">
        <v>28020</v>
      </c>
      <c r="C19" s="15">
        <f t="shared" si="0"/>
        <v>6</v>
      </c>
      <c r="D19" s="29"/>
      <c r="E19" s="29"/>
      <c r="F19" s="29"/>
      <c r="G19" s="29"/>
      <c r="H19" s="29"/>
      <c r="I19" s="29">
        <v>1</v>
      </c>
      <c r="J19" s="29">
        <v>2</v>
      </c>
      <c r="K19" s="29"/>
      <c r="L19" s="29"/>
      <c r="M19" s="29"/>
      <c r="N19" s="29"/>
      <c r="O19" s="29">
        <v>1</v>
      </c>
      <c r="P19" s="29"/>
      <c r="Q19" s="29"/>
      <c r="R19" s="29"/>
      <c r="S19" s="29"/>
      <c r="T19" s="29"/>
      <c r="U19" s="29"/>
      <c r="V19" s="31"/>
      <c r="W19" s="31"/>
      <c r="X19" s="31">
        <v>2</v>
      </c>
      <c r="Y19" s="31"/>
      <c r="Z19" s="31"/>
      <c r="AA19" s="31"/>
    </row>
    <row r="20" spans="1:27" s="12" customFormat="1" ht="12">
      <c r="A20" s="16" t="s">
        <v>16</v>
      </c>
      <c r="B20" s="77">
        <v>28030</v>
      </c>
      <c r="C20" s="15">
        <f t="shared" si="0"/>
        <v>16</v>
      </c>
      <c r="D20" s="29">
        <v>1</v>
      </c>
      <c r="E20" s="29"/>
      <c r="F20" s="29">
        <v>3</v>
      </c>
      <c r="G20" s="29"/>
      <c r="H20" s="29"/>
      <c r="I20" s="29">
        <v>1</v>
      </c>
      <c r="J20" s="29">
        <v>2</v>
      </c>
      <c r="K20" s="29"/>
      <c r="L20" s="29">
        <v>1</v>
      </c>
      <c r="M20" s="29"/>
      <c r="N20" s="29"/>
      <c r="O20" s="29">
        <v>2</v>
      </c>
      <c r="P20" s="29">
        <v>1</v>
      </c>
      <c r="Q20" s="29">
        <v>2</v>
      </c>
      <c r="R20" s="29"/>
      <c r="S20" s="29"/>
      <c r="T20" s="29"/>
      <c r="U20" s="29">
        <v>2</v>
      </c>
      <c r="V20" s="46">
        <v>1</v>
      </c>
      <c r="W20" s="31"/>
      <c r="X20" s="31"/>
      <c r="Y20" s="31"/>
      <c r="Z20" s="31"/>
      <c r="AA20" s="31"/>
    </row>
    <row r="21" spans="1:27" s="12" customFormat="1" ht="12">
      <c r="A21" s="16" t="s">
        <v>17</v>
      </c>
      <c r="B21" s="77">
        <v>28040</v>
      </c>
      <c r="C21" s="15">
        <f t="shared" si="0"/>
        <v>16</v>
      </c>
      <c r="D21" s="29">
        <v>1</v>
      </c>
      <c r="E21" s="29"/>
      <c r="F21" s="29"/>
      <c r="G21" s="29"/>
      <c r="H21" s="29"/>
      <c r="I21" s="29">
        <v>1</v>
      </c>
      <c r="J21" s="29">
        <v>1</v>
      </c>
      <c r="K21" s="29"/>
      <c r="L21" s="29"/>
      <c r="M21" s="29">
        <v>2</v>
      </c>
      <c r="N21" s="29"/>
      <c r="O21" s="29">
        <v>4</v>
      </c>
      <c r="P21" s="29"/>
      <c r="Q21" s="29">
        <v>4</v>
      </c>
      <c r="R21" s="29">
        <v>1</v>
      </c>
      <c r="S21" s="29">
        <v>1</v>
      </c>
      <c r="T21" s="29"/>
      <c r="U21" s="29">
        <v>1</v>
      </c>
      <c r="V21" s="46"/>
      <c r="W21" s="31"/>
      <c r="X21" s="31"/>
      <c r="Y21" s="31"/>
      <c r="Z21" s="31"/>
      <c r="AA21" s="31"/>
    </row>
    <row r="22" spans="1:27" s="12" customFormat="1" ht="12">
      <c r="A22" s="16" t="s">
        <v>20</v>
      </c>
      <c r="B22" s="77">
        <v>28050</v>
      </c>
      <c r="C22" s="15">
        <f t="shared" si="0"/>
        <v>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46"/>
      <c r="W22" s="31"/>
      <c r="X22" s="31"/>
      <c r="Y22" s="31"/>
      <c r="Z22" s="31"/>
      <c r="AA22" s="31"/>
    </row>
    <row r="23" spans="1:27" s="12" customFormat="1" ht="12">
      <c r="A23" s="16" t="s">
        <v>19</v>
      </c>
      <c r="B23" s="77">
        <v>28060</v>
      </c>
      <c r="C23" s="15">
        <f t="shared" si="0"/>
        <v>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46"/>
      <c r="W23" s="31"/>
      <c r="X23" s="31"/>
      <c r="Y23" s="31"/>
      <c r="Z23" s="31"/>
      <c r="AA23" s="31"/>
    </row>
    <row r="24" spans="1:27" s="12" customFormat="1" ht="12">
      <c r="A24" s="16" t="s">
        <v>18</v>
      </c>
      <c r="B24" s="77">
        <v>28070</v>
      </c>
      <c r="C24" s="15">
        <f t="shared" si="0"/>
        <v>9</v>
      </c>
      <c r="D24" s="29"/>
      <c r="E24" s="29"/>
      <c r="F24" s="29"/>
      <c r="G24" s="29">
        <v>1</v>
      </c>
      <c r="H24" s="29"/>
      <c r="I24" s="29"/>
      <c r="J24" s="29">
        <v>2</v>
      </c>
      <c r="K24" s="29"/>
      <c r="L24" s="29">
        <v>1</v>
      </c>
      <c r="M24" s="29">
        <v>2</v>
      </c>
      <c r="N24" s="29"/>
      <c r="O24" s="29"/>
      <c r="P24" s="29"/>
      <c r="Q24" s="29"/>
      <c r="R24" s="29"/>
      <c r="S24" s="29"/>
      <c r="T24" s="29"/>
      <c r="U24" s="29"/>
      <c r="V24" s="46">
        <v>2</v>
      </c>
      <c r="W24" s="31"/>
      <c r="X24" s="31">
        <v>1</v>
      </c>
      <c r="Y24" s="31"/>
      <c r="Z24" s="31"/>
      <c r="AA24" s="31"/>
    </row>
    <row r="25" spans="1:27" s="12" customFormat="1" ht="12">
      <c r="A25" s="16" t="s">
        <v>22</v>
      </c>
      <c r="B25" s="77">
        <v>28080</v>
      </c>
      <c r="C25" s="15">
        <f t="shared" si="0"/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>
        <v>1</v>
      </c>
      <c r="P25" s="29"/>
      <c r="Q25" s="29"/>
      <c r="R25" s="29"/>
      <c r="S25" s="29"/>
      <c r="T25" s="29"/>
      <c r="U25" s="29"/>
      <c r="V25" s="31"/>
      <c r="W25" s="31"/>
      <c r="X25" s="31"/>
      <c r="Y25" s="31"/>
      <c r="Z25" s="31"/>
      <c r="AA25" s="31"/>
    </row>
    <row r="26" spans="1:27" s="12" customFormat="1" ht="12">
      <c r="A26" s="16" t="s">
        <v>23</v>
      </c>
      <c r="B26" s="77">
        <v>28090</v>
      </c>
      <c r="C26" s="15">
        <f t="shared" si="0"/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1"/>
      <c r="W26" s="31"/>
      <c r="X26" s="31"/>
      <c r="Y26" s="31"/>
      <c r="Z26" s="31"/>
      <c r="AA26" s="31"/>
    </row>
    <row r="27" spans="1:29" s="21" customFormat="1" ht="12">
      <c r="A27" s="16" t="s">
        <v>21</v>
      </c>
      <c r="B27" s="77">
        <v>28100</v>
      </c>
      <c r="C27" s="15">
        <f t="shared" si="0"/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1"/>
      <c r="W27" s="31"/>
      <c r="X27" s="31">
        <v>1</v>
      </c>
      <c r="Y27" s="31"/>
      <c r="Z27" s="31"/>
      <c r="AA27" s="31"/>
      <c r="AB27" s="12"/>
      <c r="AC27" s="12"/>
    </row>
    <row r="28" spans="1:27" s="12" customFormat="1" ht="12">
      <c r="A28" s="16" t="s">
        <v>24</v>
      </c>
      <c r="B28" s="77">
        <v>29010</v>
      </c>
      <c r="C28" s="15">
        <f t="shared" si="0"/>
        <v>15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>
        <v>1</v>
      </c>
      <c r="P28" s="29">
        <v>5</v>
      </c>
      <c r="Q28" s="29"/>
      <c r="R28" s="29">
        <v>2</v>
      </c>
      <c r="S28" s="29">
        <v>1</v>
      </c>
      <c r="T28" s="29"/>
      <c r="U28" s="29">
        <v>2</v>
      </c>
      <c r="V28" s="31">
        <v>3</v>
      </c>
      <c r="W28" s="31"/>
      <c r="X28" s="31">
        <v>1</v>
      </c>
      <c r="Y28" s="31"/>
      <c r="Z28" s="31"/>
      <c r="AA28" s="31"/>
    </row>
    <row r="29" spans="1:29" s="21" customFormat="1" ht="12">
      <c r="A29" s="16" t="s">
        <v>25</v>
      </c>
      <c r="B29" s="77">
        <v>29020</v>
      </c>
      <c r="C29" s="15">
        <f t="shared" si="0"/>
        <v>9</v>
      </c>
      <c r="D29" s="29"/>
      <c r="E29" s="29"/>
      <c r="F29" s="29"/>
      <c r="G29" s="29"/>
      <c r="H29" s="29"/>
      <c r="I29" s="29"/>
      <c r="J29" s="29">
        <v>1</v>
      </c>
      <c r="K29" s="29"/>
      <c r="L29" s="29">
        <v>1</v>
      </c>
      <c r="M29" s="29"/>
      <c r="N29" s="29"/>
      <c r="O29" s="29"/>
      <c r="P29" s="29">
        <v>1</v>
      </c>
      <c r="Q29" s="29"/>
      <c r="R29" s="29"/>
      <c r="S29" s="29"/>
      <c r="T29" s="29"/>
      <c r="U29" s="29"/>
      <c r="V29" s="31">
        <v>1</v>
      </c>
      <c r="W29" s="31">
        <v>1</v>
      </c>
      <c r="X29" s="31">
        <v>4</v>
      </c>
      <c r="Y29" s="31"/>
      <c r="Z29" s="31"/>
      <c r="AA29" s="31"/>
      <c r="AB29" s="12"/>
      <c r="AC29" s="12"/>
    </row>
    <row r="30" spans="1:27" s="12" customFormat="1" ht="12">
      <c r="A30" s="16" t="s">
        <v>27</v>
      </c>
      <c r="B30" s="77">
        <v>29030</v>
      </c>
      <c r="C30" s="15">
        <f t="shared" si="0"/>
        <v>0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1"/>
      <c r="W30" s="31"/>
      <c r="X30" s="31"/>
      <c r="Y30" s="31"/>
      <c r="Z30" s="31"/>
      <c r="AA30" s="31"/>
    </row>
    <row r="31" spans="1:27" s="12" customFormat="1" ht="12">
      <c r="A31" s="16" t="s">
        <v>28</v>
      </c>
      <c r="B31" s="77">
        <v>29040</v>
      </c>
      <c r="C31" s="15">
        <f t="shared" si="0"/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2"/>
      <c r="W31" s="32"/>
      <c r="X31" s="32"/>
      <c r="Y31" s="32"/>
      <c r="Z31" s="32"/>
      <c r="AA31" s="32"/>
    </row>
    <row r="32" spans="1:27" s="12" customFormat="1" ht="12">
      <c r="A32" s="16" t="s">
        <v>26</v>
      </c>
      <c r="B32" s="77">
        <v>29050</v>
      </c>
      <c r="C32" s="15">
        <f t="shared" si="0"/>
        <v>4</v>
      </c>
      <c r="D32" s="30"/>
      <c r="E32" s="30"/>
      <c r="F32" s="30">
        <v>1</v>
      </c>
      <c r="G32" s="30"/>
      <c r="H32" s="30"/>
      <c r="I32" s="30"/>
      <c r="J32" s="30">
        <v>1</v>
      </c>
      <c r="K32" s="30"/>
      <c r="L32" s="30"/>
      <c r="M32" s="30"/>
      <c r="N32" s="30"/>
      <c r="O32" s="30"/>
      <c r="P32" s="30"/>
      <c r="Q32" s="30"/>
      <c r="R32" s="30">
        <v>1</v>
      </c>
      <c r="S32" s="30"/>
      <c r="T32" s="30"/>
      <c r="U32" s="30">
        <v>1</v>
      </c>
      <c r="V32" s="32"/>
      <c r="W32" s="32"/>
      <c r="X32" s="32"/>
      <c r="Y32" s="32"/>
      <c r="Z32" s="32"/>
      <c r="AA32" s="32"/>
    </row>
    <row r="33" spans="1:27" s="12" customFormat="1" ht="12">
      <c r="A33" s="16" t="s">
        <v>30</v>
      </c>
      <c r="B33" s="77">
        <v>30010</v>
      </c>
      <c r="C33" s="15">
        <f t="shared" si="0"/>
        <v>3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>
        <v>1</v>
      </c>
      <c r="S33" s="29"/>
      <c r="T33" s="29"/>
      <c r="U33" s="29">
        <v>1</v>
      </c>
      <c r="V33" s="31"/>
      <c r="W33" s="31"/>
      <c r="X33" s="31">
        <v>1</v>
      </c>
      <c r="Y33" s="31"/>
      <c r="Z33" s="31"/>
      <c r="AA33" s="31"/>
    </row>
    <row r="34" spans="1:27" s="12" customFormat="1" ht="12">
      <c r="A34" s="16" t="s">
        <v>31</v>
      </c>
      <c r="B34" s="77">
        <v>30060</v>
      </c>
      <c r="C34" s="15">
        <f aca="true" t="shared" si="1" ref="C34:C53">SUM(D34:AA34)</f>
        <v>0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31"/>
      <c r="W34" s="31"/>
      <c r="X34" s="31"/>
      <c r="Y34" s="31"/>
      <c r="Z34" s="31"/>
      <c r="AA34" s="31"/>
    </row>
    <row r="35" spans="1:27" s="12" customFormat="1" ht="12">
      <c r="A35" s="16" t="s">
        <v>29</v>
      </c>
      <c r="B35" s="77">
        <v>30070</v>
      </c>
      <c r="C35" s="15">
        <f t="shared" si="1"/>
        <v>0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1"/>
      <c r="W35" s="31"/>
      <c r="X35" s="31"/>
      <c r="Y35" s="31"/>
      <c r="Z35" s="31"/>
      <c r="AA35" s="31"/>
    </row>
    <row r="36" spans="1:27" s="12" customFormat="1" ht="12">
      <c r="A36" s="16" t="s">
        <v>69</v>
      </c>
      <c r="B36" s="77"/>
      <c r="C36" s="15">
        <f t="shared" si="1"/>
        <v>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1"/>
      <c r="W36" s="31"/>
      <c r="X36" s="31"/>
      <c r="Y36" s="31"/>
      <c r="Z36" s="31"/>
      <c r="AA36" s="31"/>
    </row>
    <row r="37" spans="1:27" s="12" customFormat="1" ht="12">
      <c r="A37" s="16" t="s">
        <v>127</v>
      </c>
      <c r="B37" s="77">
        <v>11110</v>
      </c>
      <c r="C37" s="15">
        <f t="shared" si="1"/>
        <v>1</v>
      </c>
      <c r="D37" s="29"/>
      <c r="E37" s="29"/>
      <c r="F37" s="29"/>
      <c r="G37" s="29"/>
      <c r="H37" s="29"/>
      <c r="I37" s="29"/>
      <c r="J37" s="29">
        <v>1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31"/>
      <c r="W37" s="31"/>
      <c r="X37" s="31"/>
      <c r="Y37" s="31"/>
      <c r="Z37" s="31"/>
      <c r="AA37" s="31"/>
    </row>
    <row r="38" spans="1:27" s="12" customFormat="1" ht="12">
      <c r="A38" s="16" t="s">
        <v>128</v>
      </c>
      <c r="B38" s="77">
        <v>13060</v>
      </c>
      <c r="C38" s="15">
        <f t="shared" si="1"/>
        <v>1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>
        <v>1</v>
      </c>
      <c r="P38" s="29"/>
      <c r="Q38" s="29"/>
      <c r="R38" s="29"/>
      <c r="S38" s="29"/>
      <c r="T38" s="29"/>
      <c r="U38" s="29"/>
      <c r="V38" s="31"/>
      <c r="W38" s="31"/>
      <c r="X38" s="31"/>
      <c r="Y38" s="31"/>
      <c r="Z38" s="31"/>
      <c r="AA38" s="31"/>
    </row>
    <row r="39" spans="1:27" s="12" customFormat="1" ht="12">
      <c r="A39" s="16" t="s">
        <v>129</v>
      </c>
      <c r="B39" s="77">
        <v>13190</v>
      </c>
      <c r="C39" s="15">
        <f t="shared" si="1"/>
        <v>1</v>
      </c>
      <c r="D39" s="80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>
        <v>1</v>
      </c>
      <c r="V39" s="31"/>
      <c r="W39" s="31"/>
      <c r="X39" s="31"/>
      <c r="Y39" s="31"/>
      <c r="Z39" s="31"/>
      <c r="AA39" s="31"/>
    </row>
    <row r="40" spans="1:27" s="12" customFormat="1" ht="12">
      <c r="A40" s="16" t="s">
        <v>130</v>
      </c>
      <c r="B40" s="77">
        <v>24030</v>
      </c>
      <c r="C40" s="15">
        <f t="shared" si="1"/>
        <v>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2"/>
      <c r="W40" s="32">
        <v>1</v>
      </c>
      <c r="X40" s="32"/>
      <c r="Y40" s="32"/>
      <c r="Z40" s="32"/>
      <c r="AA40" s="32"/>
    </row>
    <row r="41" spans="1:27" s="12" customFormat="1" ht="12">
      <c r="A41" s="16" t="s">
        <v>175</v>
      </c>
      <c r="B41" s="67" t="s">
        <v>180</v>
      </c>
      <c r="C41" s="15">
        <f t="shared" si="1"/>
        <v>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>
        <v>1</v>
      </c>
      <c r="V41" s="32"/>
      <c r="W41" s="32"/>
      <c r="X41" s="32"/>
      <c r="Y41" s="32"/>
      <c r="Z41" s="32"/>
      <c r="AA41" s="32"/>
    </row>
    <row r="42" spans="1:27" s="12" customFormat="1" ht="12">
      <c r="A42" s="16" t="s">
        <v>176</v>
      </c>
      <c r="B42" s="67" t="s">
        <v>178</v>
      </c>
      <c r="C42" s="15">
        <f t="shared" si="1"/>
        <v>1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2"/>
      <c r="W42" s="32">
        <v>1</v>
      </c>
      <c r="X42" s="32"/>
      <c r="Y42" s="32"/>
      <c r="Z42" s="32"/>
      <c r="AA42" s="32"/>
    </row>
    <row r="43" spans="1:27" s="12" customFormat="1" ht="12.75" thickBot="1">
      <c r="A43" s="16" t="s">
        <v>177</v>
      </c>
      <c r="B43" s="67" t="s">
        <v>179</v>
      </c>
      <c r="C43" s="15">
        <f t="shared" si="1"/>
        <v>1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2"/>
      <c r="W43" s="32"/>
      <c r="X43" s="32">
        <v>1</v>
      </c>
      <c r="Y43" s="32"/>
      <c r="Z43" s="32"/>
      <c r="AA43" s="32"/>
    </row>
    <row r="44" spans="1:27" s="12" customFormat="1" ht="12" hidden="1">
      <c r="A44" s="16" t="s">
        <v>51</v>
      </c>
      <c r="B44" s="67"/>
      <c r="C44" s="15">
        <f t="shared" si="1"/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2"/>
      <c r="W44" s="32"/>
      <c r="X44" s="32"/>
      <c r="Y44" s="32"/>
      <c r="Z44" s="32"/>
      <c r="AA44" s="32"/>
    </row>
    <row r="45" spans="1:27" s="12" customFormat="1" ht="12" hidden="1">
      <c r="A45" s="16" t="s">
        <v>52</v>
      </c>
      <c r="B45" s="67"/>
      <c r="C45" s="15">
        <f t="shared" si="1"/>
        <v>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2"/>
      <c r="W45" s="32"/>
      <c r="X45" s="32"/>
      <c r="Y45" s="32"/>
      <c r="Z45" s="32"/>
      <c r="AA45" s="32"/>
    </row>
    <row r="46" spans="1:27" s="12" customFormat="1" ht="12" hidden="1">
      <c r="A46" s="16" t="s">
        <v>55</v>
      </c>
      <c r="B46" s="67"/>
      <c r="C46" s="15">
        <f t="shared" si="1"/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2"/>
      <c r="W46" s="32"/>
      <c r="X46" s="32"/>
      <c r="Y46" s="32"/>
      <c r="Z46" s="32"/>
      <c r="AA46" s="32"/>
    </row>
    <row r="47" spans="1:27" s="12" customFormat="1" ht="12" hidden="1">
      <c r="A47" s="16" t="s">
        <v>53</v>
      </c>
      <c r="B47" s="67"/>
      <c r="C47" s="15">
        <f t="shared" si="1"/>
        <v>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2"/>
      <c r="W47" s="32"/>
      <c r="X47" s="32"/>
      <c r="Y47" s="32"/>
      <c r="Z47" s="32"/>
      <c r="AA47" s="32"/>
    </row>
    <row r="48" spans="1:29" s="21" customFormat="1" ht="12" hidden="1">
      <c r="A48" s="16" t="s">
        <v>56</v>
      </c>
      <c r="B48" s="67"/>
      <c r="C48" s="15">
        <f t="shared" si="1"/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2"/>
      <c r="W48" s="32"/>
      <c r="X48" s="32"/>
      <c r="Y48" s="32"/>
      <c r="Z48" s="32"/>
      <c r="AA48" s="32"/>
      <c r="AB48" s="12"/>
      <c r="AC48" s="12"/>
    </row>
    <row r="49" spans="1:27" s="12" customFormat="1" ht="12" hidden="1">
      <c r="A49" s="16" t="s">
        <v>41</v>
      </c>
      <c r="B49" s="67"/>
      <c r="C49" s="15">
        <f t="shared" si="1"/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2"/>
      <c r="W49" s="32"/>
      <c r="X49" s="32"/>
      <c r="Y49" s="32"/>
      <c r="Z49" s="32"/>
      <c r="AA49" s="32"/>
    </row>
    <row r="50" spans="1:27" s="12" customFormat="1" ht="12" hidden="1">
      <c r="A50" s="16" t="s">
        <v>43</v>
      </c>
      <c r="B50" s="67"/>
      <c r="C50" s="15">
        <f t="shared" si="1"/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2"/>
      <c r="W50" s="32"/>
      <c r="X50" s="32"/>
      <c r="Y50" s="32"/>
      <c r="Z50" s="32"/>
      <c r="AA50" s="32"/>
    </row>
    <row r="51" spans="1:27" s="12" customFormat="1" ht="12" hidden="1">
      <c r="A51" s="16" t="s">
        <v>57</v>
      </c>
      <c r="B51" s="67"/>
      <c r="C51" s="15">
        <f t="shared" si="1"/>
        <v>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2"/>
      <c r="W51" s="32"/>
      <c r="X51" s="32"/>
      <c r="Y51" s="32"/>
      <c r="Z51" s="32"/>
      <c r="AA51" s="32"/>
    </row>
    <row r="52" spans="1:27" s="12" customFormat="1" ht="12" hidden="1">
      <c r="A52" s="16" t="s">
        <v>58</v>
      </c>
      <c r="B52" s="67"/>
      <c r="C52" s="15">
        <f t="shared" si="1"/>
        <v>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2"/>
      <c r="W52" s="32"/>
      <c r="X52" s="32"/>
      <c r="Y52" s="32"/>
      <c r="Z52" s="32"/>
      <c r="AA52" s="32"/>
    </row>
    <row r="53" spans="1:27" s="12" customFormat="1" ht="12.75" hidden="1" thickBot="1">
      <c r="A53" s="16" t="s">
        <v>42</v>
      </c>
      <c r="B53" s="67"/>
      <c r="C53" s="15">
        <f t="shared" si="1"/>
        <v>0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2"/>
      <c r="W53" s="32"/>
      <c r="X53" s="32"/>
      <c r="Y53" s="32"/>
      <c r="Z53" s="32"/>
      <c r="AA53" s="32"/>
    </row>
    <row r="54" spans="1:29" s="23" customFormat="1" ht="13.5" thickBot="1" thickTop="1">
      <c r="A54" s="35" t="s">
        <v>2</v>
      </c>
      <c r="B54" s="68"/>
      <c r="C54" s="25">
        <f aca="true" t="shared" si="2" ref="C54:AA54">SUM(C2:C53)</f>
        <v>112</v>
      </c>
      <c r="D54" s="25">
        <f t="shared" si="2"/>
        <v>2</v>
      </c>
      <c r="E54" s="25">
        <f t="shared" si="2"/>
        <v>0</v>
      </c>
      <c r="F54" s="25">
        <f t="shared" si="2"/>
        <v>4</v>
      </c>
      <c r="G54" s="25">
        <f t="shared" si="2"/>
        <v>1</v>
      </c>
      <c r="H54" s="25">
        <f t="shared" si="2"/>
        <v>0</v>
      </c>
      <c r="I54" s="25">
        <f t="shared" si="2"/>
        <v>3</v>
      </c>
      <c r="J54" s="25">
        <f t="shared" si="2"/>
        <v>10</v>
      </c>
      <c r="K54" s="25">
        <f t="shared" si="2"/>
        <v>0</v>
      </c>
      <c r="L54" s="25">
        <f t="shared" si="2"/>
        <v>4</v>
      </c>
      <c r="M54" s="25">
        <f t="shared" si="2"/>
        <v>5</v>
      </c>
      <c r="N54" s="25">
        <f t="shared" si="2"/>
        <v>0</v>
      </c>
      <c r="O54" s="25">
        <f t="shared" si="2"/>
        <v>18</v>
      </c>
      <c r="P54" s="25">
        <f t="shared" si="2"/>
        <v>7</v>
      </c>
      <c r="Q54" s="25">
        <f t="shared" si="2"/>
        <v>6</v>
      </c>
      <c r="R54" s="25">
        <f t="shared" si="2"/>
        <v>5</v>
      </c>
      <c r="S54" s="25">
        <f t="shared" si="2"/>
        <v>2</v>
      </c>
      <c r="T54" s="25">
        <f t="shared" si="2"/>
        <v>0</v>
      </c>
      <c r="U54" s="91">
        <f t="shared" si="2"/>
        <v>17</v>
      </c>
      <c r="V54" s="25">
        <f t="shared" si="2"/>
        <v>10</v>
      </c>
      <c r="W54" s="25">
        <f t="shared" si="2"/>
        <v>3</v>
      </c>
      <c r="X54" s="25">
        <f t="shared" si="2"/>
        <v>15</v>
      </c>
      <c r="Y54" s="25">
        <f t="shared" si="2"/>
        <v>0</v>
      </c>
      <c r="Z54" s="25">
        <f t="shared" si="2"/>
        <v>0</v>
      </c>
      <c r="AA54" s="25">
        <f t="shared" si="2"/>
        <v>0</v>
      </c>
      <c r="AB54" s="81">
        <f>SUM(D54:AA54)</f>
        <v>112</v>
      </c>
      <c r="AC54" s="22" t="s">
        <v>35</v>
      </c>
    </row>
    <row r="55" spans="4:29" ht="12.75" thickTop="1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24">
        <f>SUM(D54:U54)</f>
        <v>84</v>
      </c>
      <c r="AC55" s="18" t="s">
        <v>36</v>
      </c>
    </row>
    <row r="56" spans="4:29" ht="12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AB56" s="24">
        <f>SUM(V54:AA54)</f>
        <v>28</v>
      </c>
      <c r="AC56" s="18" t="s">
        <v>37</v>
      </c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2021-10-11T07:55:00Z</dcterms:created>
  <dcterms:modified xsi:type="dcterms:W3CDTF">2021-10-11T07:56:44Z</dcterms:modified>
  <cp:category/>
  <cp:version/>
  <cp:contentType/>
  <cp:contentStatus/>
</cp:coreProperties>
</file>