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35" windowWidth="19320" windowHeight="7140" activeTab="3"/>
  </bookViews>
  <sheets>
    <sheet name="府内状況" sheetId="1" r:id="rId1"/>
    <sheet name="府内状況（グラフ）" sheetId="2" r:id="rId2"/>
    <sheet name="全国状況" sheetId="3" r:id="rId3"/>
    <sheet name="全国状況（グラフ）" sheetId="4" r:id="rId4"/>
    <sheet name="作業用2" sheetId="5" state="hidden" r:id="rId5"/>
    <sheet name="作業用" sheetId="6" state="hidden" r:id="rId6"/>
  </sheets>
  <definedNames>
    <definedName name="_xlnm.Print_Area" localSheetId="2">'全国状況'!$A$1:$G$56</definedName>
    <definedName name="_xlnm.Print_Area" localSheetId="0">'府内状況'!$A$1:$H$52</definedName>
  </definedNames>
  <calcPr calcMode="manual" fullCalcOnLoad="1"/>
</workbook>
</file>

<file path=xl/sharedStrings.xml><?xml version="1.0" encoding="utf-8"?>
<sst xmlns="http://schemas.openxmlformats.org/spreadsheetml/2006/main" count="269" uniqueCount="162">
  <si>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</si>
  <si>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</si>
  <si>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</si>
  <si>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</si>
  <si>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</si>
  <si>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</si>
  <si>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</si>
  <si>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</si>
  <si>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</si>
  <si>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守口市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</si>
  <si>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</si>
  <si>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</si>
  <si>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</si>
  <si>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</si>
  <si>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</si>
  <si>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</si>
  <si>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</si>
  <si>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</si>
  <si>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</si>
  <si>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</si>
  <si>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</si>
  <si>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</si>
  <si>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</si>
  <si>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</si>
  <si>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</si>
  <si>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</si>
  <si>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</si>
  <si>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</si>
  <si>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</si>
  <si>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交野市</t>
  </si>
  <si>
    <t>島本町</t>
  </si>
  <si>
    <t>豊能町</t>
  </si>
  <si>
    <t>能勢町</t>
  </si>
  <si>
    <t>忠岡町</t>
  </si>
  <si>
    <t>熊取町</t>
  </si>
  <si>
    <t>田尻町</t>
  </si>
  <si>
    <t>阪南市</t>
  </si>
  <si>
    <t>岬町</t>
  </si>
  <si>
    <t>太子町</t>
  </si>
  <si>
    <t>河南町</t>
  </si>
  <si>
    <t>千早赤阪村</t>
  </si>
  <si>
    <t>大阪狭山市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</si>
  <si>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</si>
  <si>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</si>
  <si>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</si>
  <si>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</si>
  <si>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</si>
  <si>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</si>
  <si>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</si>
  <si>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</si>
  <si>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</si>
  <si>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</si>
  <si>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</si>
  <si>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</si>
  <si>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</si>
  <si>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</si>
  <si>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</si>
  <si>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</si>
  <si>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</si>
  <si>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</si>
  <si>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</si>
  <si>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</si>
  <si>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</si>
  <si>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</si>
  <si>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</si>
  <si>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</si>
  <si>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</si>
  <si>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</si>
  <si>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</si>
  <si>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</si>
  <si>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</si>
  <si>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</si>
  <si>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</si>
  <si>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</si>
  <si>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</si>
  <si>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</si>
  <si>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</si>
  <si>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</si>
  <si>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</si>
  <si>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</si>
  <si>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</si>
  <si>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</si>
  <si>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</si>
  <si>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</si>
  <si>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</si>
  <si>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</si>
  <si>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</si>
  <si>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</si>
  <si>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</si>
  <si>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</si>
  <si>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都道府県名</t>
  </si>
  <si>
    <t>全国順位</t>
  </si>
  <si>
    <t>四條畷市</t>
  </si>
  <si>
    <t>順位</t>
  </si>
  <si>
    <t>市町村</t>
  </si>
  <si>
    <t>全被保険者</t>
  </si>
  <si>
    <t>現年分</t>
  </si>
  <si>
    <t>滞納繰越分</t>
  </si>
  <si>
    <t>府内
順位</t>
  </si>
  <si>
    <t>市町村名</t>
  </si>
  <si>
    <t>府内市町村計</t>
  </si>
  <si>
    <t>○都道府県別市町村国民健康保険料（税）収納率</t>
  </si>
  <si>
    <t>都道府県</t>
  </si>
  <si>
    <t>収納率</t>
  </si>
  <si>
    <t>　収納率は、居所不明者分調定額を控除した調定額を用いて算出</t>
  </si>
  <si>
    <t>　出典：国民健康保険事業年報</t>
  </si>
  <si>
    <t>四條畷市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</si>
  <si>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</si>
  <si>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</si>
  <si>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</si>
  <si>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</si>
  <si>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</si>
  <si>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</si>
  <si>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</si>
  <si>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</si>
  <si>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</si>
  <si>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</si>
  <si>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</si>
  <si>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</si>
  <si>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</si>
  <si>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</si>
  <si>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</si>
  <si>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</si>
  <si>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</si>
  <si>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</si>
  <si>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</si>
  <si>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</si>
  <si>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</si>
  <si>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</si>
  <si>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</si>
  <si>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</si>
  <si>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</si>
  <si>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</si>
  <si>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</si>
  <si>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</si>
  <si>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</si>
  <si>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</si>
  <si>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</si>
  <si>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</si>
  <si>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</si>
  <si>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</si>
  <si>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</si>
  <si>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</si>
  <si>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</si>
  <si>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</si>
  <si>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</si>
  <si>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</si>
  <si>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</si>
  <si>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</si>
  <si>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</si>
  <si>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</si>
  <si>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</si>
  <si>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</si>
  <si>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</si>
  <si>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平成28年度（％）</t>
  </si>
  <si>
    <t>H28収納率（％）</t>
  </si>
  <si>
    <t>H29収納率（％）</t>
  </si>
  <si>
    <t>○府内市町村別国民健康保険料（税）収納率等（平成29年度）</t>
  </si>
  <si>
    <t>　出典：平成29年度大阪府国民健康保険事業状況</t>
  </si>
  <si>
    <t>全国計</t>
  </si>
  <si>
    <t>平成29年度（％）</t>
  </si>
  <si>
    <t>一般被保険者          ・現年分（％）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</si>
</sst>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&quot;△ &quot;#,##0.00"/>
    <numFmt numFmtId="177" formatCode="0.00_ "/>
    <numFmt numFmtId="178" formatCode="#,##0.0_);[Red]\(#,##0.0\)"/>
    <numFmt numFmtId="179" formatCode="#,##0.00_);[Red]\(#,##0.00\)"/>
    <numFmt numFmtId="180" formatCode="#,##0.0;&quot;△ &quot;#,##0.0"/>
    <numFmt numFmtId="181" formatCode="#,##0_);[Red]\(#,##0\)"/>
    <numFmt numFmtId="182" formatCode="#,##0.00_ "/>
    <numFmt numFmtId="183" formatCode="0.0%"/>
    <numFmt numFmtId="184" formatCode="0_ "/>
    <numFmt numFmtId="185" formatCode="_(* #,##0_);_(* \(#,##0\);_(* &quot;-&quot;_);_(@_)"/>
    <numFmt numFmtId="186" formatCode="#,##0;&quot;▲ &quot;#,##0"/>
    <numFmt numFmtId="187" formatCode="#,##0.0;&quot;▲ &quot;#,##0.0"/>
    <numFmt numFmtId="188" formatCode="#,##0.00;&quot;▲ &quot;#,##0.00"/>
    <numFmt numFmtId="189" formatCode="0.00;&quot;▲ &quot;0.00"/>
    <numFmt numFmtId="190" formatCode="_(* #,##0.00_);_(* \(#,##0.00\);_(* &quot;-&quot;_);_(@_)"/>
    <numFmt numFmtId="191" formatCode="0.00\ \ \ \ \ \ ;&quot;▲ &quot;0.00\ \ \ \ \ \ "/>
    <numFmt numFmtId="192" formatCode="0.00\ \ \ ;&quot;▲ &quot;0.00\ \ \ "/>
    <numFmt numFmtId="193" formatCode="#,##0\ \ \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.0;[Red]\-#,##0.0"/>
    <numFmt numFmtId="199" formatCode="#,##0.000;[Red]\-#,##0.000"/>
    <numFmt numFmtId="200" formatCode="0.000"/>
    <numFmt numFmtId="201" formatCode="_ * #,##0.00_ ;_ * \-#,##0.00_ ;_ * &quot;-&quot;_ ;_ @_ "/>
    <numFmt numFmtId="202" formatCode="_ * #,##0_ ;_ * \-#,##0_ ;_ * &quot;・&quot;_ ;_ @_ "/>
  </numFmts>
  <fonts count="5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明朝"/>
      <family val="1"/>
    </font>
    <font>
      <sz val="14"/>
      <name val="ＭＳ 明朝"/>
      <family val="1"/>
    </font>
    <font>
      <sz val="14"/>
      <name val="ＭＳ ・団"/>
      <family val="1"/>
    </font>
    <font>
      <sz val="11"/>
      <name val="ＭＳ Ｐゴシック"/>
      <family val="3"/>
    </font>
    <font>
      <sz val="9"/>
      <color indexed="8"/>
      <name val="ＭＳ Ｐゴシック"/>
      <family val="3"/>
    </font>
    <font>
      <sz val="11"/>
      <name val="Meiryo UI"/>
      <family val="3"/>
    </font>
    <font>
      <sz val="9"/>
      <name val="Meiryo UI"/>
      <family val="3"/>
    </font>
    <font>
      <sz val="10"/>
      <color indexed="8"/>
      <name val="Meiryo UI"/>
      <family val="3"/>
    </font>
    <font>
      <sz val="9"/>
      <color indexed="8"/>
      <name val="Meiryo UI"/>
      <family val="3"/>
    </font>
    <font>
      <sz val="8"/>
      <color indexed="8"/>
      <name val="Meiryo UI"/>
      <family val="3"/>
    </font>
    <font>
      <sz val="10"/>
      <color indexed="10"/>
      <name val="Meiryo UI"/>
      <family val="3"/>
    </font>
    <font>
      <sz val="12"/>
      <name val="Meiryo UI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sz val="14"/>
      <color indexed="8"/>
      <name val="Meiryo UI"/>
      <family val="3"/>
    </font>
    <font>
      <sz val="9"/>
      <color indexed="8"/>
      <name val="メイリオ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Meiryo UI"/>
      <family val="3"/>
    </font>
    <font>
      <sz val="11"/>
      <color theme="1"/>
      <name val="Meiryo UI"/>
      <family val="3"/>
    </font>
    <font>
      <sz val="8"/>
      <color theme="1"/>
      <name val="Meiryo UI"/>
      <family val="3"/>
    </font>
    <font>
      <sz val="9"/>
      <color theme="1"/>
      <name val="Meiryo UI"/>
      <family val="3"/>
    </font>
    <font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medium"/>
    </border>
    <border>
      <left style="thin"/>
      <right style="hair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double"/>
      <bottom style="thin"/>
      <diagonal style="hair"/>
    </border>
    <border>
      <left style="thin"/>
      <right style="hair"/>
      <top style="double"/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8" fillId="0" borderId="0" applyFont="0" applyFill="0" applyBorder="0" applyAlignment="0" applyProtection="0"/>
    <xf numFmtId="185" fontId="10" fillId="0" borderId="0" applyFont="0" applyFill="0" applyBorder="0" applyAlignment="0" applyProtection="0"/>
    <xf numFmtId="38" fontId="6" fillId="0" borderId="0" applyFont="0" applyFill="0" applyBorder="0" applyAlignment="0" applyProtection="0"/>
    <xf numFmtId="38" fontId="6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2" fillId="31" borderId="4" applyNumberFormat="0" applyAlignment="0" applyProtection="0"/>
    <xf numFmtId="0" fontId="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 vertical="center"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53" fillId="32" borderId="0" applyNumberFormat="0" applyBorder="0" applyAlignment="0" applyProtection="0"/>
  </cellStyleXfs>
  <cellXfs count="1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0" fontId="0" fillId="0" borderId="0" xfId="0" applyNumberFormat="1" applyAlignment="1">
      <alignment vertical="center"/>
    </xf>
    <xf numFmtId="38" fontId="12" fillId="0" borderId="10" xfId="53" applyFont="1" applyFill="1" applyBorder="1" applyAlignment="1">
      <alignment vertical="center"/>
    </xf>
    <xf numFmtId="38" fontId="12" fillId="0" borderId="11" xfId="53" applyFont="1" applyFill="1" applyBorder="1" applyAlignment="1">
      <alignment vertical="center"/>
    </xf>
    <xf numFmtId="38" fontId="12" fillId="0" borderId="12" xfId="53" applyFont="1" applyFill="1" applyBorder="1" applyAlignment="1">
      <alignment vertical="center"/>
    </xf>
    <xf numFmtId="38" fontId="12" fillId="0" borderId="13" xfId="53" applyFont="1" applyFill="1" applyBorder="1" applyAlignment="1">
      <alignment vertical="center"/>
    </xf>
    <xf numFmtId="38" fontId="12" fillId="0" borderId="14" xfId="53" applyFont="1" applyFill="1" applyBorder="1" applyAlignment="1">
      <alignment vertical="center"/>
    </xf>
    <xf numFmtId="0" fontId="12" fillId="0" borderId="15" xfId="75" applyFont="1" applyFill="1" applyBorder="1" applyAlignment="1">
      <alignment vertical="center"/>
      <protection/>
    </xf>
    <xf numFmtId="0" fontId="12" fillId="0" borderId="10" xfId="75" applyFont="1" applyFill="1" applyBorder="1" applyAlignment="1">
      <alignment horizontal="distributed" vertical="center"/>
      <protection/>
    </xf>
    <xf numFmtId="38" fontId="12" fillId="0" borderId="16" xfId="55" applyFont="1" applyFill="1" applyBorder="1" applyAlignment="1">
      <alignment vertical="center"/>
    </xf>
    <xf numFmtId="38" fontId="12" fillId="0" borderId="11" xfId="55" applyFont="1" applyFill="1" applyBorder="1" applyAlignment="1">
      <alignment horizontal="distributed" vertical="center"/>
    </xf>
    <xf numFmtId="38" fontId="12" fillId="0" borderId="17" xfId="55" applyFont="1" applyFill="1" applyBorder="1" applyAlignment="1">
      <alignment vertical="center"/>
    </xf>
    <xf numFmtId="38" fontId="12" fillId="0" borderId="12" xfId="55" applyFont="1" applyFill="1" applyBorder="1" applyAlignment="1">
      <alignment horizontal="distributed" vertical="center"/>
    </xf>
    <xf numFmtId="38" fontId="12" fillId="0" borderId="18" xfId="55" applyFont="1" applyFill="1" applyBorder="1" applyAlignment="1">
      <alignment vertical="center"/>
    </xf>
    <xf numFmtId="38" fontId="12" fillId="0" borderId="13" xfId="55" applyFont="1" applyFill="1" applyBorder="1" applyAlignment="1">
      <alignment horizontal="distributed" vertical="center"/>
    </xf>
    <xf numFmtId="38" fontId="12" fillId="0" borderId="19" xfId="55" applyFont="1" applyFill="1" applyBorder="1" applyAlignment="1">
      <alignment vertical="center"/>
    </xf>
    <xf numFmtId="38" fontId="12" fillId="0" borderId="14" xfId="55" applyFont="1" applyFill="1" applyBorder="1" applyAlignment="1">
      <alignment horizontal="distributed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vertical="center"/>
    </xf>
    <xf numFmtId="0" fontId="13" fillId="0" borderId="16" xfId="0" applyFont="1" applyFill="1" applyBorder="1" applyAlignment="1">
      <alignment vertical="center"/>
    </xf>
    <xf numFmtId="0" fontId="13" fillId="0" borderId="21" xfId="0" applyFont="1" applyFill="1" applyBorder="1" applyAlignment="1">
      <alignment vertical="center"/>
    </xf>
    <xf numFmtId="0" fontId="13" fillId="0" borderId="18" xfId="0" applyFont="1" applyFill="1" applyBorder="1" applyAlignment="1">
      <alignment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vertical="center"/>
    </xf>
    <xf numFmtId="0" fontId="13" fillId="0" borderId="27" xfId="0" applyFont="1" applyFill="1" applyBorder="1" applyAlignment="1">
      <alignment vertical="center"/>
    </xf>
    <xf numFmtId="40" fontId="0" fillId="0" borderId="0" xfId="60" applyNumberFormat="1" applyFont="1" applyAlignment="1">
      <alignment horizontal="right" vertical="center"/>
    </xf>
    <xf numFmtId="2" fontId="0" fillId="0" borderId="0" xfId="0" applyNumberFormat="1" applyAlignment="1">
      <alignment vertical="center"/>
    </xf>
    <xf numFmtId="0" fontId="17" fillId="0" borderId="0" xfId="75" applyFont="1" applyFill="1" applyAlignment="1">
      <alignment vertical="center"/>
      <protection/>
    </xf>
    <xf numFmtId="0" fontId="5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13" fillId="0" borderId="28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2" fillId="0" borderId="16" xfId="75" applyFont="1" applyFill="1" applyBorder="1" applyAlignment="1">
      <alignment horizontal="center" vertical="center"/>
      <protection/>
    </xf>
    <xf numFmtId="0" fontId="12" fillId="0" borderId="19" xfId="75" applyFont="1" applyFill="1" applyBorder="1" applyAlignment="1">
      <alignment horizontal="center" vertical="center" shrinkToFit="1"/>
      <protection/>
    </xf>
    <xf numFmtId="177" fontId="13" fillId="0" borderId="29" xfId="0" applyNumberFormat="1" applyFont="1" applyFill="1" applyBorder="1" applyAlignment="1">
      <alignment vertical="center"/>
    </xf>
    <xf numFmtId="177" fontId="54" fillId="0" borderId="0" xfId="0" applyNumberFormat="1" applyFont="1" applyFill="1" applyAlignment="1">
      <alignment vertical="center"/>
    </xf>
    <xf numFmtId="177" fontId="13" fillId="0" borderId="30" xfId="0" applyNumberFormat="1" applyFont="1" applyFill="1" applyBorder="1" applyAlignment="1">
      <alignment vertical="center"/>
    </xf>
    <xf numFmtId="177" fontId="13" fillId="0" borderId="31" xfId="0" applyNumberFormat="1" applyFont="1" applyFill="1" applyBorder="1" applyAlignment="1">
      <alignment vertical="center"/>
    </xf>
    <xf numFmtId="177" fontId="13" fillId="0" borderId="32" xfId="0" applyNumberFormat="1" applyFont="1" applyFill="1" applyBorder="1" applyAlignment="1">
      <alignment vertical="center"/>
    </xf>
    <xf numFmtId="177" fontId="13" fillId="0" borderId="33" xfId="0" applyNumberFormat="1" applyFont="1" applyFill="1" applyBorder="1" applyAlignment="1">
      <alignment vertical="center"/>
    </xf>
    <xf numFmtId="177" fontId="13" fillId="0" borderId="34" xfId="0" applyNumberFormat="1" applyFont="1" applyFill="1" applyBorder="1" applyAlignment="1">
      <alignment horizontal="right" vertical="center"/>
    </xf>
    <xf numFmtId="0" fontId="13" fillId="0" borderId="35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82" fontId="13" fillId="0" borderId="36" xfId="0" applyNumberFormat="1" applyFont="1" applyFill="1" applyBorder="1" applyAlignment="1">
      <alignment vertical="center"/>
    </xf>
    <xf numFmtId="0" fontId="13" fillId="0" borderId="37" xfId="0" applyFont="1" applyFill="1" applyBorder="1" applyAlignment="1">
      <alignment vertical="center"/>
    </xf>
    <xf numFmtId="0" fontId="13" fillId="0" borderId="38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75" applyFont="1" applyFill="1">
      <alignment/>
      <protection/>
    </xf>
    <xf numFmtId="0" fontId="55" fillId="0" borderId="0" xfId="0" applyFont="1" applyFill="1" applyAlignment="1">
      <alignment vertical="center"/>
    </xf>
    <xf numFmtId="0" fontId="12" fillId="0" borderId="0" xfId="75" applyFont="1" applyFill="1" applyAlignment="1">
      <alignment horizontal="center" vertical="center"/>
      <protection/>
    </xf>
    <xf numFmtId="0" fontId="12" fillId="0" borderId="0" xfId="75" applyFont="1" applyFill="1" applyAlignment="1">
      <alignment vertical="center"/>
      <protection/>
    </xf>
    <xf numFmtId="0" fontId="12" fillId="0" borderId="15" xfId="75" applyFont="1" applyFill="1" applyBorder="1" applyAlignment="1">
      <alignment horizontal="center" vertical="center"/>
      <protection/>
    </xf>
    <xf numFmtId="179" fontId="12" fillId="0" borderId="15" xfId="55" applyNumberFormat="1" applyFont="1" applyFill="1" applyBorder="1" applyAlignment="1">
      <alignment vertical="center"/>
    </xf>
    <xf numFmtId="179" fontId="12" fillId="0" borderId="16" xfId="55" applyNumberFormat="1" applyFont="1" applyFill="1" applyBorder="1" applyAlignment="1">
      <alignment vertical="center"/>
    </xf>
    <xf numFmtId="179" fontId="12" fillId="0" borderId="17" xfId="55" applyNumberFormat="1" applyFont="1" applyFill="1" applyBorder="1" applyAlignment="1">
      <alignment vertical="center"/>
    </xf>
    <xf numFmtId="179" fontId="12" fillId="0" borderId="18" xfId="55" applyNumberFormat="1" applyFont="1" applyFill="1" applyBorder="1" applyAlignment="1">
      <alignment vertical="center"/>
    </xf>
    <xf numFmtId="179" fontId="12" fillId="0" borderId="19" xfId="55" applyNumberFormat="1" applyFont="1" applyFill="1" applyBorder="1" applyAlignment="1">
      <alignment vertical="center"/>
    </xf>
    <xf numFmtId="179" fontId="12" fillId="0" borderId="20" xfId="55" applyNumberFormat="1" applyFont="1" applyFill="1" applyBorder="1" applyAlignment="1">
      <alignment vertical="center"/>
    </xf>
    <xf numFmtId="179" fontId="14" fillId="0" borderId="39" xfId="0" applyNumberFormat="1" applyFont="1" applyFill="1" applyBorder="1" applyAlignment="1">
      <alignment vertical="center"/>
    </xf>
    <xf numFmtId="179" fontId="14" fillId="0" borderId="4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9" fontId="55" fillId="0" borderId="0" xfId="0" applyNumberFormat="1" applyFont="1" applyFill="1" applyAlignment="1">
      <alignment vertical="center"/>
    </xf>
    <xf numFmtId="0" fontId="58" fillId="0" borderId="0" xfId="0" applyFont="1" applyAlignment="1">
      <alignment vertical="center"/>
    </xf>
    <xf numFmtId="188" fontId="12" fillId="0" borderId="41" xfId="55" applyNumberFormat="1" applyFont="1" applyFill="1" applyBorder="1" applyAlignment="1">
      <alignment vertical="center"/>
    </xf>
    <xf numFmtId="188" fontId="12" fillId="0" borderId="42" xfId="55" applyNumberFormat="1" applyFont="1" applyFill="1" applyBorder="1" applyAlignment="1">
      <alignment vertical="center"/>
    </xf>
    <xf numFmtId="188" fontId="12" fillId="0" borderId="43" xfId="55" applyNumberFormat="1" applyFont="1" applyFill="1" applyBorder="1" applyAlignment="1">
      <alignment vertical="center"/>
    </xf>
    <xf numFmtId="188" fontId="12" fillId="0" borderId="44" xfId="55" applyNumberFormat="1" applyFont="1" applyFill="1" applyBorder="1" applyAlignment="1">
      <alignment vertical="center"/>
    </xf>
    <xf numFmtId="188" fontId="12" fillId="0" borderId="45" xfId="55" applyNumberFormat="1" applyFont="1" applyFill="1" applyBorder="1" applyAlignment="1">
      <alignment vertical="center"/>
    </xf>
    <xf numFmtId="178" fontId="14" fillId="0" borderId="46" xfId="0" applyNumberFormat="1" applyFont="1" applyFill="1" applyBorder="1" applyAlignment="1">
      <alignment horizontal="right" vertical="center"/>
    </xf>
    <xf numFmtId="182" fontId="13" fillId="0" borderId="47" xfId="0" applyNumberFormat="1" applyFont="1" applyFill="1" applyBorder="1" applyAlignment="1">
      <alignment vertical="center"/>
    </xf>
    <xf numFmtId="182" fontId="13" fillId="0" borderId="48" xfId="0" applyNumberFormat="1" applyFont="1" applyFill="1" applyBorder="1" applyAlignment="1">
      <alignment vertical="center"/>
    </xf>
    <xf numFmtId="179" fontId="12" fillId="0" borderId="49" xfId="55" applyNumberFormat="1" applyFont="1" applyFill="1" applyBorder="1" applyAlignment="1">
      <alignment vertical="center"/>
    </xf>
    <xf numFmtId="0" fontId="12" fillId="0" borderId="15" xfId="75" applyFont="1" applyFill="1" applyBorder="1" applyAlignment="1">
      <alignment horizontal="center" vertical="center"/>
      <protection/>
    </xf>
    <xf numFmtId="0" fontId="12" fillId="0" borderId="20" xfId="75" applyFont="1" applyFill="1" applyBorder="1" applyAlignment="1">
      <alignment horizontal="center" vertical="center"/>
      <protection/>
    </xf>
    <xf numFmtId="0" fontId="12" fillId="0" borderId="16" xfId="75" applyFont="1" applyFill="1" applyBorder="1" applyAlignment="1">
      <alignment horizontal="center" vertical="center"/>
      <protection/>
    </xf>
    <xf numFmtId="0" fontId="12" fillId="0" borderId="21" xfId="75" applyFont="1" applyFill="1" applyBorder="1" applyAlignment="1">
      <alignment horizontal="center" vertical="center"/>
      <protection/>
    </xf>
    <xf numFmtId="0" fontId="12" fillId="0" borderId="19" xfId="75" applyFont="1" applyFill="1" applyBorder="1" applyAlignment="1">
      <alignment horizontal="center" vertical="center"/>
      <protection/>
    </xf>
    <xf numFmtId="0" fontId="12" fillId="0" borderId="50" xfId="75" applyFont="1" applyFill="1" applyBorder="1" applyAlignment="1">
      <alignment horizontal="center" vertical="center"/>
      <protection/>
    </xf>
    <xf numFmtId="0" fontId="14" fillId="0" borderId="39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38" fontId="12" fillId="0" borderId="15" xfId="55" applyFont="1" applyFill="1" applyBorder="1" applyAlignment="1">
      <alignment horizontal="center" vertical="center"/>
    </xf>
    <xf numFmtId="38" fontId="12" fillId="0" borderId="20" xfId="55" applyFont="1" applyFill="1" applyBorder="1" applyAlignment="1">
      <alignment horizontal="center" vertical="center"/>
    </xf>
    <xf numFmtId="0" fontId="12" fillId="0" borderId="51" xfId="75" applyFont="1" applyFill="1" applyBorder="1" applyAlignment="1">
      <alignment horizontal="center" vertical="center" wrapText="1"/>
      <protection/>
    </xf>
    <xf numFmtId="0" fontId="12" fillId="0" borderId="51" xfId="75" applyFont="1" applyFill="1" applyBorder="1" applyAlignment="1">
      <alignment horizontal="center" vertical="center"/>
      <protection/>
    </xf>
    <xf numFmtId="0" fontId="12" fillId="0" borderId="52" xfId="75" applyFont="1" applyFill="1" applyBorder="1" applyAlignment="1">
      <alignment horizontal="center" vertical="center"/>
      <protection/>
    </xf>
    <xf numFmtId="0" fontId="12" fillId="0" borderId="37" xfId="75" applyFont="1" applyFill="1" applyBorder="1" applyAlignment="1">
      <alignment horizontal="center" vertical="center"/>
      <protection/>
    </xf>
    <xf numFmtId="0" fontId="12" fillId="0" borderId="53" xfId="75" applyFont="1" applyFill="1" applyBorder="1" applyAlignment="1">
      <alignment horizontal="center" vertical="center" wrapText="1"/>
      <protection/>
    </xf>
    <xf numFmtId="0" fontId="12" fillId="0" borderId="53" xfId="75" applyFont="1" applyFill="1" applyBorder="1" applyAlignment="1">
      <alignment horizontal="center" vertical="center"/>
      <protection/>
    </xf>
    <xf numFmtId="0" fontId="12" fillId="0" borderId="54" xfId="75" applyFont="1" applyFill="1" applyBorder="1" applyAlignment="1">
      <alignment horizontal="center" vertical="center"/>
      <protection/>
    </xf>
    <xf numFmtId="0" fontId="13" fillId="0" borderId="52" xfId="0" applyFont="1" applyFill="1" applyBorder="1" applyAlignment="1">
      <alignment horizontal="center" vertical="center"/>
    </xf>
    <xf numFmtId="0" fontId="13" fillId="0" borderId="54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</cellXfs>
  <cellStyles count="7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パーセント 5" xfId="46"/>
    <cellStyle name="パーセント 6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桁区切り 2" xfId="55"/>
    <cellStyle name="桁区切り 2 2" xfId="56"/>
    <cellStyle name="桁区切り 2 3" xfId="57"/>
    <cellStyle name="桁区切り 2 4" xfId="58"/>
    <cellStyle name="桁区切り 3" xfId="59"/>
    <cellStyle name="桁区切り 4" xfId="60"/>
    <cellStyle name="桁区切り 4 2" xfId="61"/>
    <cellStyle name="桁区切り 5" xfId="62"/>
    <cellStyle name="桁区切り 6" xfId="63"/>
    <cellStyle name="桁区切り 7" xfId="64"/>
    <cellStyle name="見出し 1" xfId="65"/>
    <cellStyle name="見出し 2" xfId="66"/>
    <cellStyle name="見出し 3" xfId="67"/>
    <cellStyle name="見出し 4" xfId="68"/>
    <cellStyle name="集計" xfId="69"/>
    <cellStyle name="出力" xfId="70"/>
    <cellStyle name="説明文" xfId="71"/>
    <cellStyle name="Currency [0]" xfId="72"/>
    <cellStyle name="Currency" xfId="73"/>
    <cellStyle name="入力" xfId="74"/>
    <cellStyle name="標準 2" xfId="75"/>
    <cellStyle name="標準 2 2" xfId="76"/>
    <cellStyle name="標準 21" xfId="77"/>
    <cellStyle name="標準 3" xfId="78"/>
    <cellStyle name="標準 4" xfId="79"/>
    <cellStyle name="標準 5" xfId="80"/>
    <cellStyle name="標準 6" xfId="81"/>
    <cellStyle name="磨葬e義" xfId="82"/>
    <cellStyle name="未定義" xfId="83"/>
    <cellStyle name="良い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市町村国保保険料収納率（府内市町村別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)※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速報版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825"/>
          <c:w val="0.9305"/>
          <c:h val="0.952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'作業用'!$H$2</c:f>
              <c:strCache>
                <c:ptCount val="1"/>
                <c:pt idx="0">
                  <c:v>収納率</c:v>
                </c:pt>
              </c:strCache>
            </c:strRef>
          </c:tx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'作業用'!$G$3:$G$45</c:f>
              <c:strCache>
                <c:ptCount val="43"/>
                <c:pt idx="0">
                  <c:v>千早赤阪村</c:v>
                </c:pt>
                <c:pt idx="1">
                  <c:v>豊能町</c:v>
                </c:pt>
                <c:pt idx="2">
                  <c:v>島本町</c:v>
                </c:pt>
                <c:pt idx="3">
                  <c:v>河内長野市</c:v>
                </c:pt>
                <c:pt idx="4">
                  <c:v>熊取町</c:v>
                </c:pt>
                <c:pt idx="5">
                  <c:v>太子町</c:v>
                </c:pt>
                <c:pt idx="6">
                  <c:v>交野市</c:v>
                </c:pt>
                <c:pt idx="7">
                  <c:v>岬町</c:v>
                </c:pt>
                <c:pt idx="8">
                  <c:v>田尻町</c:v>
                </c:pt>
                <c:pt idx="9">
                  <c:v>泉佐野市</c:v>
                </c:pt>
                <c:pt idx="10">
                  <c:v>堺市</c:v>
                </c:pt>
                <c:pt idx="11">
                  <c:v>高槻市</c:v>
                </c:pt>
                <c:pt idx="12">
                  <c:v>河南町</c:v>
                </c:pt>
                <c:pt idx="13">
                  <c:v>貝塚市</c:v>
                </c:pt>
                <c:pt idx="14">
                  <c:v>能勢町</c:v>
                </c:pt>
                <c:pt idx="15">
                  <c:v>和泉市</c:v>
                </c:pt>
                <c:pt idx="16">
                  <c:v>高石市</c:v>
                </c:pt>
                <c:pt idx="17">
                  <c:v>忠岡町</c:v>
                </c:pt>
                <c:pt idx="18">
                  <c:v>大阪狭山市</c:v>
                </c:pt>
                <c:pt idx="19">
                  <c:v>富田林市</c:v>
                </c:pt>
                <c:pt idx="20">
                  <c:v>泉南市</c:v>
                </c:pt>
                <c:pt idx="21">
                  <c:v>泉大津市</c:v>
                </c:pt>
                <c:pt idx="22">
                  <c:v>東大阪市</c:v>
                </c:pt>
                <c:pt idx="23">
                  <c:v>岸和田市</c:v>
                </c:pt>
                <c:pt idx="24">
                  <c:v>門真市</c:v>
                </c:pt>
                <c:pt idx="25">
                  <c:v>豊中市</c:v>
                </c:pt>
                <c:pt idx="26">
                  <c:v>守口市</c:v>
                </c:pt>
                <c:pt idx="27">
                  <c:v>茨木市</c:v>
                </c:pt>
                <c:pt idx="28">
                  <c:v>四條畷市</c:v>
                </c:pt>
                <c:pt idx="29">
                  <c:v>羽曳野市</c:v>
                </c:pt>
                <c:pt idx="30">
                  <c:v>松原市</c:v>
                </c:pt>
                <c:pt idx="31">
                  <c:v>八尾市</c:v>
                </c:pt>
                <c:pt idx="32">
                  <c:v>摂津市</c:v>
                </c:pt>
                <c:pt idx="33">
                  <c:v>箕面市</c:v>
                </c:pt>
                <c:pt idx="34">
                  <c:v>柏原市</c:v>
                </c:pt>
                <c:pt idx="35">
                  <c:v>吹田市</c:v>
                </c:pt>
                <c:pt idx="36">
                  <c:v>阪南市</c:v>
                </c:pt>
                <c:pt idx="37">
                  <c:v>枚方市</c:v>
                </c:pt>
                <c:pt idx="38">
                  <c:v>藤井寺市</c:v>
                </c:pt>
                <c:pt idx="39">
                  <c:v>大阪市</c:v>
                </c:pt>
                <c:pt idx="40">
                  <c:v>寝屋川市</c:v>
                </c:pt>
                <c:pt idx="41">
                  <c:v>大東市</c:v>
                </c:pt>
                <c:pt idx="42">
                  <c:v>池田市</c:v>
                </c:pt>
              </c:strCache>
            </c:strRef>
          </c:cat>
          <c:val>
            <c:numRef>
              <c:f>'作業用'!$H$3:$H$45</c:f>
              <c:numCache>
                <c:ptCount val="43"/>
                <c:pt idx="0">
                  <c:v>98.63</c:v>
                </c:pt>
                <c:pt idx="1">
                  <c:v>98.13</c:v>
                </c:pt>
                <c:pt idx="2">
                  <c:v>96.85</c:v>
                </c:pt>
                <c:pt idx="3">
                  <c:v>95.83</c:v>
                </c:pt>
                <c:pt idx="4">
                  <c:v>95.77</c:v>
                </c:pt>
                <c:pt idx="5">
                  <c:v>95.27</c:v>
                </c:pt>
                <c:pt idx="6">
                  <c:v>95.24</c:v>
                </c:pt>
                <c:pt idx="7">
                  <c:v>95.17</c:v>
                </c:pt>
                <c:pt idx="8">
                  <c:v>94.54</c:v>
                </c:pt>
                <c:pt idx="9">
                  <c:v>94.49</c:v>
                </c:pt>
                <c:pt idx="10">
                  <c:v>94.31</c:v>
                </c:pt>
                <c:pt idx="11">
                  <c:v>94.25</c:v>
                </c:pt>
                <c:pt idx="12">
                  <c:v>94.13</c:v>
                </c:pt>
                <c:pt idx="13">
                  <c:v>93.96</c:v>
                </c:pt>
                <c:pt idx="14">
                  <c:v>93.64</c:v>
                </c:pt>
                <c:pt idx="15">
                  <c:v>93.56</c:v>
                </c:pt>
                <c:pt idx="16">
                  <c:v>93.54</c:v>
                </c:pt>
                <c:pt idx="17">
                  <c:v>93.37</c:v>
                </c:pt>
                <c:pt idx="18">
                  <c:v>93.25</c:v>
                </c:pt>
                <c:pt idx="19">
                  <c:v>93.05</c:v>
                </c:pt>
                <c:pt idx="20">
                  <c:v>92.98</c:v>
                </c:pt>
                <c:pt idx="21">
                  <c:v>92.94</c:v>
                </c:pt>
                <c:pt idx="22">
                  <c:v>92.91</c:v>
                </c:pt>
                <c:pt idx="23">
                  <c:v>92.74</c:v>
                </c:pt>
                <c:pt idx="24">
                  <c:v>92.28</c:v>
                </c:pt>
                <c:pt idx="25">
                  <c:v>92.21</c:v>
                </c:pt>
                <c:pt idx="26">
                  <c:v>92.19</c:v>
                </c:pt>
                <c:pt idx="27">
                  <c:v>92.05</c:v>
                </c:pt>
                <c:pt idx="28">
                  <c:v>92.02</c:v>
                </c:pt>
                <c:pt idx="29">
                  <c:v>91.81</c:v>
                </c:pt>
                <c:pt idx="30">
                  <c:v>91.78</c:v>
                </c:pt>
                <c:pt idx="31">
                  <c:v>91.5</c:v>
                </c:pt>
                <c:pt idx="32">
                  <c:v>91.47</c:v>
                </c:pt>
                <c:pt idx="33">
                  <c:v>91.41</c:v>
                </c:pt>
                <c:pt idx="34">
                  <c:v>91.35</c:v>
                </c:pt>
                <c:pt idx="35">
                  <c:v>90.94</c:v>
                </c:pt>
                <c:pt idx="36">
                  <c:v>90.86</c:v>
                </c:pt>
                <c:pt idx="37">
                  <c:v>90.52</c:v>
                </c:pt>
                <c:pt idx="38">
                  <c:v>90.27</c:v>
                </c:pt>
                <c:pt idx="39">
                  <c:v>89.16</c:v>
                </c:pt>
                <c:pt idx="40">
                  <c:v>88.89</c:v>
                </c:pt>
                <c:pt idx="41">
                  <c:v>88.86</c:v>
                </c:pt>
                <c:pt idx="42">
                  <c:v>88.52</c:v>
                </c:pt>
              </c:numCache>
            </c:numRef>
          </c:val>
        </c:ser>
        <c:axId val="25102680"/>
        <c:axId val="24597529"/>
      </c:barChart>
      <c:catAx>
        <c:axId val="251026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4597529"/>
        <c:crosses val="autoZero"/>
        <c:auto val="1"/>
        <c:lblOffset val="100"/>
        <c:tickLblSkip val="1"/>
        <c:noMultiLvlLbl val="0"/>
      </c:catAx>
      <c:valAx>
        <c:axId val="24597529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102680"/>
        <c:crossesAt val="1"/>
        <c:crossBetween val="between"/>
        <c:dispUnits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平成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29</a:t>
            </a:r>
            <a:r>
              <a:rPr lang="en-US" cap="none" sz="1400" b="0" i="0" u="none" baseline="0">
                <a:solidFill>
                  <a:srgbClr val="000000"/>
                </a:solidFill>
              </a:rPr>
              <a:t>年度　市町村国保保険料収納率（都道府県別）</a:t>
            </a:r>
          </a:p>
        </c:rich>
      </c:tx>
      <c:layout>
        <c:manualLayout>
          <c:xMode val="factor"/>
          <c:yMode val="factor"/>
          <c:x val="0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5"/>
          <c:y val="0.06575"/>
          <c:w val="0.9305"/>
          <c:h val="0.92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C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3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cat>
            <c:strRef>
              <c:f>'作業用2'!$B$3:$B$49</c:f>
              <c:strCache>
                <c:ptCount val="47"/>
                <c:pt idx="0">
                  <c:v>島根県</c:v>
                </c:pt>
                <c:pt idx="1">
                  <c:v>佐賀県</c:v>
                </c:pt>
                <c:pt idx="2">
                  <c:v>富山県</c:v>
                </c:pt>
                <c:pt idx="3">
                  <c:v>新潟県</c:v>
                </c:pt>
                <c:pt idx="4">
                  <c:v>長野県</c:v>
                </c:pt>
                <c:pt idx="5">
                  <c:v>滋賀県</c:v>
                </c:pt>
                <c:pt idx="6">
                  <c:v>高知県</c:v>
                </c:pt>
                <c:pt idx="7">
                  <c:v>北海道</c:v>
                </c:pt>
                <c:pt idx="8">
                  <c:v>愛知県</c:v>
                </c:pt>
                <c:pt idx="9">
                  <c:v>京都府</c:v>
                </c:pt>
                <c:pt idx="10">
                  <c:v>奈良県</c:v>
                </c:pt>
                <c:pt idx="11">
                  <c:v>山梨県</c:v>
                </c:pt>
                <c:pt idx="12">
                  <c:v>大分県</c:v>
                </c:pt>
                <c:pt idx="13">
                  <c:v>愛媛県</c:v>
                </c:pt>
                <c:pt idx="14">
                  <c:v>山形県</c:v>
                </c:pt>
                <c:pt idx="15">
                  <c:v>沖縄県</c:v>
                </c:pt>
                <c:pt idx="16">
                  <c:v>岩手県</c:v>
                </c:pt>
                <c:pt idx="17">
                  <c:v>和歌山県</c:v>
                </c:pt>
                <c:pt idx="18">
                  <c:v>福井県</c:v>
                </c:pt>
                <c:pt idx="19">
                  <c:v>鳥取県</c:v>
                </c:pt>
                <c:pt idx="20">
                  <c:v>石川県</c:v>
                </c:pt>
                <c:pt idx="21">
                  <c:v>長崎県</c:v>
                </c:pt>
                <c:pt idx="22">
                  <c:v>宮城県</c:v>
                </c:pt>
                <c:pt idx="23">
                  <c:v>兵庫県</c:v>
                </c:pt>
                <c:pt idx="24">
                  <c:v>宮崎県</c:v>
                </c:pt>
                <c:pt idx="25">
                  <c:v>岐阜県</c:v>
                </c:pt>
                <c:pt idx="26">
                  <c:v>福岡県</c:v>
                </c:pt>
                <c:pt idx="27">
                  <c:v>神奈川県</c:v>
                </c:pt>
                <c:pt idx="28">
                  <c:v>秋田県</c:v>
                </c:pt>
                <c:pt idx="29">
                  <c:v>山口県</c:v>
                </c:pt>
                <c:pt idx="30">
                  <c:v>香川県</c:v>
                </c:pt>
                <c:pt idx="31">
                  <c:v>徳島県</c:v>
                </c:pt>
                <c:pt idx="32">
                  <c:v>鹿児島県</c:v>
                </c:pt>
                <c:pt idx="33">
                  <c:v>静岡県</c:v>
                </c:pt>
                <c:pt idx="34">
                  <c:v>岡山県</c:v>
                </c:pt>
                <c:pt idx="35">
                  <c:v>広島県</c:v>
                </c:pt>
                <c:pt idx="36">
                  <c:v>熊本県</c:v>
                </c:pt>
                <c:pt idx="37">
                  <c:v>三重県</c:v>
                </c:pt>
                <c:pt idx="38">
                  <c:v>群馬県</c:v>
                </c:pt>
                <c:pt idx="39">
                  <c:v>茨城県</c:v>
                </c:pt>
                <c:pt idx="40">
                  <c:v>青森県</c:v>
                </c:pt>
                <c:pt idx="41">
                  <c:v>埼玉県</c:v>
                </c:pt>
                <c:pt idx="42">
                  <c:v>福島県</c:v>
                </c:pt>
                <c:pt idx="43">
                  <c:v>大阪府</c:v>
                </c:pt>
                <c:pt idx="44">
                  <c:v>千葉県</c:v>
                </c:pt>
                <c:pt idx="45">
                  <c:v>栃木県</c:v>
                </c:pt>
                <c:pt idx="46">
                  <c:v>東京都</c:v>
                </c:pt>
              </c:strCache>
            </c:strRef>
          </c:cat>
          <c:val>
            <c:numRef>
              <c:f>'作業用2'!$C$3:$C$49</c:f>
              <c:numCache>
                <c:ptCount val="47"/>
                <c:pt idx="0">
                  <c:v>96.19146894131507</c:v>
                </c:pt>
                <c:pt idx="1">
                  <c:v>95.79072768924556</c:v>
                </c:pt>
                <c:pt idx="2">
                  <c:v>94.91683642155691</c:v>
                </c:pt>
                <c:pt idx="3">
                  <c:v>94.85915624943728</c:v>
                </c:pt>
                <c:pt idx="4">
                  <c:v>94.80387892837216</c:v>
                </c:pt>
                <c:pt idx="5">
                  <c:v>94.71449755196659</c:v>
                </c:pt>
                <c:pt idx="6">
                  <c:v>94.68860010198031</c:v>
                </c:pt>
                <c:pt idx="7">
                  <c:v>94.57717426546624</c:v>
                </c:pt>
                <c:pt idx="8">
                  <c:v>94.55523853399676</c:v>
                </c:pt>
                <c:pt idx="9">
                  <c:v>94.49643975607127</c:v>
                </c:pt>
                <c:pt idx="10">
                  <c:v>94.47519162730413</c:v>
                </c:pt>
                <c:pt idx="11">
                  <c:v>94.44124348284086</c:v>
                </c:pt>
                <c:pt idx="12">
                  <c:v>94.42947407267138</c:v>
                </c:pt>
                <c:pt idx="13">
                  <c:v>94.3813489896703</c:v>
                </c:pt>
                <c:pt idx="14">
                  <c:v>94.34613065693738</c:v>
                </c:pt>
                <c:pt idx="15">
                  <c:v>94.29742089943434</c:v>
                </c:pt>
                <c:pt idx="16">
                  <c:v>94.2195658382941</c:v>
                </c:pt>
                <c:pt idx="17">
                  <c:v>94.10182728687558</c:v>
                </c:pt>
                <c:pt idx="18">
                  <c:v>94.02878990253818</c:v>
                </c:pt>
                <c:pt idx="19">
                  <c:v>93.9934791746824</c:v>
                </c:pt>
                <c:pt idx="20">
                  <c:v>93.80319857116632</c:v>
                </c:pt>
                <c:pt idx="21">
                  <c:v>93.70072296908883</c:v>
                </c:pt>
                <c:pt idx="22">
                  <c:v>93.6661872357039</c:v>
                </c:pt>
                <c:pt idx="23">
                  <c:v>93.64326692353492</c:v>
                </c:pt>
                <c:pt idx="24">
                  <c:v>93.58249292599997</c:v>
                </c:pt>
                <c:pt idx="25">
                  <c:v>93.54053964750318</c:v>
                </c:pt>
                <c:pt idx="26">
                  <c:v>93.24390308387176</c:v>
                </c:pt>
                <c:pt idx="27">
                  <c:v>93.1931229350532</c:v>
                </c:pt>
                <c:pt idx="28">
                  <c:v>93.13795894514263</c:v>
                </c:pt>
                <c:pt idx="29">
                  <c:v>93.0669858343185</c:v>
                </c:pt>
                <c:pt idx="30">
                  <c:v>93.0583604636587</c:v>
                </c:pt>
                <c:pt idx="31">
                  <c:v>92.91305944527394</c:v>
                </c:pt>
                <c:pt idx="32">
                  <c:v>92.84083195706341</c:v>
                </c:pt>
                <c:pt idx="33">
                  <c:v>92.78290314964566</c:v>
                </c:pt>
                <c:pt idx="34">
                  <c:v>92.75549830442375</c:v>
                </c:pt>
                <c:pt idx="35">
                  <c:v>92.70845529109708</c:v>
                </c:pt>
                <c:pt idx="36">
                  <c:v>92.65899668919539</c:v>
                </c:pt>
                <c:pt idx="37">
                  <c:v>92.60502805927042</c:v>
                </c:pt>
                <c:pt idx="38">
                  <c:v>92.54341357040414</c:v>
                </c:pt>
                <c:pt idx="39">
                  <c:v>92.04538155332851</c:v>
                </c:pt>
                <c:pt idx="40">
                  <c:v>91.96383930765295</c:v>
                </c:pt>
                <c:pt idx="41">
                  <c:v>91.5526892341136</c:v>
                </c:pt>
                <c:pt idx="42">
                  <c:v>91.51583651203482</c:v>
                </c:pt>
                <c:pt idx="43">
                  <c:v>91.46166592727774</c:v>
                </c:pt>
                <c:pt idx="44">
                  <c:v>90.64230182343961</c:v>
                </c:pt>
                <c:pt idx="45">
                  <c:v>90.15436882615754</c:v>
                </c:pt>
                <c:pt idx="46">
                  <c:v>88.02165003297304</c:v>
                </c:pt>
              </c:numCache>
            </c:numRef>
          </c:val>
        </c:ser>
        <c:axId val="20051170"/>
        <c:axId val="46242803"/>
      </c:barChart>
      <c:catAx>
        <c:axId val="200511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242803"/>
        <c:crosses val="autoZero"/>
        <c:auto val="1"/>
        <c:lblOffset val="100"/>
        <c:tickLblSkip val="1"/>
        <c:noMultiLvlLbl val="0"/>
      </c:catAx>
      <c:valAx>
        <c:axId val="46242803"/>
        <c:scaling>
          <c:orientation val="minMax"/>
          <c:max val="96.5"/>
          <c:min val="84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051170"/>
        <c:crossesAt val="1"/>
        <c:crossBetween val="between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15"/>
  </sheetViews>
  <pageMargins left="0.7" right="0.7" top="0.75" bottom="0.75" header="0.3" footer="0.3"/>
  <pageSetup horizontalDpi="600" verticalDpi="600" orientation="landscape" paperSize="9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49</xdr:row>
      <xdr:rowOff>0</xdr:rowOff>
    </xdr:from>
    <xdr:to>
      <xdr:col>7</xdr:col>
      <xdr:colOff>19050</xdr:colOff>
      <xdr:row>50</xdr:row>
      <xdr:rowOff>0</xdr:rowOff>
    </xdr:to>
    <xdr:sp>
      <xdr:nvSpPr>
        <xdr:cNvPr id="1" name="直線コネクタ 2"/>
        <xdr:cNvSpPr>
          <a:spLocks/>
        </xdr:cNvSpPr>
      </xdr:nvSpPr>
      <xdr:spPr>
        <a:xfrm flipV="1">
          <a:off x="3295650" y="9686925"/>
          <a:ext cx="84772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0.00675</cdr:x>
      <cdr:y>0.019</cdr:y>
    </cdr:from>
    <cdr:to>
      <cdr:x>0.0835</cdr:x>
      <cdr:y>0.061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57150" y="11430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0.7715</cdr:x>
      <cdr:y>0.038</cdr:y>
    </cdr:from>
    <cdr:to>
      <cdr:x>0.94825</cdr:x>
      <cdr:y>0.078</cdr:y>
    </cdr:to>
    <cdr:sp>
      <cdr:nvSpPr>
        <cdr:cNvPr id="2" name="正方形/長方形 2"/>
        <cdr:cNvSpPr>
          <a:spLocks/>
        </cdr:cNvSpPr>
      </cdr:nvSpPr>
      <cdr:spPr>
        <a:xfrm>
          <a:off x="7239000" y="228600"/>
          <a:ext cx="165735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0.00675</cdr:x>
      <cdr:y>0.019</cdr:y>
    </cdr:from>
    <cdr:to>
      <cdr:x>0.0835</cdr:x>
      <cdr:y>0.061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57150" y="114300"/>
          <a:ext cx="723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0.79325</cdr:x>
      <cdr:y>0.038</cdr:y>
    </cdr:from>
    <cdr:to>
      <cdr:x>0.9755</cdr:x>
      <cdr:y>0.078</cdr:y>
    </cdr:to>
    <cdr:sp>
      <cdr:nvSpPr>
        <cdr:cNvPr id="4" name="正方形/長方形 2"/>
        <cdr:cNvSpPr>
          <a:spLocks/>
        </cdr:cNvSpPr>
      </cdr:nvSpPr>
      <cdr:spPr>
        <a:xfrm>
          <a:off x="7448550" y="228600"/>
          <a:ext cx="1714500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0.0765</cdr:x>
      <cdr:y>0.34925</cdr:y>
    </cdr:from>
    <cdr:to>
      <cdr:x>0.95075</cdr:x>
      <cdr:y>0.35225</cdr:y>
    </cdr:to>
    <cdr:sp>
      <cdr:nvSpPr>
        <cdr:cNvPr id="5" name="直線コネクタ 5"/>
        <cdr:cNvSpPr>
          <a:spLocks/>
        </cdr:cNvSpPr>
      </cdr:nvSpPr>
      <cdr:spPr>
        <a:xfrm flipV="1">
          <a:off x="714375" y="2143125"/>
          <a:ext cx="8210550" cy="19050"/>
        </a:xfrm>
        <a:prstGeom prst="line">
          <a:avLst/>
        </a:prstGeom>
        <a:noFill/>
        <a:ln w="25400" cmpd="sng">
          <a:solidFill>
            <a:srgbClr val="FF0000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0.07525</cdr:x>
      <cdr:y>0.31775</cdr:y>
    </cdr:from>
    <cdr:to>
      <cdr:x>0.9495</cdr:x>
      <cdr:y>0.3215</cdr:y>
    </cdr:to>
    <cdr:sp>
      <cdr:nvSpPr>
        <cdr:cNvPr id="6" name="直線コネクタ 6"/>
        <cdr:cNvSpPr>
          <a:spLocks/>
        </cdr:cNvSpPr>
      </cdr:nvSpPr>
      <cdr:spPr>
        <a:xfrm flipV="1">
          <a:off x="704850" y="1952625"/>
          <a:ext cx="8210550" cy="19050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0.73125</cdr:x>
      <cdr:y>0.58325</cdr:y>
    </cdr:from>
    <cdr:to>
      <cdr:x>0.88475</cdr:x>
      <cdr:y>0.61925</cdr:y>
    </cdr:to>
    <cdr:sp>
      <cdr:nvSpPr>
        <cdr:cNvPr id="7" name="線吹き出し 1 (枠付き) 8"/>
        <cdr:cNvSpPr>
          <a:spLocks/>
        </cdr:cNvSpPr>
      </cdr:nvSpPr>
      <cdr:spPr>
        <a:xfrm flipH="1">
          <a:off x="6867525" y="3590925"/>
          <a:ext cx="1438275" cy="219075"/>
        </a:xfrm>
        <a:prstGeom prst="borderCallout1">
          <a:avLst>
            <a:gd name="adj1" fmla="val -85402"/>
            <a:gd name="adj2" fmla="val -45257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池田市　</a:t>
          </a:r>
          <a:r>
            <a:rPr lang="en-US" cap="none" sz="1000" b="0" i="0" u="none" baseline="0">
              <a:solidFill>
                <a:srgbClr val="000000"/>
              </a:solidFill>
            </a:rPr>
            <a:t>88.52%</a:t>
          </a:r>
        </a:p>
      </cdr:txBody>
    </cdr:sp>
  </cdr:relSizeAnchor>
  <cdr:relSizeAnchor xmlns:cdr="http://schemas.openxmlformats.org/drawingml/2006/chartDrawing">
    <cdr:from>
      <cdr:x>0.6615</cdr:x>
      <cdr:y>0.19075</cdr:y>
    </cdr:from>
    <cdr:to>
      <cdr:x>0.85425</cdr:x>
      <cdr:y>0.22675</cdr:y>
    </cdr:to>
    <cdr:sp>
      <cdr:nvSpPr>
        <cdr:cNvPr id="8" name="線吹き出し 1 (枠付き) 9"/>
        <cdr:cNvSpPr>
          <a:spLocks/>
        </cdr:cNvSpPr>
      </cdr:nvSpPr>
      <cdr:spPr>
        <a:xfrm flipH="1">
          <a:off x="6210300" y="1171575"/>
          <a:ext cx="1809750" cy="219075"/>
        </a:xfrm>
        <a:prstGeom prst="borderCallout1">
          <a:avLst>
            <a:gd name="adj1" fmla="val -72902"/>
            <a:gd name="adj2" fmla="val 35891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</a:t>
          </a:r>
          <a:r>
            <a:rPr lang="en-US" cap="none" sz="1000" b="0" i="0" u="none" baseline="0">
              <a:solidFill>
                <a:srgbClr val="000000"/>
              </a:solidFill>
            </a:rPr>
            <a:t>(H29)</a:t>
          </a:r>
          <a:r>
            <a:rPr lang="en-US" cap="none" sz="1000" b="0" i="0" u="none" baseline="0">
              <a:solidFill>
                <a:srgbClr val="000000"/>
              </a:solidFill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</a:rPr>
            <a:t>92.45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0.142</cdr:x>
      <cdr:y>0.087</cdr:y>
    </cdr:from>
    <cdr:to>
      <cdr:x>0.29625</cdr:x>
      <cdr:y>0.12275</cdr:y>
    </cdr:to>
    <cdr:sp>
      <cdr:nvSpPr>
        <cdr:cNvPr id="9" name="線吹き出し 1 (枠付き) 10"/>
        <cdr:cNvSpPr>
          <a:spLocks/>
        </cdr:cNvSpPr>
      </cdr:nvSpPr>
      <cdr:spPr>
        <a:xfrm>
          <a:off x="1333500" y="533400"/>
          <a:ext cx="1447800" cy="219075"/>
        </a:xfrm>
        <a:prstGeom prst="borderCallout1">
          <a:avLst>
            <a:gd name="adj1" fmla="val -86652"/>
            <a:gd name="adj2" fmla="val 76203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千早赤阪村　</a:t>
          </a:r>
          <a:r>
            <a:rPr lang="en-US" cap="none" sz="1000" b="0" i="0" u="none" baseline="0">
              <a:solidFill>
                <a:srgbClr val="000000"/>
              </a:solidFill>
            </a:rPr>
            <a:t>98.63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0.4725</cdr:x>
      <cdr:y>0.249</cdr:y>
    </cdr:from>
    <cdr:to>
      <cdr:x>0.66425</cdr:x>
      <cdr:y>0.28475</cdr:y>
    </cdr:to>
    <cdr:sp>
      <cdr:nvSpPr>
        <cdr:cNvPr id="10" name="線吹き出し 1 (枠付き) 11"/>
        <cdr:cNvSpPr>
          <a:spLocks/>
        </cdr:cNvSpPr>
      </cdr:nvSpPr>
      <cdr:spPr>
        <a:xfrm flipH="1">
          <a:off x="4429125" y="1533525"/>
          <a:ext cx="1800225" cy="219075"/>
        </a:xfrm>
        <a:prstGeom prst="borderCallout1">
          <a:avLst>
            <a:gd name="adj1" fmla="val -67189"/>
            <a:gd name="adj2" fmla="val 236425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府内市町村平均　</a:t>
          </a:r>
          <a:r>
            <a:rPr lang="en-US" cap="none" sz="1000" b="0" i="0" u="none" baseline="0">
              <a:solidFill>
                <a:srgbClr val="000000"/>
              </a:solidFill>
            </a:rPr>
            <a:t>91.46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0.0055</cdr:x>
      <cdr:y>0.01875</cdr:y>
    </cdr:from>
    <cdr:to>
      <cdr:x>0.06775</cdr:x>
      <cdr:y>0.061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47625" y="114300"/>
          <a:ext cx="581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0.76825</cdr:x>
      <cdr:y>0.03825</cdr:y>
    </cdr:from>
    <cdr:to>
      <cdr:x>0.94825</cdr:x>
      <cdr:y>0.07825</cdr:y>
    </cdr:to>
    <cdr:sp>
      <cdr:nvSpPr>
        <cdr:cNvPr id="2" name="正方形/長方形 2"/>
        <cdr:cNvSpPr>
          <a:spLocks/>
        </cdr:cNvSpPr>
      </cdr:nvSpPr>
      <cdr:spPr>
        <a:xfrm>
          <a:off x="7210425" y="228600"/>
          <a:ext cx="168592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0.0055</cdr:x>
      <cdr:y>0.01875</cdr:y>
    </cdr:from>
    <cdr:to>
      <cdr:x>0.06775</cdr:x>
      <cdr:y>0.061</cdr:y>
    </cdr:to>
    <cdr:sp>
      <cdr:nvSpPr>
        <cdr:cNvPr id="3" name="テキスト ボックス 1"/>
        <cdr:cNvSpPr txBox="1">
          <a:spLocks noChangeArrowheads="1"/>
        </cdr:cNvSpPr>
      </cdr:nvSpPr>
      <cdr:spPr>
        <a:xfrm>
          <a:off x="47625" y="114300"/>
          <a:ext cx="5810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Meiryo UI"/>
              <a:ea typeface="Meiryo UI"/>
              <a:cs typeface="Meiryo UI"/>
            </a:rPr>
            <a:t>単位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：％</a:t>
          </a:r>
          <a:r>
            <a:rPr lang="en-US" cap="none" sz="900" b="0" i="0" u="none" baseline="0">
              <a:solidFill>
                <a:srgbClr val="000000"/>
              </a:solidFill>
              <a:latin typeface="メイリオ"/>
              <a:ea typeface="メイリオ"/>
              <a:cs typeface="メイリオ"/>
            </a:rPr>
            <a:t>
</a:t>
          </a:r>
        </a:p>
      </cdr:txBody>
    </cdr:sp>
  </cdr:relSizeAnchor>
  <cdr:relSizeAnchor xmlns:cdr="http://schemas.openxmlformats.org/drawingml/2006/chartDrawing">
    <cdr:from>
      <cdr:x>0.76825</cdr:x>
      <cdr:y>0.03825</cdr:y>
    </cdr:from>
    <cdr:to>
      <cdr:x>0.94825</cdr:x>
      <cdr:y>0.07825</cdr:y>
    </cdr:to>
    <cdr:sp>
      <cdr:nvSpPr>
        <cdr:cNvPr id="4" name="正方形/長方形 2"/>
        <cdr:cNvSpPr>
          <a:spLocks/>
        </cdr:cNvSpPr>
      </cdr:nvSpPr>
      <cdr:spPr>
        <a:xfrm>
          <a:off x="7210425" y="228600"/>
          <a:ext cx="1685925" cy="247650"/>
        </a:xfrm>
        <a:prstGeom prst="rect">
          <a:avLst/>
        </a:prstGeom>
        <a:solidFill>
          <a:srgbClr val="FFFFFF"/>
        </a:solidFill>
        <a:ln w="2540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（全被保険者・現年分）</a:t>
          </a:r>
        </a:p>
      </cdr:txBody>
    </cdr:sp>
  </cdr:relSizeAnchor>
  <cdr:relSizeAnchor xmlns:cdr="http://schemas.openxmlformats.org/drawingml/2006/chartDrawing">
    <cdr:from>
      <cdr:x>0.13</cdr:x>
      <cdr:y>0.0875</cdr:y>
    </cdr:from>
    <cdr:to>
      <cdr:x>0.28625</cdr:x>
      <cdr:y>0.1235</cdr:y>
    </cdr:to>
    <cdr:sp>
      <cdr:nvSpPr>
        <cdr:cNvPr id="5" name="線吹き出し 1 (枠付き) 7"/>
        <cdr:cNvSpPr>
          <a:spLocks/>
        </cdr:cNvSpPr>
      </cdr:nvSpPr>
      <cdr:spPr>
        <a:xfrm>
          <a:off x="1219200" y="533400"/>
          <a:ext cx="1466850" cy="219075"/>
        </a:xfrm>
        <a:prstGeom prst="borderCallout1">
          <a:avLst>
            <a:gd name="adj1" fmla="val -86689"/>
            <a:gd name="adj2" fmla="val 1120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島根県　</a:t>
          </a:r>
          <a:r>
            <a:rPr lang="en-US" cap="none" sz="1000" b="0" i="0" u="none" baseline="0">
              <a:solidFill>
                <a:srgbClr val="000000"/>
              </a:solidFill>
            </a:rPr>
            <a:t>96.19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0.67325</cdr:x>
      <cdr:y>0.733</cdr:y>
    </cdr:from>
    <cdr:to>
      <cdr:x>0.8295</cdr:x>
      <cdr:y>0.76875</cdr:y>
    </cdr:to>
    <cdr:sp>
      <cdr:nvSpPr>
        <cdr:cNvPr id="6" name="線吹き出し 1 (枠付き) 8"/>
        <cdr:cNvSpPr>
          <a:spLocks/>
        </cdr:cNvSpPr>
      </cdr:nvSpPr>
      <cdr:spPr>
        <a:xfrm flipH="1">
          <a:off x="6315075" y="4514850"/>
          <a:ext cx="1466850" cy="219075"/>
        </a:xfrm>
        <a:prstGeom prst="borderCallout1">
          <a:avLst>
            <a:gd name="adj1" fmla="val -120421"/>
            <a:gd name="adj2" fmla="val -396546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東京都　</a:t>
          </a:r>
          <a:r>
            <a:rPr lang="en-US" cap="none" sz="1000" b="0" i="0" u="none" baseline="0">
              <a:solidFill>
                <a:srgbClr val="000000"/>
              </a:solidFill>
            </a:rPr>
            <a:t>88.02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0.65725</cdr:x>
      <cdr:y>0.2425</cdr:y>
    </cdr:from>
    <cdr:to>
      <cdr:x>0.8135</cdr:x>
      <cdr:y>0.27925</cdr:y>
    </cdr:to>
    <cdr:sp>
      <cdr:nvSpPr>
        <cdr:cNvPr id="7" name="線吹き出し 1 (枠付き) 9"/>
        <cdr:cNvSpPr>
          <a:spLocks/>
        </cdr:cNvSpPr>
      </cdr:nvSpPr>
      <cdr:spPr>
        <a:xfrm flipH="1">
          <a:off x="6172200" y="1485900"/>
          <a:ext cx="1466850" cy="228600"/>
        </a:xfrm>
        <a:prstGeom prst="borderCallout1">
          <a:avLst>
            <a:gd name="adj1" fmla="val -84851"/>
            <a:gd name="adj2" fmla="val 209134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全国平均　</a:t>
          </a:r>
          <a:r>
            <a:rPr lang="en-US" cap="none" sz="1000" b="0" i="0" u="none" baseline="0">
              <a:solidFill>
                <a:srgbClr val="000000"/>
              </a:solidFill>
            </a:rPr>
            <a:t>92.45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  <cdr:relSizeAnchor xmlns:cdr="http://schemas.openxmlformats.org/drawingml/2006/chartDrawing">
    <cdr:from>
      <cdr:x>0.05775</cdr:x>
      <cdr:y>0.3365</cdr:y>
    </cdr:from>
    <cdr:to>
      <cdr:x>0.9485</cdr:x>
      <cdr:y>0.33875</cdr:y>
    </cdr:to>
    <cdr:sp>
      <cdr:nvSpPr>
        <cdr:cNvPr id="8" name="直線コネクタ 10"/>
        <cdr:cNvSpPr>
          <a:spLocks/>
        </cdr:cNvSpPr>
      </cdr:nvSpPr>
      <cdr:spPr>
        <a:xfrm>
          <a:off x="533400" y="2066925"/>
          <a:ext cx="8362950" cy="9525"/>
        </a:xfrm>
        <a:prstGeom prst="line">
          <a:avLst/>
        </a:prstGeom>
        <a:noFill/>
        <a:ln w="25400" cmpd="sng">
          <a:solidFill>
            <a:srgbClr val="00EE6C"/>
          </a:solidFill>
          <a:prstDash val="dash"/>
          <a:headEnd type="none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0.62625</cdr:x>
      <cdr:y>0.4955</cdr:y>
    </cdr:from>
    <cdr:to>
      <cdr:x>0.78325</cdr:x>
      <cdr:y>0.53125</cdr:y>
    </cdr:to>
    <cdr:sp>
      <cdr:nvSpPr>
        <cdr:cNvPr id="9" name="線吹き出し 1 (枠付き) 11"/>
        <cdr:cNvSpPr>
          <a:spLocks/>
        </cdr:cNvSpPr>
      </cdr:nvSpPr>
      <cdr:spPr>
        <a:xfrm flipH="1">
          <a:off x="5876925" y="3048000"/>
          <a:ext cx="1476375" cy="219075"/>
        </a:xfrm>
        <a:prstGeom prst="borderCallout1">
          <a:avLst>
            <a:gd name="adj1" fmla="val -114810"/>
            <a:gd name="adj2" fmla="val -331421"/>
            <a:gd name="adj3" fmla="val -50759"/>
            <a:gd name="adj4" fmla="val -4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大阪府　</a:t>
          </a:r>
          <a:r>
            <a:rPr lang="en-US" cap="none" sz="1000" b="0" i="0" u="none" baseline="0">
              <a:solidFill>
                <a:srgbClr val="000000"/>
              </a:solidFill>
            </a:rPr>
            <a:t>91.46</a:t>
          </a:r>
          <a:r>
            <a:rPr lang="en-US" cap="none" sz="1000" b="0" i="0" u="none" baseline="0">
              <a:solidFill>
                <a:srgbClr val="000000"/>
              </a:solidFill>
            </a:rPr>
            <a:t>％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Shape 1025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57"/>
  <sheetViews>
    <sheetView tabSelected="1" view="pageBreakPreview" zoomScaleSheetLayoutView="10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J10" sqref="J10"/>
    </sheetView>
  </sheetViews>
  <sheetFormatPr defaultColWidth="9.140625" defaultRowHeight="15"/>
  <cols>
    <col min="1" max="1" width="3.28125" style="61" customWidth="1"/>
    <col min="2" max="2" width="11.421875" style="61" customWidth="1"/>
    <col min="3" max="3" width="12.57421875" style="61" customWidth="1"/>
    <col min="4" max="4" width="4.7109375" style="61" bestFit="1" customWidth="1"/>
    <col min="5" max="5" width="12.57421875" style="61" customWidth="1"/>
    <col min="6" max="6" width="4.7109375" style="61" bestFit="1" customWidth="1"/>
    <col min="7" max="8" width="12.57421875" style="61" customWidth="1"/>
    <col min="9" max="16384" width="9.00390625" style="61" customWidth="1"/>
  </cols>
  <sheetData>
    <row r="1" spans="1:8" ht="16.5">
      <c r="A1" s="37" t="s">
        <v>157</v>
      </c>
      <c r="B1" s="60"/>
      <c r="C1" s="60"/>
      <c r="D1" s="60"/>
      <c r="E1" s="60"/>
      <c r="F1" s="60"/>
      <c r="G1" s="60"/>
      <c r="H1" s="60"/>
    </row>
    <row r="2" spans="1:8" ht="8.25" customHeight="1">
      <c r="A2" s="62"/>
      <c r="B2" s="63"/>
      <c r="C2" s="63"/>
      <c r="D2" s="63"/>
      <c r="E2" s="63"/>
      <c r="F2" s="63"/>
      <c r="G2" s="63"/>
      <c r="H2" s="63"/>
    </row>
    <row r="3" spans="1:8" ht="41.25" customHeight="1">
      <c r="A3" s="89" t="s">
        <v>99</v>
      </c>
      <c r="B3" s="90"/>
      <c r="C3" s="101" t="s">
        <v>155</v>
      </c>
      <c r="D3" s="102"/>
      <c r="E3" s="101" t="s">
        <v>156</v>
      </c>
      <c r="F3" s="105"/>
      <c r="G3" s="105"/>
      <c r="H3" s="102"/>
    </row>
    <row r="4" spans="1:8" ht="15" customHeight="1">
      <c r="A4" s="91"/>
      <c r="B4" s="92"/>
      <c r="C4" s="64" t="s">
        <v>95</v>
      </c>
      <c r="D4" s="99" t="s">
        <v>98</v>
      </c>
      <c r="E4" s="64" t="s">
        <v>95</v>
      </c>
      <c r="F4" s="99" t="s">
        <v>98</v>
      </c>
      <c r="G4" s="42" t="s">
        <v>95</v>
      </c>
      <c r="H4" s="103" t="s">
        <v>161</v>
      </c>
    </row>
    <row r="5" spans="1:8" ht="15" customHeight="1">
      <c r="A5" s="93"/>
      <c r="B5" s="94"/>
      <c r="C5" s="43" t="s">
        <v>96</v>
      </c>
      <c r="D5" s="100"/>
      <c r="E5" s="43" t="s">
        <v>96</v>
      </c>
      <c r="F5" s="100"/>
      <c r="G5" s="43" t="s">
        <v>97</v>
      </c>
      <c r="H5" s="104"/>
    </row>
    <row r="6" spans="1:8" ht="15" customHeight="1">
      <c r="A6" s="9">
        <v>1</v>
      </c>
      <c r="B6" s="10" t="s">
        <v>0</v>
      </c>
      <c r="C6" s="65">
        <v>88.62</v>
      </c>
      <c r="D6" s="4">
        <f>RANK(C6,$C$6:$C$48)</f>
        <v>40</v>
      </c>
      <c r="E6" s="65">
        <v>89.16</v>
      </c>
      <c r="F6" s="4">
        <f>RANK(E6,$E$6:$E$48)</f>
        <v>40</v>
      </c>
      <c r="G6" s="65">
        <v>20.97</v>
      </c>
      <c r="H6" s="80">
        <v>89.08</v>
      </c>
    </row>
    <row r="7" spans="1:8" ht="15" customHeight="1">
      <c r="A7" s="11">
        <v>2</v>
      </c>
      <c r="B7" s="12" t="s">
        <v>1</v>
      </c>
      <c r="C7" s="66">
        <v>93.76</v>
      </c>
      <c r="D7" s="5">
        <f aca="true" t="shared" si="0" ref="D7:D47">RANK(C7,$C$6:$C$48)</f>
        <v>13</v>
      </c>
      <c r="E7" s="66">
        <v>94.31</v>
      </c>
      <c r="F7" s="5">
        <f aca="true" t="shared" si="1" ref="F7:F48">RANK(E7,$E$6:$E$48)</f>
        <v>11</v>
      </c>
      <c r="G7" s="66">
        <v>16.64</v>
      </c>
      <c r="H7" s="81">
        <v>94.27</v>
      </c>
    </row>
    <row r="8" spans="1:8" ht="15" customHeight="1">
      <c r="A8" s="11">
        <v>3</v>
      </c>
      <c r="B8" s="12" t="s">
        <v>2</v>
      </c>
      <c r="C8" s="66">
        <v>93.17</v>
      </c>
      <c r="D8" s="5">
        <f t="shared" si="0"/>
        <v>18</v>
      </c>
      <c r="E8" s="66">
        <v>92.74</v>
      </c>
      <c r="F8" s="5">
        <f t="shared" si="1"/>
        <v>24</v>
      </c>
      <c r="G8" s="66">
        <v>21.2</v>
      </c>
      <c r="H8" s="81">
        <v>92.67</v>
      </c>
    </row>
    <row r="9" spans="1:8" ht="15" customHeight="1">
      <c r="A9" s="11">
        <v>4</v>
      </c>
      <c r="B9" s="12" t="s">
        <v>3</v>
      </c>
      <c r="C9" s="66">
        <v>91.63</v>
      </c>
      <c r="D9" s="5">
        <f t="shared" si="0"/>
        <v>29</v>
      </c>
      <c r="E9" s="66">
        <v>92.21</v>
      </c>
      <c r="F9" s="5">
        <f t="shared" si="1"/>
        <v>26</v>
      </c>
      <c r="G9" s="66">
        <v>20</v>
      </c>
      <c r="H9" s="81">
        <v>92.17</v>
      </c>
    </row>
    <row r="10" spans="1:8" ht="15" customHeight="1">
      <c r="A10" s="13">
        <v>5</v>
      </c>
      <c r="B10" s="14" t="s">
        <v>4</v>
      </c>
      <c r="C10" s="67">
        <v>87.8</v>
      </c>
      <c r="D10" s="6">
        <f t="shared" si="0"/>
        <v>42</v>
      </c>
      <c r="E10" s="67">
        <v>88.52</v>
      </c>
      <c r="F10" s="6">
        <f t="shared" si="1"/>
        <v>43</v>
      </c>
      <c r="G10" s="67">
        <v>20.51</v>
      </c>
      <c r="H10" s="82">
        <v>88.45</v>
      </c>
    </row>
    <row r="11" spans="1:8" ht="15" customHeight="1">
      <c r="A11" s="15">
        <v>6</v>
      </c>
      <c r="B11" s="16" t="s">
        <v>5</v>
      </c>
      <c r="C11" s="68">
        <v>88.82</v>
      </c>
      <c r="D11" s="7">
        <f t="shared" si="0"/>
        <v>39</v>
      </c>
      <c r="E11" s="68">
        <v>90.94</v>
      </c>
      <c r="F11" s="7">
        <f t="shared" si="1"/>
        <v>36</v>
      </c>
      <c r="G11" s="68">
        <v>12.26</v>
      </c>
      <c r="H11" s="83">
        <v>90.86</v>
      </c>
    </row>
    <row r="12" spans="1:8" ht="15" customHeight="1">
      <c r="A12" s="11">
        <v>7</v>
      </c>
      <c r="B12" s="12" t="s">
        <v>6</v>
      </c>
      <c r="C12" s="66">
        <v>93.82</v>
      </c>
      <c r="D12" s="5">
        <f t="shared" si="0"/>
        <v>12</v>
      </c>
      <c r="E12" s="66">
        <v>92.94</v>
      </c>
      <c r="F12" s="5">
        <f t="shared" si="1"/>
        <v>22</v>
      </c>
      <c r="G12" s="66">
        <v>20.87</v>
      </c>
      <c r="H12" s="81">
        <v>92.88</v>
      </c>
    </row>
    <row r="13" spans="1:8" ht="15" customHeight="1">
      <c r="A13" s="11">
        <v>8</v>
      </c>
      <c r="B13" s="12" t="s">
        <v>7</v>
      </c>
      <c r="C13" s="66">
        <v>93.69</v>
      </c>
      <c r="D13" s="5">
        <f t="shared" si="0"/>
        <v>15</v>
      </c>
      <c r="E13" s="66">
        <v>94.25</v>
      </c>
      <c r="F13" s="5">
        <f t="shared" si="1"/>
        <v>12</v>
      </c>
      <c r="G13" s="66">
        <v>28.9</v>
      </c>
      <c r="H13" s="81">
        <v>94.21</v>
      </c>
    </row>
    <row r="14" spans="1:8" ht="15" customHeight="1">
      <c r="A14" s="11">
        <v>9</v>
      </c>
      <c r="B14" s="12" t="s">
        <v>8</v>
      </c>
      <c r="C14" s="66">
        <v>92.51</v>
      </c>
      <c r="D14" s="5">
        <f t="shared" si="0"/>
        <v>22</v>
      </c>
      <c r="E14" s="66">
        <v>93.96</v>
      </c>
      <c r="F14" s="5">
        <f t="shared" si="1"/>
        <v>14</v>
      </c>
      <c r="G14" s="66">
        <v>13.54</v>
      </c>
      <c r="H14" s="81">
        <v>93.93</v>
      </c>
    </row>
    <row r="15" spans="1:8" ht="15" customHeight="1">
      <c r="A15" s="13">
        <v>10</v>
      </c>
      <c r="B15" s="14" t="s">
        <v>9</v>
      </c>
      <c r="C15" s="67">
        <v>90.54</v>
      </c>
      <c r="D15" s="6">
        <f t="shared" si="0"/>
        <v>36</v>
      </c>
      <c r="E15" s="67">
        <v>92.19</v>
      </c>
      <c r="F15" s="6">
        <f t="shared" si="1"/>
        <v>27</v>
      </c>
      <c r="G15" s="67">
        <v>23.12</v>
      </c>
      <c r="H15" s="82">
        <v>92.16</v>
      </c>
    </row>
    <row r="16" spans="1:8" ht="15" customHeight="1">
      <c r="A16" s="15">
        <v>11</v>
      </c>
      <c r="B16" s="16" t="s">
        <v>10</v>
      </c>
      <c r="C16" s="68">
        <v>90.07</v>
      </c>
      <c r="D16" s="7">
        <f t="shared" si="0"/>
        <v>38</v>
      </c>
      <c r="E16" s="68">
        <v>90.52</v>
      </c>
      <c r="F16" s="7">
        <f t="shared" si="1"/>
        <v>38</v>
      </c>
      <c r="G16" s="68">
        <v>29.98</v>
      </c>
      <c r="H16" s="83">
        <v>90.43</v>
      </c>
    </row>
    <row r="17" spans="1:8" ht="15" customHeight="1">
      <c r="A17" s="11">
        <v>12</v>
      </c>
      <c r="B17" s="12" t="s">
        <v>11</v>
      </c>
      <c r="C17" s="66">
        <v>91.71</v>
      </c>
      <c r="D17" s="5">
        <f t="shared" si="0"/>
        <v>28</v>
      </c>
      <c r="E17" s="66">
        <v>92.05</v>
      </c>
      <c r="F17" s="5">
        <f t="shared" si="1"/>
        <v>28</v>
      </c>
      <c r="G17" s="66">
        <v>21.42</v>
      </c>
      <c r="H17" s="81">
        <v>91.98</v>
      </c>
    </row>
    <row r="18" spans="1:8" ht="15" customHeight="1">
      <c r="A18" s="11">
        <v>13</v>
      </c>
      <c r="B18" s="12" t="s">
        <v>12</v>
      </c>
      <c r="C18" s="66">
        <v>91.55</v>
      </c>
      <c r="D18" s="5">
        <f t="shared" si="0"/>
        <v>30</v>
      </c>
      <c r="E18" s="66">
        <v>91.5</v>
      </c>
      <c r="F18" s="5">
        <f t="shared" si="1"/>
        <v>32</v>
      </c>
      <c r="G18" s="66">
        <v>11.51</v>
      </c>
      <c r="H18" s="81">
        <v>91.43</v>
      </c>
    </row>
    <row r="19" spans="1:8" ht="15" customHeight="1">
      <c r="A19" s="11">
        <v>14</v>
      </c>
      <c r="B19" s="12" t="s">
        <v>13</v>
      </c>
      <c r="C19" s="66">
        <v>94.16</v>
      </c>
      <c r="D19" s="5">
        <f t="shared" si="0"/>
        <v>11</v>
      </c>
      <c r="E19" s="66">
        <v>94.49</v>
      </c>
      <c r="F19" s="5">
        <f t="shared" si="1"/>
        <v>10</v>
      </c>
      <c r="G19" s="66">
        <v>16.91</v>
      </c>
      <c r="H19" s="81">
        <v>94.45</v>
      </c>
    </row>
    <row r="20" spans="1:8" ht="15" customHeight="1">
      <c r="A20" s="13">
        <v>15</v>
      </c>
      <c r="B20" s="14" t="s">
        <v>14</v>
      </c>
      <c r="C20" s="67">
        <v>92.27</v>
      </c>
      <c r="D20" s="6">
        <f t="shared" si="0"/>
        <v>24</v>
      </c>
      <c r="E20" s="67">
        <v>93.05</v>
      </c>
      <c r="F20" s="6">
        <f t="shared" si="1"/>
        <v>20</v>
      </c>
      <c r="G20" s="67">
        <v>27.76</v>
      </c>
      <c r="H20" s="82">
        <v>93.04</v>
      </c>
    </row>
    <row r="21" spans="1:8" ht="15" customHeight="1">
      <c r="A21" s="15">
        <v>16</v>
      </c>
      <c r="B21" s="16" t="s">
        <v>15</v>
      </c>
      <c r="C21" s="68">
        <v>88.15</v>
      </c>
      <c r="D21" s="7">
        <f t="shared" si="0"/>
        <v>41</v>
      </c>
      <c r="E21" s="68">
        <v>88.89</v>
      </c>
      <c r="F21" s="7">
        <f t="shared" si="1"/>
        <v>41</v>
      </c>
      <c r="G21" s="68">
        <v>13.88</v>
      </c>
      <c r="H21" s="83">
        <v>88.81</v>
      </c>
    </row>
    <row r="22" spans="1:8" ht="15" customHeight="1">
      <c r="A22" s="11">
        <v>17</v>
      </c>
      <c r="B22" s="12" t="s">
        <v>16</v>
      </c>
      <c r="C22" s="66">
        <v>94.76</v>
      </c>
      <c r="D22" s="5">
        <f t="shared" si="0"/>
        <v>8</v>
      </c>
      <c r="E22" s="66">
        <v>95.83</v>
      </c>
      <c r="F22" s="5">
        <f t="shared" si="1"/>
        <v>4</v>
      </c>
      <c r="G22" s="66">
        <v>30.28</v>
      </c>
      <c r="H22" s="81">
        <v>95.78</v>
      </c>
    </row>
    <row r="23" spans="1:8" ht="15" customHeight="1">
      <c r="A23" s="11">
        <v>18</v>
      </c>
      <c r="B23" s="12" t="s">
        <v>17</v>
      </c>
      <c r="C23" s="66">
        <v>91.74</v>
      </c>
      <c r="D23" s="5">
        <f t="shared" si="0"/>
        <v>26</v>
      </c>
      <c r="E23" s="66">
        <v>91.78</v>
      </c>
      <c r="F23" s="5">
        <f t="shared" si="1"/>
        <v>31</v>
      </c>
      <c r="G23" s="66">
        <v>8.58</v>
      </c>
      <c r="H23" s="81">
        <v>91.7</v>
      </c>
    </row>
    <row r="24" spans="1:8" ht="15" customHeight="1">
      <c r="A24" s="11">
        <v>19</v>
      </c>
      <c r="B24" s="12" t="s">
        <v>18</v>
      </c>
      <c r="C24" s="66">
        <v>87.59</v>
      </c>
      <c r="D24" s="5">
        <f t="shared" si="0"/>
        <v>43</v>
      </c>
      <c r="E24" s="66">
        <v>88.86</v>
      </c>
      <c r="F24" s="5">
        <f t="shared" si="1"/>
        <v>42</v>
      </c>
      <c r="G24" s="66">
        <v>10.19</v>
      </c>
      <c r="H24" s="81">
        <v>88.74</v>
      </c>
    </row>
    <row r="25" spans="1:8" ht="15" customHeight="1">
      <c r="A25" s="13">
        <v>20</v>
      </c>
      <c r="B25" s="14" t="s">
        <v>19</v>
      </c>
      <c r="C25" s="67">
        <v>93.11</v>
      </c>
      <c r="D25" s="6">
        <f t="shared" si="0"/>
        <v>19</v>
      </c>
      <c r="E25" s="67">
        <v>93.56</v>
      </c>
      <c r="F25" s="6">
        <f t="shared" si="1"/>
        <v>16</v>
      </c>
      <c r="G25" s="67">
        <v>20.06</v>
      </c>
      <c r="H25" s="82">
        <v>93.53</v>
      </c>
    </row>
    <row r="26" spans="1:8" ht="15" customHeight="1">
      <c r="A26" s="15">
        <v>21</v>
      </c>
      <c r="B26" s="16" t="s">
        <v>20</v>
      </c>
      <c r="C26" s="68">
        <v>90.7</v>
      </c>
      <c r="D26" s="7">
        <f t="shared" si="0"/>
        <v>34</v>
      </c>
      <c r="E26" s="68">
        <v>91.41</v>
      </c>
      <c r="F26" s="7">
        <f t="shared" si="1"/>
        <v>34</v>
      </c>
      <c r="G26" s="68">
        <v>28.02</v>
      </c>
      <c r="H26" s="83">
        <v>91.38</v>
      </c>
    </row>
    <row r="27" spans="1:8" ht="15" customHeight="1">
      <c r="A27" s="11">
        <v>22</v>
      </c>
      <c r="B27" s="12" t="s">
        <v>21</v>
      </c>
      <c r="C27" s="66">
        <v>90.6</v>
      </c>
      <c r="D27" s="5">
        <f t="shared" si="0"/>
        <v>35</v>
      </c>
      <c r="E27" s="66">
        <v>91.35</v>
      </c>
      <c r="F27" s="5">
        <f t="shared" si="1"/>
        <v>35</v>
      </c>
      <c r="G27" s="66">
        <v>40.36</v>
      </c>
      <c r="H27" s="81">
        <v>91.27</v>
      </c>
    </row>
    <row r="28" spans="1:8" ht="15" customHeight="1">
      <c r="A28" s="11">
        <v>23</v>
      </c>
      <c r="B28" s="12" t="s">
        <v>22</v>
      </c>
      <c r="C28" s="66">
        <v>91.05</v>
      </c>
      <c r="D28" s="5">
        <f t="shared" si="0"/>
        <v>32</v>
      </c>
      <c r="E28" s="66">
        <v>91.81</v>
      </c>
      <c r="F28" s="5">
        <f t="shared" si="1"/>
        <v>30</v>
      </c>
      <c r="G28" s="66">
        <v>15.82</v>
      </c>
      <c r="H28" s="81">
        <v>91.72</v>
      </c>
    </row>
    <row r="29" spans="1:8" ht="15" customHeight="1">
      <c r="A29" s="11">
        <v>24</v>
      </c>
      <c r="B29" s="12" t="s">
        <v>23</v>
      </c>
      <c r="C29" s="66">
        <v>92.18</v>
      </c>
      <c r="D29" s="5">
        <f t="shared" si="0"/>
        <v>25</v>
      </c>
      <c r="E29" s="66">
        <v>92.28</v>
      </c>
      <c r="F29" s="5">
        <f t="shared" si="1"/>
        <v>25</v>
      </c>
      <c r="G29" s="66">
        <v>17.51</v>
      </c>
      <c r="H29" s="81">
        <v>92.2</v>
      </c>
    </row>
    <row r="30" spans="1:8" ht="15" customHeight="1">
      <c r="A30" s="13">
        <v>25</v>
      </c>
      <c r="B30" s="14" t="s">
        <v>24</v>
      </c>
      <c r="C30" s="67">
        <v>91.13</v>
      </c>
      <c r="D30" s="6">
        <f t="shared" si="0"/>
        <v>31</v>
      </c>
      <c r="E30" s="67">
        <v>91.47</v>
      </c>
      <c r="F30" s="6">
        <f t="shared" si="1"/>
        <v>33</v>
      </c>
      <c r="G30" s="67">
        <v>15.72</v>
      </c>
      <c r="H30" s="82">
        <v>91.39</v>
      </c>
    </row>
    <row r="31" spans="1:8" ht="15" customHeight="1">
      <c r="A31" s="15">
        <v>26</v>
      </c>
      <c r="B31" s="16" t="s">
        <v>25</v>
      </c>
      <c r="C31" s="68">
        <v>92.78</v>
      </c>
      <c r="D31" s="7">
        <f t="shared" si="0"/>
        <v>20</v>
      </c>
      <c r="E31" s="68">
        <v>93.54</v>
      </c>
      <c r="F31" s="7">
        <f t="shared" si="1"/>
        <v>17</v>
      </c>
      <c r="G31" s="68">
        <v>5.33</v>
      </c>
      <c r="H31" s="83">
        <v>93.48</v>
      </c>
    </row>
    <row r="32" spans="1:8" ht="15" customHeight="1">
      <c r="A32" s="11">
        <v>27</v>
      </c>
      <c r="B32" s="12" t="s">
        <v>26</v>
      </c>
      <c r="C32" s="66">
        <v>90.33</v>
      </c>
      <c r="D32" s="5">
        <f t="shared" si="0"/>
        <v>37</v>
      </c>
      <c r="E32" s="66">
        <v>90.27</v>
      </c>
      <c r="F32" s="5">
        <f t="shared" si="1"/>
        <v>39</v>
      </c>
      <c r="G32" s="66">
        <v>20.1</v>
      </c>
      <c r="H32" s="81">
        <v>90.19</v>
      </c>
    </row>
    <row r="33" spans="1:8" ht="15" customHeight="1">
      <c r="A33" s="11">
        <v>28</v>
      </c>
      <c r="B33" s="12" t="s">
        <v>27</v>
      </c>
      <c r="C33" s="66">
        <v>92.57</v>
      </c>
      <c r="D33" s="5">
        <f t="shared" si="0"/>
        <v>21</v>
      </c>
      <c r="E33" s="66">
        <v>92.91</v>
      </c>
      <c r="F33" s="5">
        <f t="shared" si="1"/>
        <v>23</v>
      </c>
      <c r="G33" s="66">
        <v>23.01</v>
      </c>
      <c r="H33" s="81">
        <v>92.89</v>
      </c>
    </row>
    <row r="34" spans="1:8" ht="15" customHeight="1">
      <c r="A34" s="11">
        <v>29</v>
      </c>
      <c r="B34" s="12" t="s">
        <v>28</v>
      </c>
      <c r="C34" s="66">
        <v>94.31</v>
      </c>
      <c r="D34" s="5">
        <f t="shared" si="0"/>
        <v>10</v>
      </c>
      <c r="E34" s="66">
        <v>92.98</v>
      </c>
      <c r="F34" s="5">
        <f t="shared" si="1"/>
        <v>21</v>
      </c>
      <c r="G34" s="66">
        <v>24.28</v>
      </c>
      <c r="H34" s="81">
        <v>92.9</v>
      </c>
    </row>
    <row r="35" spans="1:8" ht="15" customHeight="1">
      <c r="A35" s="13">
        <v>30</v>
      </c>
      <c r="B35" s="14" t="s">
        <v>92</v>
      </c>
      <c r="C35" s="67">
        <v>91.73</v>
      </c>
      <c r="D35" s="6">
        <f t="shared" si="0"/>
        <v>27</v>
      </c>
      <c r="E35" s="67">
        <v>92.02</v>
      </c>
      <c r="F35" s="6">
        <f t="shared" si="1"/>
        <v>29</v>
      </c>
      <c r="G35" s="67">
        <v>26.45</v>
      </c>
      <c r="H35" s="82">
        <v>91.96</v>
      </c>
    </row>
    <row r="36" spans="1:8" ht="15" customHeight="1">
      <c r="A36" s="15">
        <v>31</v>
      </c>
      <c r="B36" s="16" t="s">
        <v>29</v>
      </c>
      <c r="C36" s="68">
        <v>94.92</v>
      </c>
      <c r="D36" s="7">
        <f t="shared" si="0"/>
        <v>7</v>
      </c>
      <c r="E36" s="68">
        <v>95.24</v>
      </c>
      <c r="F36" s="7">
        <f t="shared" si="1"/>
        <v>7</v>
      </c>
      <c r="G36" s="68">
        <v>30.53</v>
      </c>
      <c r="H36" s="83">
        <v>95.19</v>
      </c>
    </row>
    <row r="37" spans="1:8" ht="15" customHeight="1">
      <c r="A37" s="11">
        <v>32</v>
      </c>
      <c r="B37" s="12" t="s">
        <v>30</v>
      </c>
      <c r="C37" s="66">
        <v>96.57</v>
      </c>
      <c r="D37" s="5">
        <f t="shared" si="0"/>
        <v>3</v>
      </c>
      <c r="E37" s="66">
        <v>96.85</v>
      </c>
      <c r="F37" s="5">
        <f t="shared" si="1"/>
        <v>3</v>
      </c>
      <c r="G37" s="66">
        <v>25.24</v>
      </c>
      <c r="H37" s="81">
        <v>96.82</v>
      </c>
    </row>
    <row r="38" spans="1:8" ht="15" customHeight="1">
      <c r="A38" s="11">
        <v>33</v>
      </c>
      <c r="B38" s="12" t="s">
        <v>31</v>
      </c>
      <c r="C38" s="66">
        <v>98.1</v>
      </c>
      <c r="D38" s="5">
        <f t="shared" si="0"/>
        <v>2</v>
      </c>
      <c r="E38" s="66">
        <v>98.13</v>
      </c>
      <c r="F38" s="5">
        <f t="shared" si="1"/>
        <v>2</v>
      </c>
      <c r="G38" s="66">
        <v>19.76</v>
      </c>
      <c r="H38" s="81">
        <v>98.12</v>
      </c>
    </row>
    <row r="39" spans="1:8" ht="15" customHeight="1">
      <c r="A39" s="11">
        <v>34</v>
      </c>
      <c r="B39" s="12" t="s">
        <v>32</v>
      </c>
      <c r="C39" s="66">
        <v>93.3</v>
      </c>
      <c r="D39" s="5">
        <f t="shared" si="0"/>
        <v>16</v>
      </c>
      <c r="E39" s="66">
        <v>93.64</v>
      </c>
      <c r="F39" s="5">
        <f t="shared" si="1"/>
        <v>15</v>
      </c>
      <c r="G39" s="66">
        <v>17.59</v>
      </c>
      <c r="H39" s="81">
        <v>93.78</v>
      </c>
    </row>
    <row r="40" spans="1:8" ht="15" customHeight="1">
      <c r="A40" s="13">
        <v>35</v>
      </c>
      <c r="B40" s="14" t="s">
        <v>33</v>
      </c>
      <c r="C40" s="67">
        <v>92.49</v>
      </c>
      <c r="D40" s="6">
        <f t="shared" si="0"/>
        <v>23</v>
      </c>
      <c r="E40" s="67">
        <v>93.37</v>
      </c>
      <c r="F40" s="6">
        <f t="shared" si="1"/>
        <v>18</v>
      </c>
      <c r="G40" s="67">
        <v>30.15</v>
      </c>
      <c r="H40" s="82">
        <v>93.34</v>
      </c>
    </row>
    <row r="41" spans="1:8" ht="15" customHeight="1">
      <c r="A41" s="11">
        <v>36</v>
      </c>
      <c r="B41" s="12" t="s">
        <v>34</v>
      </c>
      <c r="C41" s="66">
        <v>95.45</v>
      </c>
      <c r="D41" s="5">
        <f t="shared" si="0"/>
        <v>5</v>
      </c>
      <c r="E41" s="66">
        <v>95.77</v>
      </c>
      <c r="F41" s="5">
        <f t="shared" si="1"/>
        <v>5</v>
      </c>
      <c r="G41" s="66">
        <v>24.61</v>
      </c>
      <c r="H41" s="81">
        <v>95.73</v>
      </c>
    </row>
    <row r="42" spans="1:8" ht="15" customHeight="1">
      <c r="A42" s="11">
        <v>37</v>
      </c>
      <c r="B42" s="12" t="s">
        <v>35</v>
      </c>
      <c r="C42" s="66">
        <v>94.57</v>
      </c>
      <c r="D42" s="5">
        <f t="shared" si="0"/>
        <v>9</v>
      </c>
      <c r="E42" s="66">
        <v>94.54</v>
      </c>
      <c r="F42" s="5">
        <f t="shared" si="1"/>
        <v>9</v>
      </c>
      <c r="G42" s="66">
        <v>20.76</v>
      </c>
      <c r="H42" s="81">
        <v>94.49</v>
      </c>
    </row>
    <row r="43" spans="1:8" ht="15" customHeight="1">
      <c r="A43" s="11">
        <v>38</v>
      </c>
      <c r="B43" s="12" t="s">
        <v>36</v>
      </c>
      <c r="C43" s="66">
        <v>91.02</v>
      </c>
      <c r="D43" s="5">
        <f t="shared" si="0"/>
        <v>33</v>
      </c>
      <c r="E43" s="66">
        <v>90.86</v>
      </c>
      <c r="F43" s="5">
        <f t="shared" si="1"/>
        <v>37</v>
      </c>
      <c r="G43" s="66">
        <v>17.08</v>
      </c>
      <c r="H43" s="81">
        <v>90.82</v>
      </c>
    </row>
    <row r="44" spans="1:8" ht="15" customHeight="1">
      <c r="A44" s="11">
        <v>39</v>
      </c>
      <c r="B44" s="12" t="s">
        <v>37</v>
      </c>
      <c r="C44" s="66">
        <v>95.72</v>
      </c>
      <c r="D44" s="5">
        <f t="shared" si="0"/>
        <v>4</v>
      </c>
      <c r="E44" s="66">
        <v>95.17</v>
      </c>
      <c r="F44" s="5">
        <f t="shared" si="1"/>
        <v>8</v>
      </c>
      <c r="G44" s="66">
        <v>6.15</v>
      </c>
      <c r="H44" s="81">
        <v>95.13</v>
      </c>
    </row>
    <row r="45" spans="1:8" ht="15" customHeight="1">
      <c r="A45" s="13">
        <v>40</v>
      </c>
      <c r="B45" s="14" t="s">
        <v>38</v>
      </c>
      <c r="C45" s="67">
        <v>93.75</v>
      </c>
      <c r="D45" s="6">
        <f t="shared" si="0"/>
        <v>14</v>
      </c>
      <c r="E45" s="67">
        <v>95.27</v>
      </c>
      <c r="F45" s="6">
        <f t="shared" si="1"/>
        <v>6</v>
      </c>
      <c r="G45" s="67">
        <v>46.41</v>
      </c>
      <c r="H45" s="82">
        <v>95.27</v>
      </c>
    </row>
    <row r="46" spans="1:8" ht="15" customHeight="1">
      <c r="A46" s="11">
        <v>41</v>
      </c>
      <c r="B46" s="12" t="s">
        <v>39</v>
      </c>
      <c r="C46" s="66">
        <v>95.23</v>
      </c>
      <c r="D46" s="5">
        <f t="shared" si="0"/>
        <v>6</v>
      </c>
      <c r="E46" s="66">
        <v>94.13</v>
      </c>
      <c r="F46" s="5">
        <f t="shared" si="1"/>
        <v>13</v>
      </c>
      <c r="G46" s="66">
        <v>14.94</v>
      </c>
      <c r="H46" s="81">
        <v>94.09</v>
      </c>
    </row>
    <row r="47" spans="1:8" ht="15" customHeight="1">
      <c r="A47" s="11">
        <v>42</v>
      </c>
      <c r="B47" s="12" t="s">
        <v>40</v>
      </c>
      <c r="C47" s="66">
        <v>98.73</v>
      </c>
      <c r="D47" s="5">
        <f t="shared" si="0"/>
        <v>1</v>
      </c>
      <c r="E47" s="66">
        <v>98.63</v>
      </c>
      <c r="F47" s="5">
        <f t="shared" si="1"/>
        <v>1</v>
      </c>
      <c r="G47" s="66">
        <v>24.25</v>
      </c>
      <c r="H47" s="81">
        <v>98.61</v>
      </c>
    </row>
    <row r="48" spans="1:8" ht="15" customHeight="1">
      <c r="A48" s="17">
        <v>43</v>
      </c>
      <c r="B48" s="18" t="s">
        <v>41</v>
      </c>
      <c r="C48" s="69">
        <v>93.22</v>
      </c>
      <c r="D48" s="8">
        <f>RANK(C48,$C$6:$C$48)</f>
        <v>17</v>
      </c>
      <c r="E48" s="69">
        <v>93.25</v>
      </c>
      <c r="F48" s="8">
        <f t="shared" si="1"/>
        <v>19</v>
      </c>
      <c r="G48" s="69">
        <v>19.8</v>
      </c>
      <c r="H48" s="84">
        <v>93.17</v>
      </c>
    </row>
    <row r="49" spans="1:8" ht="21.75" customHeight="1" thickBot="1">
      <c r="A49" s="97" t="s">
        <v>100</v>
      </c>
      <c r="B49" s="98"/>
      <c r="C49" s="88">
        <v>90.94</v>
      </c>
      <c r="D49" s="70"/>
      <c r="E49" s="65">
        <v>91.46</v>
      </c>
      <c r="F49" s="70"/>
      <c r="G49" s="65">
        <v>18.95</v>
      </c>
      <c r="H49" s="80">
        <v>91.4</v>
      </c>
    </row>
    <row r="50" spans="1:8" ht="21.75" customHeight="1" thickTop="1">
      <c r="A50" s="95" t="s">
        <v>159</v>
      </c>
      <c r="B50" s="96"/>
      <c r="C50" s="87">
        <v>91.92</v>
      </c>
      <c r="D50" s="72"/>
      <c r="E50" s="86">
        <v>92.4475629207976</v>
      </c>
      <c r="F50" s="72"/>
      <c r="G50" s="71"/>
      <c r="H50" s="85"/>
    </row>
    <row r="51" spans="1:7" ht="15.75">
      <c r="A51" s="73" t="s">
        <v>158</v>
      </c>
      <c r="C51" s="74"/>
      <c r="D51" s="74"/>
      <c r="E51" s="74"/>
      <c r="F51" s="74"/>
      <c r="G51" s="74"/>
    </row>
    <row r="52" spans="1:7" ht="15.75">
      <c r="A52" s="41" t="s">
        <v>104</v>
      </c>
      <c r="C52" s="74"/>
      <c r="D52" s="74"/>
      <c r="E52" s="74"/>
      <c r="F52" s="74"/>
      <c r="G52" s="74"/>
    </row>
    <row r="53" spans="1:7" ht="15.75">
      <c r="A53" s="74"/>
      <c r="B53" s="75"/>
      <c r="G53" s="74"/>
    </row>
    <row r="54" spans="1:7" ht="15.75">
      <c r="A54" s="76"/>
      <c r="G54" s="74"/>
    </row>
    <row r="55" ht="15.75">
      <c r="A55" s="77"/>
    </row>
    <row r="56" ht="15.75">
      <c r="A56" s="77"/>
    </row>
    <row r="57" spans="3:8" ht="15.75">
      <c r="C57" s="78"/>
      <c r="D57" s="78"/>
      <c r="E57" s="78"/>
      <c r="F57" s="78"/>
      <c r="G57" s="78"/>
      <c r="H57" s="78"/>
    </row>
  </sheetData>
  <sheetProtection/>
  <mergeCells count="8">
    <mergeCell ref="A3:B5"/>
    <mergeCell ref="A50:B50"/>
    <mergeCell ref="A49:B49"/>
    <mergeCell ref="D4:D5"/>
    <mergeCell ref="C3:D3"/>
    <mergeCell ref="H4:H5"/>
    <mergeCell ref="F4:F5"/>
    <mergeCell ref="E3:H3"/>
  </mergeCells>
  <printOptions horizontalCentered="1"/>
  <pageMargins left="0.7086614173228347" right="0.7086614173228347" top="0.7480314960629921" bottom="0.5511811023622047" header="0.31496062992125984" footer="0.31496062992125984"/>
  <pageSetup horizontalDpi="600" verticalDpi="600" orientation="portrait" paperSize="9" scale="10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I57"/>
  <sheetViews>
    <sheetView tabSelected="1" view="pageBreakPreview" zoomScaleSheetLayoutView="100" zoomScalePageLayoutView="0" workbookViewId="0" topLeftCell="A1">
      <selection activeCell="J10" sqref="J10"/>
    </sheetView>
  </sheetViews>
  <sheetFormatPr defaultColWidth="9.140625" defaultRowHeight="15"/>
  <cols>
    <col min="1" max="1" width="2.421875" style="38" customWidth="1"/>
    <col min="2" max="2" width="3.421875" style="38" customWidth="1"/>
    <col min="3" max="3" width="12.421875" style="38" customWidth="1"/>
    <col min="4" max="4" width="17.421875" style="38" customWidth="1"/>
    <col min="5" max="5" width="11.28125" style="38" customWidth="1"/>
    <col min="6" max="6" width="17.28125" style="38" customWidth="1"/>
    <col min="7" max="7" width="11.28125" style="38" customWidth="1"/>
    <col min="8" max="16384" width="9.00390625" style="38" customWidth="1"/>
  </cols>
  <sheetData>
    <row r="1" ht="16.5">
      <c r="A1" s="37" t="s">
        <v>101</v>
      </c>
    </row>
    <row r="2" ht="14.25">
      <c r="F2" s="39"/>
    </row>
    <row r="3" spans="2:8" ht="15.75" customHeight="1">
      <c r="B3" s="111" t="s">
        <v>90</v>
      </c>
      <c r="C3" s="112"/>
      <c r="D3" s="40" t="s">
        <v>154</v>
      </c>
      <c r="E3" s="108" t="s">
        <v>91</v>
      </c>
      <c r="F3" s="40" t="s">
        <v>160</v>
      </c>
      <c r="G3" s="108" t="s">
        <v>91</v>
      </c>
      <c r="H3" s="41"/>
    </row>
    <row r="4" spans="2:8" ht="15.75" customHeight="1">
      <c r="B4" s="113"/>
      <c r="C4" s="114"/>
      <c r="D4" s="42" t="s">
        <v>95</v>
      </c>
      <c r="E4" s="109"/>
      <c r="F4" s="42" t="s">
        <v>95</v>
      </c>
      <c r="G4" s="109"/>
      <c r="H4" s="41"/>
    </row>
    <row r="5" spans="2:8" ht="12.75" customHeight="1">
      <c r="B5" s="115"/>
      <c r="C5" s="116"/>
      <c r="D5" s="43" t="s">
        <v>96</v>
      </c>
      <c r="E5" s="110"/>
      <c r="F5" s="43" t="s">
        <v>96</v>
      </c>
      <c r="G5" s="110"/>
      <c r="H5" s="41"/>
    </row>
    <row r="6" spans="2:9" ht="15" customHeight="1">
      <c r="B6" s="22">
        <v>1</v>
      </c>
      <c r="C6" s="23" t="s">
        <v>42</v>
      </c>
      <c r="D6" s="44">
        <v>93.75</v>
      </c>
      <c r="E6" s="24">
        <f aca="true" t="shared" si="0" ref="E6:E52">RANK(D6,D$6:D$52)</f>
        <v>16</v>
      </c>
      <c r="F6" s="44">
        <v>94.57717426546624</v>
      </c>
      <c r="G6" s="24">
        <f aca="true" t="shared" si="1" ref="G6:G52">RANK(F6,F$6:F$52)</f>
        <v>8</v>
      </c>
      <c r="H6" s="41"/>
      <c r="I6" s="45"/>
    </row>
    <row r="7" spans="2:9" ht="15" customHeight="1">
      <c r="B7" s="25">
        <v>2</v>
      </c>
      <c r="C7" s="20" t="s">
        <v>43</v>
      </c>
      <c r="D7" s="46">
        <v>91.05</v>
      </c>
      <c r="E7" s="26">
        <f t="shared" si="0"/>
        <v>41</v>
      </c>
      <c r="F7" s="46">
        <v>91.96383930765295</v>
      </c>
      <c r="G7" s="26">
        <f t="shared" si="1"/>
        <v>41</v>
      </c>
      <c r="H7" s="41"/>
      <c r="I7" s="45"/>
    </row>
    <row r="8" spans="2:9" ht="15" customHeight="1">
      <c r="B8" s="25">
        <v>3</v>
      </c>
      <c r="C8" s="20" t="s">
        <v>44</v>
      </c>
      <c r="D8" s="46">
        <v>93.78</v>
      </c>
      <c r="E8" s="26">
        <f t="shared" si="0"/>
        <v>15</v>
      </c>
      <c r="F8" s="46">
        <v>94.2195658382941</v>
      </c>
      <c r="G8" s="26">
        <f t="shared" si="1"/>
        <v>17</v>
      </c>
      <c r="H8" s="41"/>
      <c r="I8" s="45"/>
    </row>
    <row r="9" spans="2:9" ht="15" customHeight="1">
      <c r="B9" s="25">
        <v>4</v>
      </c>
      <c r="C9" s="20" t="s">
        <v>45</v>
      </c>
      <c r="D9" s="46">
        <v>92.59</v>
      </c>
      <c r="E9" s="26">
        <f t="shared" si="0"/>
        <v>30</v>
      </c>
      <c r="F9" s="46">
        <v>93.6661872357039</v>
      </c>
      <c r="G9" s="26">
        <f t="shared" si="1"/>
        <v>23</v>
      </c>
      <c r="H9" s="41"/>
      <c r="I9" s="45"/>
    </row>
    <row r="10" spans="2:9" ht="15" customHeight="1">
      <c r="B10" s="25">
        <v>5</v>
      </c>
      <c r="C10" s="20" t="s">
        <v>46</v>
      </c>
      <c r="D10" s="46">
        <v>92.64</v>
      </c>
      <c r="E10" s="26">
        <f t="shared" si="0"/>
        <v>29</v>
      </c>
      <c r="F10" s="46">
        <v>93.13795894514263</v>
      </c>
      <c r="G10" s="26">
        <f t="shared" si="1"/>
        <v>29</v>
      </c>
      <c r="H10" s="41"/>
      <c r="I10" s="45"/>
    </row>
    <row r="11" spans="2:9" ht="15" customHeight="1">
      <c r="B11" s="27">
        <v>6</v>
      </c>
      <c r="C11" s="19" t="s">
        <v>47</v>
      </c>
      <c r="D11" s="47">
        <v>93.91</v>
      </c>
      <c r="E11" s="28">
        <f t="shared" si="0"/>
        <v>12</v>
      </c>
      <c r="F11" s="47">
        <v>94.34613065693738</v>
      </c>
      <c r="G11" s="28">
        <f t="shared" si="1"/>
        <v>15</v>
      </c>
      <c r="H11" s="41"/>
      <c r="I11" s="45"/>
    </row>
    <row r="12" spans="2:9" ht="15" customHeight="1">
      <c r="B12" s="25">
        <v>7</v>
      </c>
      <c r="C12" s="20" t="s">
        <v>48</v>
      </c>
      <c r="D12" s="46">
        <v>90.27</v>
      </c>
      <c r="E12" s="26">
        <f t="shared" si="0"/>
        <v>44</v>
      </c>
      <c r="F12" s="46">
        <v>91.51583651203482</v>
      </c>
      <c r="G12" s="26">
        <f t="shared" si="1"/>
        <v>43</v>
      </c>
      <c r="H12" s="41"/>
      <c r="I12" s="45"/>
    </row>
    <row r="13" spans="2:9" ht="15" customHeight="1">
      <c r="B13" s="25">
        <v>8</v>
      </c>
      <c r="C13" s="20" t="s">
        <v>49</v>
      </c>
      <c r="D13" s="46">
        <v>91.29</v>
      </c>
      <c r="E13" s="26">
        <f t="shared" si="0"/>
        <v>40</v>
      </c>
      <c r="F13" s="46">
        <v>92.04538155332851</v>
      </c>
      <c r="G13" s="26">
        <f t="shared" si="1"/>
        <v>40</v>
      </c>
      <c r="H13" s="41"/>
      <c r="I13" s="45"/>
    </row>
    <row r="14" spans="2:9" ht="15" customHeight="1">
      <c r="B14" s="25">
        <v>9</v>
      </c>
      <c r="C14" s="20" t="s">
        <v>50</v>
      </c>
      <c r="D14" s="46">
        <v>89.5</v>
      </c>
      <c r="E14" s="26">
        <f t="shared" si="0"/>
        <v>46</v>
      </c>
      <c r="F14" s="46">
        <v>90.15436882615754</v>
      </c>
      <c r="G14" s="26">
        <f t="shared" si="1"/>
        <v>46</v>
      </c>
      <c r="H14" s="41"/>
      <c r="I14" s="45"/>
    </row>
    <row r="15" spans="2:9" ht="15" customHeight="1">
      <c r="B15" s="25">
        <v>10</v>
      </c>
      <c r="C15" s="20" t="s">
        <v>51</v>
      </c>
      <c r="D15" s="48">
        <v>92.25</v>
      </c>
      <c r="E15" s="29">
        <f t="shared" si="0"/>
        <v>34</v>
      </c>
      <c r="F15" s="48">
        <v>92.54341357040414</v>
      </c>
      <c r="G15" s="29">
        <f t="shared" si="1"/>
        <v>39</v>
      </c>
      <c r="H15" s="41"/>
      <c r="I15" s="45"/>
    </row>
    <row r="16" spans="2:9" ht="15" customHeight="1">
      <c r="B16" s="27">
        <v>11</v>
      </c>
      <c r="C16" s="19" t="s">
        <v>52</v>
      </c>
      <c r="D16" s="46">
        <v>90.62</v>
      </c>
      <c r="E16" s="26">
        <f t="shared" si="0"/>
        <v>43</v>
      </c>
      <c r="F16" s="46">
        <v>91.5526892341136</v>
      </c>
      <c r="G16" s="26">
        <f t="shared" si="1"/>
        <v>42</v>
      </c>
      <c r="H16" s="41"/>
      <c r="I16" s="45"/>
    </row>
    <row r="17" spans="2:9" ht="15" customHeight="1">
      <c r="B17" s="25">
        <v>12</v>
      </c>
      <c r="C17" s="20" t="s">
        <v>53</v>
      </c>
      <c r="D17" s="46">
        <v>89.97</v>
      </c>
      <c r="E17" s="26">
        <f t="shared" si="0"/>
        <v>45</v>
      </c>
      <c r="F17" s="46">
        <v>90.64230182343961</v>
      </c>
      <c r="G17" s="26">
        <f t="shared" si="1"/>
        <v>45</v>
      </c>
      <c r="H17" s="41"/>
      <c r="I17" s="45"/>
    </row>
    <row r="18" spans="2:9" ht="15" customHeight="1">
      <c r="B18" s="25">
        <v>13</v>
      </c>
      <c r="C18" s="20" t="s">
        <v>54</v>
      </c>
      <c r="D18" s="46">
        <v>87.63</v>
      </c>
      <c r="E18" s="26">
        <f t="shared" si="0"/>
        <v>47</v>
      </c>
      <c r="F18" s="46">
        <v>88.02165003297304</v>
      </c>
      <c r="G18" s="26">
        <f t="shared" si="1"/>
        <v>47</v>
      </c>
      <c r="H18" s="41"/>
      <c r="I18" s="45"/>
    </row>
    <row r="19" spans="2:9" ht="15" customHeight="1">
      <c r="B19" s="25">
        <v>14</v>
      </c>
      <c r="C19" s="20" t="s">
        <v>55</v>
      </c>
      <c r="D19" s="46">
        <v>92.76</v>
      </c>
      <c r="E19" s="26">
        <f t="shared" si="0"/>
        <v>27</v>
      </c>
      <c r="F19" s="46">
        <v>93.1931229350532</v>
      </c>
      <c r="G19" s="26">
        <f t="shared" si="1"/>
        <v>28</v>
      </c>
      <c r="H19" s="41"/>
      <c r="I19" s="45"/>
    </row>
    <row r="20" spans="2:9" ht="15" customHeight="1">
      <c r="B20" s="25">
        <v>15</v>
      </c>
      <c r="C20" s="20" t="s">
        <v>56</v>
      </c>
      <c r="D20" s="46">
        <v>94.37</v>
      </c>
      <c r="E20" s="26">
        <f t="shared" si="0"/>
        <v>6</v>
      </c>
      <c r="F20" s="46">
        <v>94.85915624943728</v>
      </c>
      <c r="G20" s="26">
        <f t="shared" si="1"/>
        <v>4</v>
      </c>
      <c r="H20" s="41"/>
      <c r="I20" s="45"/>
    </row>
    <row r="21" spans="2:9" ht="15" customHeight="1">
      <c r="B21" s="27">
        <v>16</v>
      </c>
      <c r="C21" s="19" t="s">
        <v>57</v>
      </c>
      <c r="D21" s="47">
        <v>94.8</v>
      </c>
      <c r="E21" s="28">
        <f t="shared" si="0"/>
        <v>3</v>
      </c>
      <c r="F21" s="47">
        <v>94.91683642155691</v>
      </c>
      <c r="G21" s="28">
        <f t="shared" si="1"/>
        <v>3</v>
      </c>
      <c r="H21" s="41"/>
      <c r="I21" s="45"/>
    </row>
    <row r="22" spans="2:9" ht="15" customHeight="1">
      <c r="B22" s="25">
        <v>17</v>
      </c>
      <c r="C22" s="20" t="s">
        <v>58</v>
      </c>
      <c r="D22" s="46">
        <v>93.44</v>
      </c>
      <c r="E22" s="26">
        <f t="shared" si="0"/>
        <v>19</v>
      </c>
      <c r="F22" s="46">
        <v>93.80319857116632</v>
      </c>
      <c r="G22" s="26">
        <f t="shared" si="1"/>
        <v>21</v>
      </c>
      <c r="H22" s="41"/>
      <c r="I22" s="45"/>
    </row>
    <row r="23" spans="2:9" ht="15" customHeight="1">
      <c r="B23" s="25">
        <v>18</v>
      </c>
      <c r="C23" s="20" t="s">
        <v>59</v>
      </c>
      <c r="D23" s="46">
        <v>93.39</v>
      </c>
      <c r="E23" s="26">
        <f t="shared" si="0"/>
        <v>21</v>
      </c>
      <c r="F23" s="46">
        <v>94.02878990253818</v>
      </c>
      <c r="G23" s="26">
        <f t="shared" si="1"/>
        <v>19</v>
      </c>
      <c r="H23" s="41"/>
      <c r="I23" s="45"/>
    </row>
    <row r="24" spans="2:9" ht="15" customHeight="1">
      <c r="B24" s="25">
        <v>19</v>
      </c>
      <c r="C24" s="20" t="s">
        <v>60</v>
      </c>
      <c r="D24" s="46">
        <v>93.81</v>
      </c>
      <c r="E24" s="26">
        <f t="shared" si="0"/>
        <v>14</v>
      </c>
      <c r="F24" s="46">
        <v>94.44124348284086</v>
      </c>
      <c r="G24" s="26">
        <f t="shared" si="1"/>
        <v>12</v>
      </c>
      <c r="H24" s="41"/>
      <c r="I24" s="45"/>
    </row>
    <row r="25" spans="2:9" ht="15" customHeight="1">
      <c r="B25" s="25">
        <v>20</v>
      </c>
      <c r="C25" s="20" t="s">
        <v>61</v>
      </c>
      <c r="D25" s="48">
        <v>94.54</v>
      </c>
      <c r="E25" s="29">
        <f t="shared" si="0"/>
        <v>4</v>
      </c>
      <c r="F25" s="48">
        <v>94.80387892837216</v>
      </c>
      <c r="G25" s="29">
        <f t="shared" si="1"/>
        <v>5</v>
      </c>
      <c r="H25" s="41"/>
      <c r="I25" s="45"/>
    </row>
    <row r="26" spans="2:9" ht="15" customHeight="1">
      <c r="B26" s="27">
        <v>21</v>
      </c>
      <c r="C26" s="19" t="s">
        <v>62</v>
      </c>
      <c r="D26" s="46">
        <v>93.23</v>
      </c>
      <c r="E26" s="26">
        <f t="shared" si="0"/>
        <v>23</v>
      </c>
      <c r="F26" s="46">
        <v>93.54053964750318</v>
      </c>
      <c r="G26" s="26">
        <f t="shared" si="1"/>
        <v>26</v>
      </c>
      <c r="H26" s="41"/>
      <c r="I26" s="45"/>
    </row>
    <row r="27" spans="2:9" ht="15" customHeight="1">
      <c r="B27" s="25">
        <v>22</v>
      </c>
      <c r="C27" s="20" t="s">
        <v>63</v>
      </c>
      <c r="D27" s="46">
        <v>91.98</v>
      </c>
      <c r="E27" s="26">
        <f t="shared" si="0"/>
        <v>38</v>
      </c>
      <c r="F27" s="46">
        <v>92.78290314964566</v>
      </c>
      <c r="G27" s="26">
        <f t="shared" si="1"/>
        <v>34</v>
      </c>
      <c r="H27" s="41"/>
      <c r="I27" s="45"/>
    </row>
    <row r="28" spans="2:9" ht="15" customHeight="1">
      <c r="B28" s="25">
        <v>23</v>
      </c>
      <c r="C28" s="20" t="s">
        <v>64</v>
      </c>
      <c r="D28" s="46">
        <v>94.16</v>
      </c>
      <c r="E28" s="26">
        <f t="shared" si="0"/>
        <v>8</v>
      </c>
      <c r="F28" s="46">
        <v>94.55523853399676</v>
      </c>
      <c r="G28" s="26">
        <f t="shared" si="1"/>
        <v>9</v>
      </c>
      <c r="H28" s="41"/>
      <c r="I28" s="45"/>
    </row>
    <row r="29" spans="2:9" ht="15" customHeight="1">
      <c r="B29" s="25">
        <v>24</v>
      </c>
      <c r="C29" s="20" t="s">
        <v>65</v>
      </c>
      <c r="D29" s="46">
        <v>92.24</v>
      </c>
      <c r="E29" s="26">
        <f t="shared" si="0"/>
        <v>35</v>
      </c>
      <c r="F29" s="46">
        <v>92.60502805927042</v>
      </c>
      <c r="G29" s="26">
        <f t="shared" si="1"/>
        <v>38</v>
      </c>
      <c r="H29" s="41"/>
      <c r="I29" s="45"/>
    </row>
    <row r="30" spans="2:9" ht="15" customHeight="1">
      <c r="B30" s="25">
        <v>25</v>
      </c>
      <c r="C30" s="20" t="s">
        <v>66</v>
      </c>
      <c r="D30" s="46">
        <v>94.45</v>
      </c>
      <c r="E30" s="26">
        <f t="shared" si="0"/>
        <v>5</v>
      </c>
      <c r="F30" s="46">
        <v>94.71449755196659</v>
      </c>
      <c r="G30" s="26">
        <f t="shared" si="1"/>
        <v>6</v>
      </c>
      <c r="H30" s="41"/>
      <c r="I30" s="45"/>
    </row>
    <row r="31" spans="2:9" ht="15" customHeight="1" thickBot="1">
      <c r="B31" s="27">
        <v>26</v>
      </c>
      <c r="C31" s="19" t="s">
        <v>67</v>
      </c>
      <c r="D31" s="49">
        <v>93.98</v>
      </c>
      <c r="E31" s="30">
        <f t="shared" si="0"/>
        <v>11</v>
      </c>
      <c r="F31" s="49">
        <v>94.49643975607127</v>
      </c>
      <c r="G31" s="30">
        <f t="shared" si="1"/>
        <v>10</v>
      </c>
      <c r="H31" s="41"/>
      <c r="I31" s="45"/>
    </row>
    <row r="32" spans="2:9" ht="15" customHeight="1" thickBot="1">
      <c r="B32" s="31">
        <v>27</v>
      </c>
      <c r="C32" s="32" t="s">
        <v>68</v>
      </c>
      <c r="D32" s="50">
        <v>90.94</v>
      </c>
      <c r="E32" s="34">
        <f t="shared" si="0"/>
        <v>42</v>
      </c>
      <c r="F32" s="50">
        <v>91.46166592727774</v>
      </c>
      <c r="G32" s="34">
        <f t="shared" si="1"/>
        <v>44</v>
      </c>
      <c r="H32" s="51"/>
      <c r="I32" s="45"/>
    </row>
    <row r="33" spans="2:9" ht="15" customHeight="1">
      <c r="B33" s="25">
        <v>28</v>
      </c>
      <c r="C33" s="20" t="s">
        <v>69</v>
      </c>
      <c r="D33" s="46">
        <v>93.44</v>
      </c>
      <c r="E33" s="26">
        <f t="shared" si="0"/>
        <v>19</v>
      </c>
      <c r="F33" s="46">
        <v>93.64326692353492</v>
      </c>
      <c r="G33" s="26">
        <f t="shared" si="1"/>
        <v>24</v>
      </c>
      <c r="H33" s="52"/>
      <c r="I33" s="45"/>
    </row>
    <row r="34" spans="2:9" ht="15" customHeight="1">
      <c r="B34" s="25">
        <v>29</v>
      </c>
      <c r="C34" s="20" t="s">
        <v>70</v>
      </c>
      <c r="D34" s="46">
        <v>93.89</v>
      </c>
      <c r="E34" s="26">
        <f t="shared" si="0"/>
        <v>13</v>
      </c>
      <c r="F34" s="46">
        <v>94.47519162730413</v>
      </c>
      <c r="G34" s="26">
        <f t="shared" si="1"/>
        <v>11</v>
      </c>
      <c r="H34" s="41"/>
      <c r="I34" s="45"/>
    </row>
    <row r="35" spans="2:9" ht="15" customHeight="1">
      <c r="B35" s="25">
        <v>30</v>
      </c>
      <c r="C35" s="20" t="s">
        <v>71</v>
      </c>
      <c r="D35" s="46">
        <v>93.56</v>
      </c>
      <c r="E35" s="26">
        <f t="shared" si="0"/>
        <v>18</v>
      </c>
      <c r="F35" s="46">
        <v>94.10182728687558</v>
      </c>
      <c r="G35" s="26">
        <f t="shared" si="1"/>
        <v>18</v>
      </c>
      <c r="H35" s="41"/>
      <c r="I35" s="45"/>
    </row>
    <row r="36" spans="2:9" ht="15" customHeight="1">
      <c r="B36" s="27">
        <v>31</v>
      </c>
      <c r="C36" s="19" t="s">
        <v>72</v>
      </c>
      <c r="D36" s="47">
        <v>93.16</v>
      </c>
      <c r="E36" s="28">
        <f t="shared" si="0"/>
        <v>25</v>
      </c>
      <c r="F36" s="47">
        <v>93.9934791746824</v>
      </c>
      <c r="G36" s="28">
        <f t="shared" si="1"/>
        <v>20</v>
      </c>
      <c r="H36" s="41"/>
      <c r="I36" s="45"/>
    </row>
    <row r="37" spans="2:9" ht="15" customHeight="1">
      <c r="B37" s="25">
        <v>32</v>
      </c>
      <c r="C37" s="20" t="s">
        <v>73</v>
      </c>
      <c r="D37" s="46">
        <v>95.9</v>
      </c>
      <c r="E37" s="26">
        <f t="shared" si="0"/>
        <v>1</v>
      </c>
      <c r="F37" s="46">
        <v>96.19146894131507</v>
      </c>
      <c r="G37" s="26">
        <f t="shared" si="1"/>
        <v>1</v>
      </c>
      <c r="H37" s="41"/>
      <c r="I37" s="45"/>
    </row>
    <row r="38" spans="2:9" ht="15" customHeight="1">
      <c r="B38" s="25">
        <v>33</v>
      </c>
      <c r="C38" s="20" t="s">
        <v>74</v>
      </c>
      <c r="D38" s="46">
        <v>92.06</v>
      </c>
      <c r="E38" s="26">
        <f t="shared" si="0"/>
        <v>37</v>
      </c>
      <c r="F38" s="46">
        <v>92.75549830442375</v>
      </c>
      <c r="G38" s="26">
        <f t="shared" si="1"/>
        <v>35</v>
      </c>
      <c r="H38" s="41"/>
      <c r="I38" s="45"/>
    </row>
    <row r="39" spans="2:9" ht="15" customHeight="1">
      <c r="B39" s="25">
        <v>34</v>
      </c>
      <c r="C39" s="20" t="s">
        <v>75</v>
      </c>
      <c r="D39" s="46">
        <v>92.18</v>
      </c>
      <c r="E39" s="26">
        <f t="shared" si="0"/>
        <v>36</v>
      </c>
      <c r="F39" s="46">
        <v>92.70845529109708</v>
      </c>
      <c r="G39" s="26">
        <f t="shared" si="1"/>
        <v>36</v>
      </c>
      <c r="H39" s="41"/>
      <c r="I39" s="45"/>
    </row>
    <row r="40" spans="2:9" ht="15" customHeight="1">
      <c r="B40" s="25">
        <v>35</v>
      </c>
      <c r="C40" s="20" t="s">
        <v>76</v>
      </c>
      <c r="D40" s="46">
        <v>92.58</v>
      </c>
      <c r="E40" s="26">
        <f t="shared" si="0"/>
        <v>31</v>
      </c>
      <c r="F40" s="46">
        <v>93.0669858343185</v>
      </c>
      <c r="G40" s="26">
        <f t="shared" si="1"/>
        <v>30</v>
      </c>
      <c r="H40" s="41"/>
      <c r="I40" s="45"/>
    </row>
    <row r="41" spans="2:9" ht="15" customHeight="1">
      <c r="B41" s="27">
        <v>36</v>
      </c>
      <c r="C41" s="19" t="s">
        <v>77</v>
      </c>
      <c r="D41" s="47">
        <v>92.43</v>
      </c>
      <c r="E41" s="28">
        <f t="shared" si="0"/>
        <v>32</v>
      </c>
      <c r="F41" s="47">
        <v>92.91305944527394</v>
      </c>
      <c r="G41" s="28">
        <f t="shared" si="1"/>
        <v>32</v>
      </c>
      <c r="H41" s="41"/>
      <c r="I41" s="45"/>
    </row>
    <row r="42" spans="2:9" ht="15" customHeight="1">
      <c r="B42" s="25">
        <v>37</v>
      </c>
      <c r="C42" s="20" t="s">
        <v>78</v>
      </c>
      <c r="D42" s="46">
        <v>92.72</v>
      </c>
      <c r="E42" s="26">
        <f t="shared" si="0"/>
        <v>28</v>
      </c>
      <c r="F42" s="46">
        <v>93.0583604636587</v>
      </c>
      <c r="G42" s="26">
        <f t="shared" si="1"/>
        <v>31</v>
      </c>
      <c r="H42" s="41"/>
      <c r="I42" s="45"/>
    </row>
    <row r="43" spans="2:9" ht="15" customHeight="1">
      <c r="B43" s="25">
        <v>38</v>
      </c>
      <c r="C43" s="20" t="s">
        <v>79</v>
      </c>
      <c r="D43" s="46">
        <v>93.74</v>
      </c>
      <c r="E43" s="26">
        <f t="shared" si="0"/>
        <v>17</v>
      </c>
      <c r="F43" s="46">
        <v>94.3813489896703</v>
      </c>
      <c r="G43" s="26">
        <f t="shared" si="1"/>
        <v>14</v>
      </c>
      <c r="H43" s="41"/>
      <c r="I43" s="45"/>
    </row>
    <row r="44" spans="2:9" ht="15" customHeight="1">
      <c r="B44" s="25">
        <v>39</v>
      </c>
      <c r="C44" s="20" t="s">
        <v>80</v>
      </c>
      <c r="D44" s="46">
        <v>94.04</v>
      </c>
      <c r="E44" s="26">
        <f t="shared" si="0"/>
        <v>10</v>
      </c>
      <c r="F44" s="46">
        <v>94.68860010198031</v>
      </c>
      <c r="G44" s="26">
        <f t="shared" si="1"/>
        <v>7</v>
      </c>
      <c r="H44" s="41"/>
      <c r="I44" s="45"/>
    </row>
    <row r="45" spans="2:9" ht="15" customHeight="1">
      <c r="B45" s="25">
        <v>40</v>
      </c>
      <c r="C45" s="20" t="s">
        <v>81</v>
      </c>
      <c r="D45" s="46">
        <v>92.79</v>
      </c>
      <c r="E45" s="26">
        <f t="shared" si="0"/>
        <v>26</v>
      </c>
      <c r="F45" s="46">
        <v>93.24390308387176</v>
      </c>
      <c r="G45" s="26">
        <f t="shared" si="1"/>
        <v>27</v>
      </c>
      <c r="H45" s="41"/>
      <c r="I45" s="45"/>
    </row>
    <row r="46" spans="2:9" ht="15" customHeight="1">
      <c r="B46" s="27">
        <v>41</v>
      </c>
      <c r="C46" s="19" t="s">
        <v>82</v>
      </c>
      <c r="D46" s="47">
        <v>95.53</v>
      </c>
      <c r="E46" s="28">
        <f t="shared" si="0"/>
        <v>2</v>
      </c>
      <c r="F46" s="47">
        <v>95.79072768924556</v>
      </c>
      <c r="G46" s="28">
        <f t="shared" si="1"/>
        <v>2</v>
      </c>
      <c r="H46" s="41"/>
      <c r="I46" s="45"/>
    </row>
    <row r="47" spans="2:9" ht="15" customHeight="1">
      <c r="B47" s="25">
        <v>42</v>
      </c>
      <c r="C47" s="20" t="s">
        <v>83</v>
      </c>
      <c r="D47" s="46">
        <v>93.33</v>
      </c>
      <c r="E47" s="26">
        <f t="shared" si="0"/>
        <v>22</v>
      </c>
      <c r="F47" s="46">
        <v>93.70072296908883</v>
      </c>
      <c r="G47" s="26">
        <f t="shared" si="1"/>
        <v>22</v>
      </c>
      <c r="H47" s="41"/>
      <c r="I47" s="45"/>
    </row>
    <row r="48" spans="2:9" ht="15" customHeight="1">
      <c r="B48" s="25">
        <v>43</v>
      </c>
      <c r="C48" s="20" t="s">
        <v>84</v>
      </c>
      <c r="D48" s="46">
        <v>91.81</v>
      </c>
      <c r="E48" s="26">
        <f t="shared" si="0"/>
        <v>39</v>
      </c>
      <c r="F48" s="46">
        <v>92.65899668919539</v>
      </c>
      <c r="G48" s="26">
        <f t="shared" si="1"/>
        <v>37</v>
      </c>
      <c r="H48" s="41"/>
      <c r="I48" s="45"/>
    </row>
    <row r="49" spans="2:9" ht="15" customHeight="1">
      <c r="B49" s="25">
        <v>44</v>
      </c>
      <c r="C49" s="20" t="s">
        <v>85</v>
      </c>
      <c r="D49" s="46">
        <v>94.18</v>
      </c>
      <c r="E49" s="26">
        <f t="shared" si="0"/>
        <v>7</v>
      </c>
      <c r="F49" s="46">
        <v>94.42947407267138</v>
      </c>
      <c r="G49" s="26">
        <f t="shared" si="1"/>
        <v>13</v>
      </c>
      <c r="H49" s="41"/>
      <c r="I49" s="45"/>
    </row>
    <row r="50" spans="2:9" ht="15" customHeight="1">
      <c r="B50" s="25">
        <v>45</v>
      </c>
      <c r="C50" s="20" t="s">
        <v>86</v>
      </c>
      <c r="D50" s="46">
        <v>93.18</v>
      </c>
      <c r="E50" s="26">
        <f t="shared" si="0"/>
        <v>24</v>
      </c>
      <c r="F50" s="46">
        <v>93.58249292599997</v>
      </c>
      <c r="G50" s="26">
        <f t="shared" si="1"/>
        <v>25</v>
      </c>
      <c r="H50" s="41"/>
      <c r="I50" s="45"/>
    </row>
    <row r="51" spans="2:9" ht="15" customHeight="1">
      <c r="B51" s="27">
        <v>46</v>
      </c>
      <c r="C51" s="19" t="s">
        <v>87</v>
      </c>
      <c r="D51" s="47">
        <v>92.4</v>
      </c>
      <c r="E51" s="28">
        <f t="shared" si="0"/>
        <v>33</v>
      </c>
      <c r="F51" s="47">
        <v>92.84083195706341</v>
      </c>
      <c r="G51" s="28">
        <f t="shared" si="1"/>
        <v>33</v>
      </c>
      <c r="H51" s="41"/>
      <c r="I51" s="45"/>
    </row>
    <row r="52" spans="2:9" ht="15" customHeight="1">
      <c r="B52" s="33">
        <v>47</v>
      </c>
      <c r="C52" s="21" t="s">
        <v>88</v>
      </c>
      <c r="D52" s="46">
        <v>94.06</v>
      </c>
      <c r="E52" s="26">
        <f t="shared" si="0"/>
        <v>9</v>
      </c>
      <c r="F52" s="46">
        <v>94.29742089943434</v>
      </c>
      <c r="G52" s="26">
        <f t="shared" si="1"/>
        <v>16</v>
      </c>
      <c r="H52" s="41"/>
      <c r="I52" s="45"/>
    </row>
    <row r="53" spans="2:9" ht="22.5" customHeight="1">
      <c r="B53" s="106" t="s">
        <v>89</v>
      </c>
      <c r="C53" s="107"/>
      <c r="D53" s="53">
        <v>91.92</v>
      </c>
      <c r="E53" s="54"/>
      <c r="F53" s="53">
        <v>92.4475629207976</v>
      </c>
      <c r="G53" s="54"/>
      <c r="H53" s="41"/>
      <c r="I53" s="45"/>
    </row>
    <row r="54" ht="14.25">
      <c r="B54" s="55" t="s">
        <v>105</v>
      </c>
    </row>
    <row r="55" spans="2:8" ht="13.5" customHeight="1">
      <c r="B55" s="41" t="s">
        <v>104</v>
      </c>
      <c r="C55" s="56"/>
      <c r="D55" s="56"/>
      <c r="E55" s="56"/>
      <c r="F55" s="56"/>
      <c r="G55" s="56"/>
      <c r="H55" s="56"/>
    </row>
    <row r="56" spans="2:8" ht="14.25">
      <c r="B56" s="57"/>
      <c r="C56" s="56"/>
      <c r="D56" s="56"/>
      <c r="E56" s="56"/>
      <c r="F56" s="56"/>
      <c r="G56" s="56"/>
      <c r="H56" s="56"/>
    </row>
    <row r="57" spans="2:8" ht="14.25">
      <c r="B57" s="58"/>
      <c r="C57" s="58"/>
      <c r="D57" s="58"/>
      <c r="E57" s="58"/>
      <c r="F57" s="58"/>
      <c r="G57" s="59"/>
      <c r="H57" s="58"/>
    </row>
  </sheetData>
  <sheetProtection/>
  <mergeCells count="4">
    <mergeCell ref="B53:C53"/>
    <mergeCell ref="E3:E5"/>
    <mergeCell ref="G3:G5"/>
    <mergeCell ref="B3:C5"/>
  </mergeCells>
  <printOptions/>
  <pageMargins left="0.7" right="0.7" top="0.75" bottom="0.75" header="0.3" footer="0.3"/>
  <pageSetup horizontalDpi="600" verticalDpi="600" orientation="portrait" paperSize="9" scale="95" r:id="rId1"/>
  <rowBreaks count="1" manualBreakCount="1">
    <brk id="57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C49"/>
  <sheetViews>
    <sheetView zoomScalePageLayoutView="0" workbookViewId="0" topLeftCell="A7">
      <selection activeCell="C3" sqref="C3:C49"/>
    </sheetView>
  </sheetViews>
  <sheetFormatPr defaultColWidth="9.140625" defaultRowHeight="15"/>
  <sheetData>
    <row r="3" spans="2:3" ht="13.5">
      <c r="B3" t="s">
        <v>73</v>
      </c>
      <c r="C3">
        <v>96.19146894131507</v>
      </c>
    </row>
    <row r="4" spans="2:3" ht="13.5">
      <c r="B4" t="s">
        <v>82</v>
      </c>
      <c r="C4">
        <v>95.79072768924556</v>
      </c>
    </row>
    <row r="5" spans="2:3" ht="13.5">
      <c r="B5" t="s">
        <v>57</v>
      </c>
      <c r="C5">
        <v>94.91683642155691</v>
      </c>
    </row>
    <row r="6" spans="2:3" ht="13.5">
      <c r="B6" t="s">
        <v>56</v>
      </c>
      <c r="C6">
        <v>94.85915624943728</v>
      </c>
    </row>
    <row r="7" spans="2:3" ht="13.5">
      <c r="B7" t="s">
        <v>61</v>
      </c>
      <c r="C7">
        <v>94.80387892837216</v>
      </c>
    </row>
    <row r="8" spans="2:3" ht="13.5">
      <c r="B8" t="s">
        <v>66</v>
      </c>
      <c r="C8">
        <v>94.71449755196659</v>
      </c>
    </row>
    <row r="9" spans="2:3" ht="13.5">
      <c r="B9" t="s">
        <v>80</v>
      </c>
      <c r="C9">
        <v>94.68860010198031</v>
      </c>
    </row>
    <row r="10" spans="2:3" ht="13.5">
      <c r="B10" t="s">
        <v>42</v>
      </c>
      <c r="C10">
        <v>94.57717426546624</v>
      </c>
    </row>
    <row r="11" spans="2:3" ht="13.5">
      <c r="B11" t="s">
        <v>64</v>
      </c>
      <c r="C11">
        <v>94.55523853399676</v>
      </c>
    </row>
    <row r="12" spans="2:3" ht="13.5">
      <c r="B12" t="s">
        <v>67</v>
      </c>
      <c r="C12">
        <v>94.49643975607127</v>
      </c>
    </row>
    <row r="13" spans="2:3" ht="13.5">
      <c r="B13" t="s">
        <v>70</v>
      </c>
      <c r="C13">
        <v>94.47519162730413</v>
      </c>
    </row>
    <row r="14" spans="2:3" ht="13.5">
      <c r="B14" t="s">
        <v>60</v>
      </c>
      <c r="C14">
        <v>94.44124348284086</v>
      </c>
    </row>
    <row r="15" spans="2:3" ht="13.5">
      <c r="B15" t="s">
        <v>85</v>
      </c>
      <c r="C15">
        <v>94.42947407267138</v>
      </c>
    </row>
    <row r="16" spans="2:3" ht="13.5">
      <c r="B16" t="s">
        <v>79</v>
      </c>
      <c r="C16">
        <v>94.3813489896703</v>
      </c>
    </row>
    <row r="17" spans="2:3" ht="13.5">
      <c r="B17" t="s">
        <v>47</v>
      </c>
      <c r="C17">
        <v>94.34613065693738</v>
      </c>
    </row>
    <row r="18" spans="2:3" ht="13.5">
      <c r="B18" t="s">
        <v>88</v>
      </c>
      <c r="C18">
        <v>94.29742089943434</v>
      </c>
    </row>
    <row r="19" spans="2:3" ht="13.5">
      <c r="B19" t="s">
        <v>44</v>
      </c>
      <c r="C19">
        <v>94.2195658382941</v>
      </c>
    </row>
    <row r="20" spans="2:3" ht="13.5">
      <c r="B20" t="s">
        <v>71</v>
      </c>
      <c r="C20">
        <v>94.10182728687558</v>
      </c>
    </row>
    <row r="21" spans="2:3" ht="13.5">
      <c r="B21" t="s">
        <v>59</v>
      </c>
      <c r="C21">
        <v>94.02878990253818</v>
      </c>
    </row>
    <row r="22" spans="2:3" ht="13.5">
      <c r="B22" t="s">
        <v>72</v>
      </c>
      <c r="C22">
        <v>93.9934791746824</v>
      </c>
    </row>
    <row r="23" spans="2:3" ht="13.5">
      <c r="B23" t="s">
        <v>58</v>
      </c>
      <c r="C23">
        <v>93.80319857116632</v>
      </c>
    </row>
    <row r="24" spans="2:3" ht="13.5">
      <c r="B24" t="s">
        <v>83</v>
      </c>
      <c r="C24">
        <v>93.70072296908883</v>
      </c>
    </row>
    <row r="25" spans="2:3" ht="13.5">
      <c r="B25" t="s">
        <v>45</v>
      </c>
      <c r="C25">
        <v>93.6661872357039</v>
      </c>
    </row>
    <row r="26" spans="2:3" ht="13.5">
      <c r="B26" t="s">
        <v>69</v>
      </c>
      <c r="C26">
        <v>93.64326692353492</v>
      </c>
    </row>
    <row r="27" spans="2:3" ht="13.5">
      <c r="B27" t="s">
        <v>86</v>
      </c>
      <c r="C27">
        <v>93.58249292599997</v>
      </c>
    </row>
    <row r="28" spans="2:3" ht="13.5">
      <c r="B28" t="s">
        <v>62</v>
      </c>
      <c r="C28">
        <v>93.54053964750318</v>
      </c>
    </row>
    <row r="29" spans="2:3" ht="13.5">
      <c r="B29" t="s">
        <v>81</v>
      </c>
      <c r="C29">
        <v>93.24390308387176</v>
      </c>
    </row>
    <row r="30" spans="2:3" ht="13.5">
      <c r="B30" t="s">
        <v>55</v>
      </c>
      <c r="C30">
        <v>93.1931229350532</v>
      </c>
    </row>
    <row r="31" spans="2:3" ht="13.5">
      <c r="B31" t="s">
        <v>46</v>
      </c>
      <c r="C31">
        <v>93.13795894514263</v>
      </c>
    </row>
    <row r="32" spans="2:3" ht="13.5">
      <c r="B32" t="s">
        <v>76</v>
      </c>
      <c r="C32">
        <v>93.0669858343185</v>
      </c>
    </row>
    <row r="33" spans="2:3" ht="13.5">
      <c r="B33" t="s">
        <v>78</v>
      </c>
      <c r="C33">
        <v>93.0583604636587</v>
      </c>
    </row>
    <row r="34" spans="2:3" ht="13.5">
      <c r="B34" t="s">
        <v>77</v>
      </c>
      <c r="C34">
        <v>92.91305944527394</v>
      </c>
    </row>
    <row r="35" spans="2:3" ht="13.5">
      <c r="B35" t="s">
        <v>87</v>
      </c>
      <c r="C35">
        <v>92.84083195706341</v>
      </c>
    </row>
    <row r="36" spans="2:3" ht="13.5">
      <c r="B36" t="s">
        <v>63</v>
      </c>
      <c r="C36">
        <v>92.78290314964566</v>
      </c>
    </row>
    <row r="37" spans="2:3" ht="13.5">
      <c r="B37" t="s">
        <v>74</v>
      </c>
      <c r="C37">
        <v>92.75549830442375</v>
      </c>
    </row>
    <row r="38" spans="2:3" ht="13.5">
      <c r="B38" t="s">
        <v>75</v>
      </c>
      <c r="C38">
        <v>92.70845529109708</v>
      </c>
    </row>
    <row r="39" spans="2:3" ht="13.5">
      <c r="B39" t="s">
        <v>84</v>
      </c>
      <c r="C39">
        <v>92.65899668919539</v>
      </c>
    </row>
    <row r="40" spans="2:3" ht="13.5">
      <c r="B40" t="s">
        <v>65</v>
      </c>
      <c r="C40">
        <v>92.60502805927042</v>
      </c>
    </row>
    <row r="41" spans="2:3" ht="13.5">
      <c r="B41" t="s">
        <v>51</v>
      </c>
      <c r="C41">
        <v>92.54341357040414</v>
      </c>
    </row>
    <row r="42" spans="2:3" ht="13.5">
      <c r="B42" t="s">
        <v>49</v>
      </c>
      <c r="C42">
        <v>92.04538155332851</v>
      </c>
    </row>
    <row r="43" spans="2:3" ht="13.5">
      <c r="B43" t="s">
        <v>43</v>
      </c>
      <c r="C43">
        <v>91.96383930765295</v>
      </c>
    </row>
    <row r="44" spans="2:3" ht="13.5">
      <c r="B44" t="s">
        <v>52</v>
      </c>
      <c r="C44">
        <v>91.5526892341136</v>
      </c>
    </row>
    <row r="45" spans="2:3" ht="13.5">
      <c r="B45" t="s">
        <v>48</v>
      </c>
      <c r="C45">
        <v>91.51583651203482</v>
      </c>
    </row>
    <row r="46" spans="2:3" ht="13.5">
      <c r="B46" t="s">
        <v>68</v>
      </c>
      <c r="C46">
        <v>91.46166592727774</v>
      </c>
    </row>
    <row r="47" spans="2:3" ht="13.5">
      <c r="B47" t="s">
        <v>53</v>
      </c>
      <c r="C47">
        <v>90.64230182343961</v>
      </c>
    </row>
    <row r="48" spans="2:3" ht="13.5">
      <c r="B48" t="s">
        <v>50</v>
      </c>
      <c r="C48">
        <v>90.15436882615754</v>
      </c>
    </row>
    <row r="49" spans="2:3" ht="13.5">
      <c r="B49" t="s">
        <v>54</v>
      </c>
      <c r="C49">
        <v>88.02165003297304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Q49"/>
  <sheetViews>
    <sheetView zoomScalePageLayoutView="0" workbookViewId="0" topLeftCell="A1">
      <selection activeCell="H45" sqref="H45"/>
    </sheetView>
  </sheetViews>
  <sheetFormatPr defaultColWidth="9.140625" defaultRowHeight="15"/>
  <cols>
    <col min="11" max="11" width="9.28125" style="0" bestFit="1" customWidth="1"/>
  </cols>
  <sheetData>
    <row r="2" spans="2:17" ht="13.5">
      <c r="B2" s="1" t="s">
        <v>93</v>
      </c>
      <c r="C2" s="1" t="s">
        <v>94</v>
      </c>
      <c r="D2" s="1" t="s">
        <v>103</v>
      </c>
      <c r="F2" s="2" t="s">
        <v>93</v>
      </c>
      <c r="G2" s="2" t="s">
        <v>94</v>
      </c>
      <c r="H2" s="2" t="s">
        <v>103</v>
      </c>
      <c r="K2" s="1" t="s">
        <v>93</v>
      </c>
      <c r="L2" s="1" t="s">
        <v>102</v>
      </c>
      <c r="M2" s="1" t="s">
        <v>103</v>
      </c>
      <c r="O2" s="2" t="s">
        <v>93</v>
      </c>
      <c r="P2" s="2" t="s">
        <v>102</v>
      </c>
      <c r="Q2" s="2" t="s">
        <v>103</v>
      </c>
    </row>
    <row r="3" spans="2:17" ht="13.5">
      <c r="B3">
        <v>40</v>
      </c>
      <c r="C3" s="1" t="str">
        <f>'府内状況'!B6</f>
        <v>大阪市</v>
      </c>
      <c r="D3" s="3">
        <v>89.16</v>
      </c>
      <c r="F3">
        <v>1</v>
      </c>
      <c r="G3" t="s">
        <v>40</v>
      </c>
      <c r="H3" s="36">
        <v>98.63</v>
      </c>
      <c r="K3">
        <v>16</v>
      </c>
      <c r="L3" s="1" t="str">
        <f>'全国状況'!C6</f>
        <v>北海道</v>
      </c>
      <c r="M3" s="3">
        <v>93.75</v>
      </c>
      <c r="O3" s="1">
        <v>1</v>
      </c>
      <c r="P3" s="1" t="s">
        <v>138</v>
      </c>
      <c r="Q3" s="35">
        <v>95.9</v>
      </c>
    </row>
    <row r="4" spans="2:17" ht="13.5">
      <c r="B4">
        <v>11</v>
      </c>
      <c r="C4" s="1" t="str">
        <f>'府内状況'!B7</f>
        <v>堺市</v>
      </c>
      <c r="D4" s="3">
        <v>94.31</v>
      </c>
      <c r="F4">
        <v>2</v>
      </c>
      <c r="G4" t="s">
        <v>31</v>
      </c>
      <c r="H4" s="36">
        <v>98.13</v>
      </c>
      <c r="K4">
        <v>41</v>
      </c>
      <c r="L4" s="1" t="str">
        <f>'全国状況'!C7</f>
        <v>青森県</v>
      </c>
      <c r="M4" s="3">
        <v>91.05</v>
      </c>
      <c r="O4" s="1">
        <v>2</v>
      </c>
      <c r="P4" s="1" t="s">
        <v>147</v>
      </c>
      <c r="Q4" s="35">
        <v>95.53</v>
      </c>
    </row>
    <row r="5" spans="2:17" ht="13.5">
      <c r="B5">
        <v>24</v>
      </c>
      <c r="C5" s="1" t="str">
        <f>'府内状況'!B8</f>
        <v>岸和田市</v>
      </c>
      <c r="D5" s="3">
        <v>92.74</v>
      </c>
      <c r="F5">
        <v>3</v>
      </c>
      <c r="G5" t="s">
        <v>30</v>
      </c>
      <c r="H5" s="36">
        <v>96.85</v>
      </c>
      <c r="K5">
        <v>15</v>
      </c>
      <c r="L5" s="1" t="str">
        <f>'全国状況'!C8</f>
        <v>岩手県</v>
      </c>
      <c r="M5" s="3">
        <v>93.78</v>
      </c>
      <c r="O5" s="1">
        <v>3</v>
      </c>
      <c r="P5" s="1" t="s">
        <v>122</v>
      </c>
      <c r="Q5" s="35">
        <v>94.8</v>
      </c>
    </row>
    <row r="6" spans="2:17" ht="13.5">
      <c r="B6">
        <v>26</v>
      </c>
      <c r="C6" s="1" t="str">
        <f>'府内状況'!B9</f>
        <v>豊中市</v>
      </c>
      <c r="D6" s="3">
        <v>92.21</v>
      </c>
      <c r="F6">
        <v>4</v>
      </c>
      <c r="G6" t="s">
        <v>16</v>
      </c>
      <c r="H6" s="36">
        <v>95.83</v>
      </c>
      <c r="K6">
        <v>30</v>
      </c>
      <c r="L6" s="1" t="str">
        <f>'全国状況'!C9</f>
        <v>宮城県</v>
      </c>
      <c r="M6" s="3">
        <v>92.59</v>
      </c>
      <c r="O6" s="1">
        <v>4</v>
      </c>
      <c r="P6" s="1" t="s">
        <v>126</v>
      </c>
      <c r="Q6" s="35">
        <v>94.54</v>
      </c>
    </row>
    <row r="7" spans="2:17" ht="13.5">
      <c r="B7">
        <v>43</v>
      </c>
      <c r="C7" s="1" t="str">
        <f>'府内状況'!B10</f>
        <v>池田市</v>
      </c>
      <c r="D7" s="3">
        <v>88.52</v>
      </c>
      <c r="F7">
        <v>5</v>
      </c>
      <c r="G7" t="s">
        <v>34</v>
      </c>
      <c r="H7" s="36">
        <v>95.77</v>
      </c>
      <c r="K7">
        <v>29</v>
      </c>
      <c r="L7" s="1" t="str">
        <f>'全国状況'!C10</f>
        <v>秋田県</v>
      </c>
      <c r="M7" s="3">
        <v>92.64</v>
      </c>
      <c r="O7" s="1">
        <v>5</v>
      </c>
      <c r="P7" s="1" t="s">
        <v>131</v>
      </c>
      <c r="Q7" s="35">
        <v>94.45</v>
      </c>
    </row>
    <row r="8" spans="2:17" ht="13.5">
      <c r="B8">
        <v>36</v>
      </c>
      <c r="C8" s="1" t="str">
        <f>'府内状況'!B11</f>
        <v>吹田市</v>
      </c>
      <c r="D8" s="3">
        <v>90.94</v>
      </c>
      <c r="F8">
        <v>6</v>
      </c>
      <c r="G8" t="s">
        <v>38</v>
      </c>
      <c r="H8" s="36">
        <v>95.27</v>
      </c>
      <c r="K8">
        <v>12</v>
      </c>
      <c r="L8" s="1" t="str">
        <f>'全国状況'!C11</f>
        <v>山形県</v>
      </c>
      <c r="M8" s="3">
        <v>93.91</v>
      </c>
      <c r="O8" s="1">
        <v>6</v>
      </c>
      <c r="P8" s="1" t="s">
        <v>121</v>
      </c>
      <c r="Q8" s="35">
        <v>94.37</v>
      </c>
    </row>
    <row r="9" spans="2:17" ht="13.5">
      <c r="B9">
        <v>22</v>
      </c>
      <c r="C9" s="1" t="str">
        <f>'府内状況'!B12</f>
        <v>泉大津市</v>
      </c>
      <c r="D9" s="3">
        <v>92.94</v>
      </c>
      <c r="F9">
        <v>7</v>
      </c>
      <c r="G9" t="s">
        <v>29</v>
      </c>
      <c r="H9" s="36">
        <v>95.24</v>
      </c>
      <c r="K9">
        <v>44</v>
      </c>
      <c r="L9" s="1" t="str">
        <f>'全国状況'!C12</f>
        <v>福島県</v>
      </c>
      <c r="M9" s="3">
        <v>90.27</v>
      </c>
      <c r="O9" s="1">
        <v>7</v>
      </c>
      <c r="P9" s="1" t="s">
        <v>150</v>
      </c>
      <c r="Q9" s="35">
        <v>94.18</v>
      </c>
    </row>
    <row r="10" spans="2:17" ht="13.5">
      <c r="B10">
        <v>12</v>
      </c>
      <c r="C10" s="1" t="str">
        <f>'府内状況'!B13</f>
        <v>高槻市</v>
      </c>
      <c r="D10" s="3">
        <v>94.25</v>
      </c>
      <c r="F10">
        <v>8</v>
      </c>
      <c r="G10" t="s">
        <v>37</v>
      </c>
      <c r="H10" s="36">
        <v>95.17</v>
      </c>
      <c r="K10">
        <v>40</v>
      </c>
      <c r="L10" s="1" t="str">
        <f>'全国状況'!C13</f>
        <v>茨城県</v>
      </c>
      <c r="M10" s="3">
        <v>91.29</v>
      </c>
      <c r="O10" s="1">
        <v>8</v>
      </c>
      <c r="P10" s="1" t="s">
        <v>129</v>
      </c>
      <c r="Q10" s="35">
        <v>94.16</v>
      </c>
    </row>
    <row r="11" spans="2:17" ht="13.5">
      <c r="B11">
        <v>14</v>
      </c>
      <c r="C11" s="1" t="str">
        <f>'府内状況'!B14</f>
        <v>貝塚市</v>
      </c>
      <c r="D11" s="3">
        <v>93.96</v>
      </c>
      <c r="F11">
        <v>9</v>
      </c>
      <c r="G11" t="s">
        <v>35</v>
      </c>
      <c r="H11" s="36">
        <v>94.54</v>
      </c>
      <c r="K11">
        <v>46</v>
      </c>
      <c r="L11" s="1" t="str">
        <f>'全国状況'!C14</f>
        <v>栃木県</v>
      </c>
      <c r="M11" s="3">
        <v>89.5</v>
      </c>
      <c r="O11" s="1">
        <v>9</v>
      </c>
      <c r="P11" s="1" t="s">
        <v>153</v>
      </c>
      <c r="Q11" s="35">
        <v>94.06</v>
      </c>
    </row>
    <row r="12" spans="2:17" ht="13.5">
      <c r="B12">
        <v>27</v>
      </c>
      <c r="C12" s="1" t="str">
        <f>'府内状況'!B15</f>
        <v>守口市</v>
      </c>
      <c r="D12" s="3">
        <v>92.19</v>
      </c>
      <c r="F12">
        <v>10</v>
      </c>
      <c r="G12" t="s">
        <v>13</v>
      </c>
      <c r="H12" s="36">
        <v>94.49</v>
      </c>
      <c r="K12">
        <v>34</v>
      </c>
      <c r="L12" s="1" t="str">
        <f>'全国状況'!C15</f>
        <v>群馬県</v>
      </c>
      <c r="M12" s="3">
        <v>92.25</v>
      </c>
      <c r="O12" s="1">
        <v>10</v>
      </c>
      <c r="P12" s="1" t="s">
        <v>145</v>
      </c>
      <c r="Q12" s="35">
        <v>94.04</v>
      </c>
    </row>
    <row r="13" spans="2:17" ht="13.5">
      <c r="B13">
        <v>38</v>
      </c>
      <c r="C13" s="1" t="str">
        <f>'府内状況'!B16</f>
        <v>枚方市</v>
      </c>
      <c r="D13" s="3">
        <v>90.52</v>
      </c>
      <c r="F13">
        <v>11</v>
      </c>
      <c r="G13" t="s">
        <v>1</v>
      </c>
      <c r="H13" s="36">
        <v>94.31</v>
      </c>
      <c r="K13">
        <v>43</v>
      </c>
      <c r="L13" s="1" t="str">
        <f>'全国状況'!C16</f>
        <v>埼玉県</v>
      </c>
      <c r="M13" s="3">
        <v>90.62</v>
      </c>
      <c r="O13" s="1">
        <v>11</v>
      </c>
      <c r="P13" s="1" t="s">
        <v>132</v>
      </c>
      <c r="Q13" s="35">
        <v>93.98</v>
      </c>
    </row>
    <row r="14" spans="2:17" ht="13.5">
      <c r="B14">
        <v>28</v>
      </c>
      <c r="C14" s="1" t="str">
        <f>'府内状況'!B17</f>
        <v>茨木市</v>
      </c>
      <c r="D14" s="3">
        <v>92.05</v>
      </c>
      <c r="F14">
        <v>12</v>
      </c>
      <c r="G14" t="s">
        <v>7</v>
      </c>
      <c r="H14" s="36">
        <v>94.25</v>
      </c>
      <c r="K14">
        <v>45</v>
      </c>
      <c r="L14" s="1" t="str">
        <f>'全国状況'!C17</f>
        <v>千葉県</v>
      </c>
      <c r="M14" s="3">
        <v>89.97</v>
      </c>
      <c r="O14" s="1">
        <v>12</v>
      </c>
      <c r="P14" s="1" t="s">
        <v>112</v>
      </c>
      <c r="Q14" s="35">
        <v>93.91</v>
      </c>
    </row>
    <row r="15" spans="2:17" ht="13.5">
      <c r="B15">
        <v>32</v>
      </c>
      <c r="C15" s="1" t="str">
        <f>'府内状況'!B18</f>
        <v>八尾市</v>
      </c>
      <c r="D15" s="3">
        <v>91.5</v>
      </c>
      <c r="F15">
        <v>13</v>
      </c>
      <c r="G15" t="s">
        <v>39</v>
      </c>
      <c r="H15" s="36">
        <v>94.13</v>
      </c>
      <c r="K15">
        <v>47</v>
      </c>
      <c r="L15" s="1" t="str">
        <f>'全国状況'!C18</f>
        <v>東京都</v>
      </c>
      <c r="M15" s="3">
        <v>87.63</v>
      </c>
      <c r="O15" s="1">
        <v>13</v>
      </c>
      <c r="P15" s="1" t="s">
        <v>135</v>
      </c>
      <c r="Q15" s="35">
        <v>93.89</v>
      </c>
    </row>
    <row r="16" spans="2:17" ht="13.5">
      <c r="B16">
        <v>10</v>
      </c>
      <c r="C16" s="1" t="str">
        <f>'府内状況'!B19</f>
        <v>泉佐野市</v>
      </c>
      <c r="D16" s="3">
        <v>94.49</v>
      </c>
      <c r="F16">
        <v>14</v>
      </c>
      <c r="G16" t="s">
        <v>8</v>
      </c>
      <c r="H16" s="36">
        <v>93.96</v>
      </c>
      <c r="K16">
        <v>27</v>
      </c>
      <c r="L16" s="1" t="str">
        <f>'全国状況'!C19</f>
        <v>神奈川県</v>
      </c>
      <c r="M16" s="3">
        <v>92.76</v>
      </c>
      <c r="O16" s="1">
        <v>14</v>
      </c>
      <c r="P16" s="1" t="s">
        <v>125</v>
      </c>
      <c r="Q16" s="35">
        <v>93.81</v>
      </c>
    </row>
    <row r="17" spans="2:17" ht="13.5">
      <c r="B17">
        <v>20</v>
      </c>
      <c r="C17" s="1" t="str">
        <f>'府内状況'!B20</f>
        <v>富田林市</v>
      </c>
      <c r="D17" s="3">
        <v>93.05</v>
      </c>
      <c r="F17">
        <v>15</v>
      </c>
      <c r="G17" t="s">
        <v>32</v>
      </c>
      <c r="H17" s="36">
        <v>93.64</v>
      </c>
      <c r="K17">
        <v>6</v>
      </c>
      <c r="L17" s="1" t="str">
        <f>'全国状況'!C20</f>
        <v>新潟県</v>
      </c>
      <c r="M17" s="3">
        <v>94.37</v>
      </c>
      <c r="O17" s="1">
        <v>15</v>
      </c>
      <c r="P17" s="1" t="s">
        <v>109</v>
      </c>
      <c r="Q17" s="35">
        <v>93.78</v>
      </c>
    </row>
    <row r="18" spans="2:17" ht="13.5">
      <c r="B18">
        <v>41</v>
      </c>
      <c r="C18" s="1" t="str">
        <f>'府内状況'!B21</f>
        <v>寝屋川市</v>
      </c>
      <c r="D18" s="3">
        <v>88.89</v>
      </c>
      <c r="F18">
        <v>16</v>
      </c>
      <c r="G18" t="s">
        <v>19</v>
      </c>
      <c r="H18" s="36">
        <v>93.56</v>
      </c>
      <c r="K18">
        <v>3</v>
      </c>
      <c r="L18" s="1" t="str">
        <f>'全国状況'!C21</f>
        <v>富山県</v>
      </c>
      <c r="M18" s="3">
        <v>94.8</v>
      </c>
      <c r="O18" s="1">
        <v>16</v>
      </c>
      <c r="P18" s="1" t="s">
        <v>107</v>
      </c>
      <c r="Q18" s="35">
        <v>93.75</v>
      </c>
    </row>
    <row r="19" spans="2:17" ht="13.5">
      <c r="B19">
        <v>4</v>
      </c>
      <c r="C19" s="1" t="str">
        <f>'府内状況'!B22</f>
        <v>河内長野市</v>
      </c>
      <c r="D19" s="3">
        <v>95.83</v>
      </c>
      <c r="F19">
        <v>17</v>
      </c>
      <c r="G19" t="s">
        <v>25</v>
      </c>
      <c r="H19" s="36">
        <v>93.54</v>
      </c>
      <c r="K19">
        <v>19</v>
      </c>
      <c r="L19" s="1" t="str">
        <f>'全国状況'!C22</f>
        <v>石川県</v>
      </c>
      <c r="M19" s="3">
        <v>93.44</v>
      </c>
      <c r="O19" s="1">
        <v>17</v>
      </c>
      <c r="P19" s="1" t="s">
        <v>144</v>
      </c>
      <c r="Q19" s="35">
        <v>93.74</v>
      </c>
    </row>
    <row r="20" spans="2:17" ht="13.5">
      <c r="B20">
        <v>31</v>
      </c>
      <c r="C20" s="1" t="str">
        <f>'府内状況'!B23</f>
        <v>松原市</v>
      </c>
      <c r="D20" s="3">
        <v>91.78</v>
      </c>
      <c r="F20">
        <v>18</v>
      </c>
      <c r="G20" t="s">
        <v>33</v>
      </c>
      <c r="H20" s="36">
        <v>93.37</v>
      </c>
      <c r="K20">
        <v>21</v>
      </c>
      <c r="L20" s="1" t="str">
        <f>'全国状況'!C23</f>
        <v>福井県</v>
      </c>
      <c r="M20" s="3">
        <v>93.39</v>
      </c>
      <c r="O20" s="1">
        <v>18</v>
      </c>
      <c r="P20" s="1" t="s">
        <v>136</v>
      </c>
      <c r="Q20" s="35">
        <v>93.56</v>
      </c>
    </row>
    <row r="21" spans="2:17" ht="13.5">
      <c r="B21">
        <v>42</v>
      </c>
      <c r="C21" s="1" t="str">
        <f>'府内状況'!B24</f>
        <v>大東市</v>
      </c>
      <c r="D21" s="3">
        <v>88.86</v>
      </c>
      <c r="F21">
        <v>19</v>
      </c>
      <c r="G21" t="s">
        <v>41</v>
      </c>
      <c r="H21" s="36">
        <v>93.25</v>
      </c>
      <c r="K21">
        <v>14</v>
      </c>
      <c r="L21" s="1" t="str">
        <f>'全国状況'!C24</f>
        <v>山梨県</v>
      </c>
      <c r="M21" s="3">
        <v>93.81</v>
      </c>
      <c r="O21" s="1">
        <v>19</v>
      </c>
      <c r="P21" s="1" t="s">
        <v>123</v>
      </c>
      <c r="Q21" s="35">
        <v>93.44</v>
      </c>
    </row>
    <row r="22" spans="2:17" ht="13.5">
      <c r="B22">
        <v>16</v>
      </c>
      <c r="C22" s="1" t="str">
        <f>'府内状況'!B25</f>
        <v>和泉市</v>
      </c>
      <c r="D22" s="3">
        <v>93.56</v>
      </c>
      <c r="F22">
        <v>20</v>
      </c>
      <c r="G22" t="s">
        <v>14</v>
      </c>
      <c r="H22" s="36">
        <v>93.05</v>
      </c>
      <c r="K22">
        <v>4</v>
      </c>
      <c r="L22" s="1" t="str">
        <f>'全国状況'!C25</f>
        <v>長野県</v>
      </c>
      <c r="M22" s="3">
        <v>94.54</v>
      </c>
      <c r="O22" s="1">
        <v>19</v>
      </c>
      <c r="P22" s="1" t="s">
        <v>134</v>
      </c>
      <c r="Q22" s="35">
        <v>93.44</v>
      </c>
    </row>
    <row r="23" spans="2:17" ht="13.5">
      <c r="B23">
        <v>34</v>
      </c>
      <c r="C23" s="1" t="str">
        <f>'府内状況'!B26</f>
        <v>箕面市</v>
      </c>
      <c r="D23" s="3">
        <v>91.41</v>
      </c>
      <c r="F23">
        <v>21</v>
      </c>
      <c r="G23" t="s">
        <v>28</v>
      </c>
      <c r="H23" s="36">
        <v>92.98</v>
      </c>
      <c r="K23">
        <v>23</v>
      </c>
      <c r="L23" s="1" t="str">
        <f>'全国状況'!C26</f>
        <v>岐阜県</v>
      </c>
      <c r="M23" s="3">
        <v>93.23</v>
      </c>
      <c r="O23" s="1">
        <v>21</v>
      </c>
      <c r="P23" s="1" t="s">
        <v>124</v>
      </c>
      <c r="Q23" s="35">
        <v>93.39</v>
      </c>
    </row>
    <row r="24" spans="2:17" ht="13.5">
      <c r="B24">
        <v>35</v>
      </c>
      <c r="C24" s="1" t="str">
        <f>'府内状況'!B27</f>
        <v>柏原市</v>
      </c>
      <c r="D24" s="3">
        <v>91.35</v>
      </c>
      <c r="F24">
        <v>22</v>
      </c>
      <c r="G24" t="s">
        <v>6</v>
      </c>
      <c r="H24" s="36">
        <v>92.94</v>
      </c>
      <c r="K24">
        <v>38</v>
      </c>
      <c r="L24" s="1" t="str">
        <f>'全国状況'!C27</f>
        <v>静岡県</v>
      </c>
      <c r="M24" s="3">
        <v>91.98</v>
      </c>
      <c r="O24" s="1">
        <v>22</v>
      </c>
      <c r="P24" s="1" t="s">
        <v>148</v>
      </c>
      <c r="Q24" s="35">
        <v>93.33</v>
      </c>
    </row>
    <row r="25" spans="2:17" ht="13.5">
      <c r="B25" s="79">
        <v>30</v>
      </c>
      <c r="C25" s="1" t="str">
        <f>'府内状況'!B28</f>
        <v>羽曳野市</v>
      </c>
      <c r="D25" s="3">
        <v>91.81</v>
      </c>
      <c r="F25">
        <v>23</v>
      </c>
      <c r="G25" t="s">
        <v>27</v>
      </c>
      <c r="H25" s="36">
        <v>92.91</v>
      </c>
      <c r="K25">
        <v>8</v>
      </c>
      <c r="L25" s="1" t="str">
        <f>'全国状況'!C28</f>
        <v>愛知県</v>
      </c>
      <c r="M25" s="3">
        <v>94.16</v>
      </c>
      <c r="O25" s="1">
        <v>23</v>
      </c>
      <c r="P25" s="1" t="s">
        <v>127</v>
      </c>
      <c r="Q25" s="35">
        <v>93.23</v>
      </c>
    </row>
    <row r="26" spans="2:17" ht="13.5">
      <c r="B26">
        <v>25</v>
      </c>
      <c r="C26" s="1" t="str">
        <f>'府内状況'!B29</f>
        <v>門真市</v>
      </c>
      <c r="D26" s="3">
        <v>92.28</v>
      </c>
      <c r="F26">
        <v>24</v>
      </c>
      <c r="G26" t="s">
        <v>2</v>
      </c>
      <c r="H26" s="36">
        <v>92.74</v>
      </c>
      <c r="K26">
        <v>35</v>
      </c>
      <c r="L26" s="1" t="str">
        <f>'全国状況'!C29</f>
        <v>三重県</v>
      </c>
      <c r="M26" s="3">
        <v>92.24</v>
      </c>
      <c r="O26" s="1">
        <v>24</v>
      </c>
      <c r="P26" s="1" t="s">
        <v>151</v>
      </c>
      <c r="Q26" s="35">
        <v>93.18</v>
      </c>
    </row>
    <row r="27" spans="2:17" ht="13.5">
      <c r="B27">
        <v>33</v>
      </c>
      <c r="C27" s="1" t="str">
        <f>'府内状況'!B30</f>
        <v>摂津市</v>
      </c>
      <c r="D27" s="3">
        <v>91.47</v>
      </c>
      <c r="F27">
        <v>25</v>
      </c>
      <c r="G27" t="s">
        <v>23</v>
      </c>
      <c r="H27" s="36">
        <v>92.28</v>
      </c>
      <c r="K27">
        <v>5</v>
      </c>
      <c r="L27" s="1" t="str">
        <f>'全国状況'!C30</f>
        <v>滋賀県</v>
      </c>
      <c r="M27" s="3">
        <v>94.45</v>
      </c>
      <c r="O27" s="1">
        <v>25</v>
      </c>
      <c r="P27" s="1" t="s">
        <v>137</v>
      </c>
      <c r="Q27" s="35">
        <v>93.16</v>
      </c>
    </row>
    <row r="28" spans="2:17" ht="13.5">
      <c r="B28">
        <v>17</v>
      </c>
      <c r="C28" s="1" t="str">
        <f>'府内状況'!B31</f>
        <v>高石市</v>
      </c>
      <c r="D28" s="3">
        <v>93.54</v>
      </c>
      <c r="F28">
        <v>26</v>
      </c>
      <c r="G28" t="s">
        <v>3</v>
      </c>
      <c r="H28" s="36">
        <v>92.21</v>
      </c>
      <c r="K28">
        <v>11</v>
      </c>
      <c r="L28" s="1" t="str">
        <f>'全国状況'!C31</f>
        <v>京都府</v>
      </c>
      <c r="M28" s="3">
        <v>93.98</v>
      </c>
      <c r="O28" s="1">
        <v>26</v>
      </c>
      <c r="P28" s="1" t="s">
        <v>146</v>
      </c>
      <c r="Q28" s="35">
        <v>92.79</v>
      </c>
    </row>
    <row r="29" spans="2:17" ht="13.5">
      <c r="B29">
        <v>39</v>
      </c>
      <c r="C29" s="1" t="str">
        <f>'府内状況'!B32</f>
        <v>藤井寺市</v>
      </c>
      <c r="D29" s="3">
        <v>90.27</v>
      </c>
      <c r="F29">
        <v>27</v>
      </c>
      <c r="G29" t="s">
        <v>9</v>
      </c>
      <c r="H29" s="36">
        <v>92.19</v>
      </c>
      <c r="K29">
        <v>42</v>
      </c>
      <c r="L29" s="1" t="str">
        <f>'全国状況'!C32</f>
        <v>大阪府</v>
      </c>
      <c r="M29" s="3">
        <v>90.94</v>
      </c>
      <c r="O29" s="1">
        <v>27</v>
      </c>
      <c r="P29" s="1" t="s">
        <v>120</v>
      </c>
      <c r="Q29" s="35">
        <v>92.76</v>
      </c>
    </row>
    <row r="30" spans="2:17" ht="13.5">
      <c r="B30">
        <v>23</v>
      </c>
      <c r="C30" s="1" t="str">
        <f>'府内状況'!B33</f>
        <v>東大阪市</v>
      </c>
      <c r="D30" s="3">
        <v>92.91</v>
      </c>
      <c r="F30">
        <v>28</v>
      </c>
      <c r="G30" t="s">
        <v>11</v>
      </c>
      <c r="H30" s="36">
        <v>92.05</v>
      </c>
      <c r="K30">
        <v>19</v>
      </c>
      <c r="L30" s="1" t="str">
        <f>'全国状況'!C33</f>
        <v>兵庫県</v>
      </c>
      <c r="M30" s="3">
        <v>93.44</v>
      </c>
      <c r="O30" s="1">
        <v>28</v>
      </c>
      <c r="P30" s="1" t="s">
        <v>143</v>
      </c>
      <c r="Q30" s="35">
        <v>92.72</v>
      </c>
    </row>
    <row r="31" spans="2:17" ht="13.5">
      <c r="B31">
        <v>21</v>
      </c>
      <c r="C31" s="1" t="str">
        <f>'府内状況'!B34</f>
        <v>泉南市</v>
      </c>
      <c r="D31" s="3">
        <v>92.98</v>
      </c>
      <c r="F31">
        <v>29</v>
      </c>
      <c r="G31" t="s">
        <v>106</v>
      </c>
      <c r="H31" s="36">
        <v>92.02</v>
      </c>
      <c r="K31">
        <v>13</v>
      </c>
      <c r="L31" s="1" t="str">
        <f>'全国状況'!C34</f>
        <v>奈良県</v>
      </c>
      <c r="M31" s="3">
        <v>93.89</v>
      </c>
      <c r="O31" s="1">
        <v>29</v>
      </c>
      <c r="P31" s="1" t="s">
        <v>111</v>
      </c>
      <c r="Q31" s="35">
        <v>92.64</v>
      </c>
    </row>
    <row r="32" spans="2:17" ht="13.5">
      <c r="B32">
        <v>29</v>
      </c>
      <c r="C32" s="1" t="str">
        <f>'府内状況'!B35</f>
        <v>四條畷市</v>
      </c>
      <c r="D32" s="3">
        <v>92.02</v>
      </c>
      <c r="F32">
        <v>30</v>
      </c>
      <c r="G32" t="s">
        <v>22</v>
      </c>
      <c r="H32" s="36">
        <v>91.81</v>
      </c>
      <c r="K32">
        <v>18</v>
      </c>
      <c r="L32" s="1" t="str">
        <f>'全国状況'!C35</f>
        <v>和歌山県</v>
      </c>
      <c r="M32" s="3">
        <v>93.56</v>
      </c>
      <c r="O32" s="1">
        <v>30</v>
      </c>
      <c r="P32" s="1" t="s">
        <v>110</v>
      </c>
      <c r="Q32" s="35">
        <v>92.59</v>
      </c>
    </row>
    <row r="33" spans="2:17" ht="13.5">
      <c r="B33">
        <v>7</v>
      </c>
      <c r="C33" s="1" t="str">
        <f>'府内状況'!B36</f>
        <v>交野市</v>
      </c>
      <c r="D33" s="3">
        <v>95.24</v>
      </c>
      <c r="F33">
        <v>31</v>
      </c>
      <c r="G33" t="s">
        <v>17</v>
      </c>
      <c r="H33" s="36">
        <v>91.78</v>
      </c>
      <c r="K33">
        <v>25</v>
      </c>
      <c r="L33" s="1" t="str">
        <f>'全国状況'!C36</f>
        <v>鳥取県</v>
      </c>
      <c r="M33" s="3">
        <v>93.16</v>
      </c>
      <c r="O33" s="1">
        <v>31</v>
      </c>
      <c r="P33" s="1" t="s">
        <v>141</v>
      </c>
      <c r="Q33" s="35">
        <v>92.58</v>
      </c>
    </row>
    <row r="34" spans="2:17" ht="13.5">
      <c r="B34">
        <v>3</v>
      </c>
      <c r="C34" s="1" t="str">
        <f>'府内状況'!B37</f>
        <v>島本町</v>
      </c>
      <c r="D34" s="3">
        <v>96.85</v>
      </c>
      <c r="F34">
        <v>32</v>
      </c>
      <c r="G34" t="s">
        <v>12</v>
      </c>
      <c r="H34" s="36">
        <v>91.5</v>
      </c>
      <c r="K34">
        <v>1</v>
      </c>
      <c r="L34" s="1" t="str">
        <f>'全国状況'!C37</f>
        <v>島根県</v>
      </c>
      <c r="M34" s="3">
        <v>95.9</v>
      </c>
      <c r="O34" s="1">
        <v>32</v>
      </c>
      <c r="P34" s="1" t="s">
        <v>142</v>
      </c>
      <c r="Q34" s="35">
        <v>92.43</v>
      </c>
    </row>
    <row r="35" spans="2:17" ht="13.5">
      <c r="B35">
        <v>2</v>
      </c>
      <c r="C35" s="1" t="str">
        <f>'府内状況'!B38</f>
        <v>豊能町</v>
      </c>
      <c r="D35" s="3">
        <v>98.13</v>
      </c>
      <c r="F35">
        <v>33</v>
      </c>
      <c r="G35" t="s">
        <v>24</v>
      </c>
      <c r="H35" s="36">
        <v>91.47</v>
      </c>
      <c r="K35">
        <v>37</v>
      </c>
      <c r="L35" s="1" t="str">
        <f>'全国状況'!C38</f>
        <v>岡山県</v>
      </c>
      <c r="M35" s="3">
        <v>92.06</v>
      </c>
      <c r="O35" s="1">
        <v>33</v>
      </c>
      <c r="P35" s="1" t="s">
        <v>152</v>
      </c>
      <c r="Q35" s="35">
        <v>92.4</v>
      </c>
    </row>
    <row r="36" spans="2:17" ht="13.5">
      <c r="B36">
        <v>15</v>
      </c>
      <c r="C36" s="1" t="str">
        <f>'府内状況'!B39</f>
        <v>能勢町</v>
      </c>
      <c r="D36" s="3">
        <v>93.64</v>
      </c>
      <c r="F36">
        <v>34</v>
      </c>
      <c r="G36" t="s">
        <v>20</v>
      </c>
      <c r="H36" s="36">
        <v>91.41</v>
      </c>
      <c r="K36">
        <v>36</v>
      </c>
      <c r="L36" s="1" t="str">
        <f>'全国状況'!C39</f>
        <v>広島県</v>
      </c>
      <c r="M36" s="3">
        <v>92.18</v>
      </c>
      <c r="O36" s="1">
        <v>34</v>
      </c>
      <c r="P36" s="1" t="s">
        <v>116</v>
      </c>
      <c r="Q36" s="35">
        <v>92.25</v>
      </c>
    </row>
    <row r="37" spans="2:17" ht="13.5">
      <c r="B37">
        <v>18</v>
      </c>
      <c r="C37" s="1" t="str">
        <f>'府内状況'!B40</f>
        <v>忠岡町</v>
      </c>
      <c r="D37" s="3">
        <v>93.37</v>
      </c>
      <c r="F37">
        <v>35</v>
      </c>
      <c r="G37" t="s">
        <v>21</v>
      </c>
      <c r="H37" s="36">
        <v>91.35</v>
      </c>
      <c r="K37">
        <v>31</v>
      </c>
      <c r="L37" s="1" t="str">
        <f>'全国状況'!C40</f>
        <v>山口県</v>
      </c>
      <c r="M37" s="3">
        <v>92.58</v>
      </c>
      <c r="O37" s="1">
        <v>35</v>
      </c>
      <c r="P37" s="1" t="s">
        <v>130</v>
      </c>
      <c r="Q37" s="35">
        <v>92.24</v>
      </c>
    </row>
    <row r="38" spans="2:17" ht="13.5">
      <c r="B38">
        <v>5</v>
      </c>
      <c r="C38" s="1" t="str">
        <f>'府内状況'!B41</f>
        <v>熊取町</v>
      </c>
      <c r="D38" s="3">
        <v>95.77</v>
      </c>
      <c r="F38">
        <v>36</v>
      </c>
      <c r="G38" t="s">
        <v>5</v>
      </c>
      <c r="H38" s="36">
        <v>90.94</v>
      </c>
      <c r="K38">
        <v>32</v>
      </c>
      <c r="L38" s="1" t="str">
        <f>'全国状況'!C41</f>
        <v>徳島県</v>
      </c>
      <c r="M38" s="3">
        <v>92.43</v>
      </c>
      <c r="O38" s="1">
        <v>36</v>
      </c>
      <c r="P38" s="1" t="s">
        <v>140</v>
      </c>
      <c r="Q38" s="35">
        <v>92.18</v>
      </c>
    </row>
    <row r="39" spans="2:17" ht="13.5">
      <c r="B39">
        <v>9</v>
      </c>
      <c r="C39" s="1" t="str">
        <f>'府内状況'!B42</f>
        <v>田尻町</v>
      </c>
      <c r="D39" s="3">
        <v>94.54</v>
      </c>
      <c r="F39">
        <v>37</v>
      </c>
      <c r="G39" t="s">
        <v>36</v>
      </c>
      <c r="H39" s="36">
        <v>90.86</v>
      </c>
      <c r="K39">
        <v>28</v>
      </c>
      <c r="L39" s="1" t="str">
        <f>'全国状況'!C42</f>
        <v>香川県</v>
      </c>
      <c r="M39" s="3">
        <v>92.72</v>
      </c>
      <c r="O39" s="1">
        <v>37</v>
      </c>
      <c r="P39" s="1" t="s">
        <v>139</v>
      </c>
      <c r="Q39" s="35">
        <v>92.06</v>
      </c>
    </row>
    <row r="40" spans="2:17" ht="13.5">
      <c r="B40">
        <v>37</v>
      </c>
      <c r="C40" s="1" t="str">
        <f>'府内状況'!B43</f>
        <v>阪南市</v>
      </c>
      <c r="D40" s="3">
        <v>90.86</v>
      </c>
      <c r="F40">
        <v>38</v>
      </c>
      <c r="G40" t="s">
        <v>10</v>
      </c>
      <c r="H40" s="36">
        <v>90.52</v>
      </c>
      <c r="K40">
        <v>17</v>
      </c>
      <c r="L40" s="1" t="str">
        <f>'全国状況'!C43</f>
        <v>愛媛県</v>
      </c>
      <c r="M40" s="3">
        <v>93.74</v>
      </c>
      <c r="O40" s="1">
        <v>38</v>
      </c>
      <c r="P40" s="1" t="s">
        <v>128</v>
      </c>
      <c r="Q40" s="35">
        <v>91.98</v>
      </c>
    </row>
    <row r="41" spans="2:17" ht="13.5">
      <c r="B41">
        <v>8</v>
      </c>
      <c r="C41" s="1" t="str">
        <f>'府内状況'!B44</f>
        <v>岬町</v>
      </c>
      <c r="D41" s="3">
        <v>95.17</v>
      </c>
      <c r="F41">
        <v>39</v>
      </c>
      <c r="G41" t="s">
        <v>26</v>
      </c>
      <c r="H41" s="36">
        <v>90.27</v>
      </c>
      <c r="K41">
        <v>10</v>
      </c>
      <c r="L41" s="1" t="str">
        <f>'全国状況'!C44</f>
        <v>高知県</v>
      </c>
      <c r="M41" s="3">
        <v>94.04</v>
      </c>
      <c r="O41" s="1">
        <v>39</v>
      </c>
      <c r="P41" s="1" t="s">
        <v>149</v>
      </c>
      <c r="Q41" s="35">
        <v>91.81</v>
      </c>
    </row>
    <row r="42" spans="2:17" ht="13.5">
      <c r="B42">
        <v>6</v>
      </c>
      <c r="C42" s="1" t="str">
        <f>'府内状況'!B45</f>
        <v>太子町</v>
      </c>
      <c r="D42" s="3">
        <v>95.27</v>
      </c>
      <c r="F42">
        <v>40</v>
      </c>
      <c r="G42" t="s">
        <v>0</v>
      </c>
      <c r="H42" s="36">
        <v>89.16</v>
      </c>
      <c r="K42">
        <v>26</v>
      </c>
      <c r="L42" s="1" t="str">
        <f>'全国状況'!C45</f>
        <v>福岡県</v>
      </c>
      <c r="M42" s="3">
        <v>92.79</v>
      </c>
      <c r="O42" s="1">
        <v>40</v>
      </c>
      <c r="P42" s="1" t="s">
        <v>114</v>
      </c>
      <c r="Q42" s="35">
        <v>91.29</v>
      </c>
    </row>
    <row r="43" spans="2:17" ht="13.5">
      <c r="B43">
        <v>13</v>
      </c>
      <c r="C43" s="1" t="str">
        <f>'府内状況'!B46</f>
        <v>河南町</v>
      </c>
      <c r="D43" s="3">
        <v>94.13</v>
      </c>
      <c r="F43">
        <v>41</v>
      </c>
      <c r="G43" t="s">
        <v>15</v>
      </c>
      <c r="H43" s="36">
        <v>88.89</v>
      </c>
      <c r="K43">
        <v>2</v>
      </c>
      <c r="L43" s="1" t="str">
        <f>'全国状況'!C46</f>
        <v>佐賀県</v>
      </c>
      <c r="M43" s="3">
        <v>95.53</v>
      </c>
      <c r="O43" s="1">
        <v>41</v>
      </c>
      <c r="P43" s="1" t="s">
        <v>108</v>
      </c>
      <c r="Q43" s="35">
        <v>91.05</v>
      </c>
    </row>
    <row r="44" spans="2:17" ht="13.5">
      <c r="B44">
        <v>1</v>
      </c>
      <c r="C44" s="1" t="str">
        <f>'府内状況'!B47</f>
        <v>千早赤阪村</v>
      </c>
      <c r="D44" s="3">
        <v>98.63</v>
      </c>
      <c r="F44">
        <v>42</v>
      </c>
      <c r="G44" t="s">
        <v>18</v>
      </c>
      <c r="H44" s="36">
        <v>88.86</v>
      </c>
      <c r="K44">
        <v>22</v>
      </c>
      <c r="L44" s="1" t="str">
        <f>'全国状況'!C47</f>
        <v>長崎県</v>
      </c>
      <c r="M44" s="3">
        <v>93.33</v>
      </c>
      <c r="O44" s="1">
        <v>42</v>
      </c>
      <c r="P44" s="1" t="s">
        <v>133</v>
      </c>
      <c r="Q44" s="35">
        <v>90.94</v>
      </c>
    </row>
    <row r="45" spans="2:17" ht="13.5">
      <c r="B45">
        <v>19</v>
      </c>
      <c r="C45" s="1" t="str">
        <f>'府内状況'!B48</f>
        <v>大阪狭山市</v>
      </c>
      <c r="D45" s="3">
        <v>93.25</v>
      </c>
      <c r="F45">
        <v>43</v>
      </c>
      <c r="G45" t="s">
        <v>4</v>
      </c>
      <c r="H45" s="36">
        <v>88.52</v>
      </c>
      <c r="K45">
        <v>39</v>
      </c>
      <c r="L45" s="1" t="str">
        <f>'全国状況'!C48</f>
        <v>熊本県</v>
      </c>
      <c r="M45" s="3">
        <v>91.81</v>
      </c>
      <c r="O45" s="1">
        <v>43</v>
      </c>
      <c r="P45" s="1" t="s">
        <v>117</v>
      </c>
      <c r="Q45" s="35">
        <v>90.62</v>
      </c>
    </row>
    <row r="46" spans="11:17" ht="13.5">
      <c r="K46">
        <v>7</v>
      </c>
      <c r="L46" s="1" t="str">
        <f>'全国状況'!C49</f>
        <v>大分県</v>
      </c>
      <c r="M46" s="3">
        <v>94.18</v>
      </c>
      <c r="O46" s="1">
        <v>44</v>
      </c>
      <c r="P46" s="1" t="s">
        <v>113</v>
      </c>
      <c r="Q46" s="35">
        <v>90.27</v>
      </c>
    </row>
    <row r="47" spans="11:17" ht="13.5">
      <c r="K47">
        <v>24</v>
      </c>
      <c r="L47" s="1" t="str">
        <f>'全国状況'!C50</f>
        <v>宮崎県</v>
      </c>
      <c r="M47" s="3">
        <v>93.18</v>
      </c>
      <c r="O47" s="1">
        <v>45</v>
      </c>
      <c r="P47" s="1" t="s">
        <v>118</v>
      </c>
      <c r="Q47" s="35">
        <v>89.97</v>
      </c>
    </row>
    <row r="48" spans="11:17" ht="13.5">
      <c r="K48">
        <v>33</v>
      </c>
      <c r="L48" s="1" t="str">
        <f>'全国状況'!C51</f>
        <v>鹿児島県</v>
      </c>
      <c r="M48" s="3">
        <v>92.4</v>
      </c>
      <c r="O48" s="1">
        <v>46</v>
      </c>
      <c r="P48" s="1" t="s">
        <v>115</v>
      </c>
      <c r="Q48" s="35">
        <v>89.5</v>
      </c>
    </row>
    <row r="49" spans="11:17" ht="13.5">
      <c r="K49">
        <v>9</v>
      </c>
      <c r="L49" s="1" t="str">
        <f>'全国状況'!C52</f>
        <v>沖縄県</v>
      </c>
      <c r="M49" s="3">
        <v>94.06</v>
      </c>
      <c r="O49" s="1">
        <v>47</v>
      </c>
      <c r="P49" s="1" t="s">
        <v>119</v>
      </c>
      <c r="Q49" s="35">
        <v>87.63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大阪府</cp:lastModifiedBy>
  <cp:lastPrinted>2019-08-19T09:46:02Z</cp:lastPrinted>
  <dcterms:created xsi:type="dcterms:W3CDTF">2011-03-22T09:17:12Z</dcterms:created>
  <dcterms:modified xsi:type="dcterms:W3CDTF">2019-08-19T09:47:49Z</dcterms:modified>
  <cp:category/>
  <cp:version/>
  <cp:contentType/>
  <cp:contentStatus/>
</cp:coreProperties>
</file>