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345" windowHeight="4650" activeTab="0"/>
  </bookViews>
  <sheets>
    <sheet name="参考資料" sheetId="1" r:id="rId1"/>
  </sheets>
  <definedNames>
    <definedName name="_xlnm.Print_Area" localSheetId="0">'参考資料'!$A$1:$AP$51</definedName>
  </definedNames>
  <calcPr fullCalcOnLoad="1"/>
</workbook>
</file>

<file path=xl/sharedStrings.xml><?xml version="1.0" encoding="utf-8"?>
<sst xmlns="http://schemas.openxmlformats.org/spreadsheetml/2006/main" count="139" uniqueCount="64">
  <si>
    <t>種別</t>
  </si>
  <si>
    <t>免職</t>
  </si>
  <si>
    <t>停職</t>
  </si>
  <si>
    <t>減給</t>
  </si>
  <si>
    <t>戒告</t>
  </si>
  <si>
    <t>合計</t>
  </si>
  <si>
    <t>一般服務関係</t>
  </si>
  <si>
    <t>公務外非行
関係</t>
  </si>
  <si>
    <t>年度</t>
  </si>
  <si>
    <t>高校</t>
  </si>
  <si>
    <t>小学校</t>
  </si>
  <si>
    <t>支援学校</t>
  </si>
  <si>
    <t>体罰</t>
  </si>
  <si>
    <t>（単位：人）</t>
  </si>
  <si>
    <t>（単位：人）</t>
  </si>
  <si>
    <t>公物公金関係</t>
  </si>
  <si>
    <t>中学校</t>
  </si>
  <si>
    <t>公金公物関係</t>
  </si>
  <si>
    <t>　</t>
  </si>
  <si>
    <t>痴漢</t>
  </si>
  <si>
    <t>詐欺</t>
  </si>
  <si>
    <t>公務執行妨害</t>
  </si>
  <si>
    <t>公務外非行関係</t>
  </si>
  <si>
    <t>児童生徒へのわいせつ・不適切指導・不適切行為（セクハラ）</t>
  </si>
  <si>
    <t>同僚職員へのわいせつ・セクハラ</t>
  </si>
  <si>
    <t>営利企業等従事制限違反（検定中教科書の閲覧・報酬受領）</t>
  </si>
  <si>
    <t>病気休暇の不正取得</t>
  </si>
  <si>
    <t>児童ポルノ禁止法違反</t>
  </si>
  <si>
    <t>強要未遂</t>
  </si>
  <si>
    <t>交通事故・交通法規違反</t>
  </si>
  <si>
    <t>交通法規違反</t>
  </si>
  <si>
    <t>同僚職員へのハラスメント</t>
  </si>
  <si>
    <t>児童ポルノ
禁止法違反</t>
  </si>
  <si>
    <t>盗撮</t>
  </si>
  <si>
    <t>卒業式における不起立</t>
  </si>
  <si>
    <t>個人情報の流出</t>
  </si>
  <si>
    <t>殺人</t>
  </si>
  <si>
    <t>暴行及び傷害</t>
  </si>
  <si>
    <t>児童生徒へのわいせつ・セクハラ・不適切指導・不適切行為</t>
  </si>
  <si>
    <t>欠勤・職務専念義務違反</t>
  </si>
  <si>
    <t>手当不正受給・着服</t>
  </si>
  <si>
    <t>同僚職員へのわいせつ・ハラスメント</t>
  </si>
  <si>
    <t>手当の不正受給・着服</t>
  </si>
  <si>
    <t>暴行及び
傷害</t>
  </si>
  <si>
    <t>H30</t>
  </si>
  <si>
    <t>R1</t>
  </si>
  <si>
    <t>R1</t>
  </si>
  <si>
    <t>R1</t>
  </si>
  <si>
    <t>R1</t>
  </si>
  <si>
    <t>R1</t>
  </si>
  <si>
    <t>R1</t>
  </si>
  <si>
    <t>R1</t>
  </si>
  <si>
    <t>職務懈怠</t>
  </si>
  <si>
    <t>守秘義務違反</t>
  </si>
  <si>
    <t>詐欺・旅費不正受給</t>
  </si>
  <si>
    <t>交通法規違反・酒気帯び運転</t>
  </si>
  <si>
    <t>詐欺・旅費不正受給</t>
  </si>
  <si>
    <t>横領</t>
  </si>
  <si>
    <t>窃盗</t>
  </si>
  <si>
    <t>守秘義務
違反</t>
  </si>
  <si>
    <t>個人情報の
流出</t>
  </si>
  <si>
    <t>つきまとい等</t>
  </si>
  <si>
    <t>■令和元年度　　懲戒処分の内訳（校種別）　(令和２年１月２５日～令和２年３月３１日）　</t>
  </si>
  <si>
    <t>■行為態様別懲戒処分件数比較　(令和２年１月２５日～令和２年３月３１日）　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</si>
</sst>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5">
    <font>
      <sz val="11"/>
      <name val="ＭＳ Ｐゴシック"/>
      <family val="3"/>
    </font>
    <font>
      <sz val="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20"/>
      <color indexed="8"/>
      <name val="ＭＳ Ｐゴシック"/>
      <family val="3"/>
    </font>
    <font>
      <sz val="16"/>
      <color indexed="8"/>
      <name val="ＭＳ Ｐゴシック"/>
      <family val="3"/>
    </font>
    <font>
      <sz val="18"/>
      <color indexed="8"/>
      <name val="ＭＳ Ｐゴシック"/>
      <family val="3"/>
    </font>
    <font>
      <sz val="16"/>
      <color indexed="10"/>
      <name val="ＭＳ Ｐゴシック"/>
      <family val="3"/>
    </font>
    <font>
      <sz val="18"/>
      <color indexed="10"/>
      <name val="ＭＳ Ｐゴシック"/>
      <family val="3"/>
    </font>
    <font>
      <sz val="72"/>
      <color indexed="10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24"/>
      <color indexed="8"/>
      <name val="ＭＳ Ｐゴシック"/>
      <family val="3"/>
    </font>
    <font>
      <sz val="24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20"/>
      <color theme="1"/>
      <name val="ＭＳ Ｐゴシック"/>
      <family val="3"/>
    </font>
    <font>
      <sz val="16"/>
      <color theme="1"/>
      <name val="ＭＳ Ｐゴシック"/>
      <family val="3"/>
    </font>
    <font>
      <sz val="18"/>
      <color theme="1"/>
      <name val="ＭＳ Ｐゴシック"/>
      <family val="3"/>
    </font>
    <font>
      <sz val="16"/>
      <color rgb="FFFF0000"/>
      <name val="ＭＳ Ｐゴシック"/>
      <family val="3"/>
    </font>
    <font>
      <sz val="18"/>
      <color rgb="FFFF0000"/>
      <name val="ＭＳ Ｐゴシック"/>
      <family val="3"/>
    </font>
    <font>
      <sz val="72"/>
      <color rgb="FFFF0000"/>
      <name val="ＭＳ Ｐゴシック"/>
      <family val="3"/>
    </font>
    <font>
      <sz val="14"/>
      <color theme="1"/>
      <name val="ＭＳ Ｐゴシック"/>
      <family val="3"/>
    </font>
    <font>
      <sz val="12"/>
      <color theme="1"/>
      <name val="ＭＳ Ｐゴシック"/>
      <family val="3"/>
    </font>
    <font>
      <sz val="11"/>
      <color theme="1"/>
      <name val="ＭＳ Ｐゴシック"/>
      <family val="3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122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hair"/>
      <top style="medium"/>
      <bottom style="medium"/>
    </border>
    <border>
      <left style="hair"/>
      <right style="medium"/>
      <top style="medium"/>
      <bottom style="medium"/>
    </border>
    <border>
      <left style="double"/>
      <right style="hair"/>
      <top style="medium"/>
      <bottom style="medium"/>
    </border>
    <border>
      <left style="medium"/>
      <right style="medium"/>
      <top style="medium"/>
      <bottom style="hair"/>
    </border>
    <border>
      <left style="medium"/>
      <right style="medium"/>
      <top style="hair"/>
      <bottom style="hair"/>
    </border>
    <border>
      <left style="medium"/>
      <right style="medium"/>
      <top style="hair"/>
      <bottom style="double"/>
    </border>
    <border>
      <left style="medium"/>
      <right style="medium"/>
      <top style="double"/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double"/>
      <bottom style="medium"/>
    </border>
    <border>
      <left style="hair"/>
      <right>
        <color indexed="63"/>
      </right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hair"/>
      <top style="medium"/>
      <bottom style="medium"/>
    </border>
    <border>
      <left style="hair"/>
      <right style="thin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hair"/>
      <top style="medium"/>
      <bottom style="hair"/>
    </border>
    <border>
      <left style="hair"/>
      <right style="medium"/>
      <top style="medium"/>
      <bottom style="hair"/>
    </border>
    <border>
      <left style="hair"/>
      <right>
        <color indexed="63"/>
      </right>
      <top style="medium"/>
      <bottom style="hair"/>
    </border>
    <border>
      <left style="hair"/>
      <right style="medium"/>
      <top style="medium"/>
      <bottom>
        <color indexed="63"/>
      </bottom>
    </border>
    <border>
      <left style="medium"/>
      <right style="hair"/>
      <top style="hair"/>
      <bottom style="hair"/>
    </border>
    <border>
      <left style="hair"/>
      <right style="medium"/>
      <top style="hair"/>
      <bottom style="hair"/>
    </border>
    <border>
      <left style="hair"/>
      <right>
        <color indexed="63"/>
      </right>
      <top style="hair"/>
      <bottom style="hair"/>
    </border>
    <border>
      <left style="double"/>
      <right style="hair"/>
      <top style="hair"/>
      <bottom style="hair"/>
    </border>
    <border>
      <left style="medium"/>
      <right style="hair"/>
      <top style="hair"/>
      <bottom style="double"/>
    </border>
    <border>
      <left style="hair"/>
      <right style="medium"/>
      <top style="hair"/>
      <bottom style="double"/>
    </border>
    <border>
      <left style="hair"/>
      <right>
        <color indexed="63"/>
      </right>
      <top style="hair"/>
      <bottom style="double"/>
    </border>
    <border>
      <left style="hair"/>
      <right style="medium"/>
      <top>
        <color indexed="63"/>
      </top>
      <bottom>
        <color indexed="63"/>
      </bottom>
    </border>
    <border>
      <left style="medium"/>
      <right style="hair"/>
      <top style="double"/>
      <bottom style="medium"/>
    </border>
    <border>
      <left style="hair"/>
      <right style="medium"/>
      <top style="double"/>
      <bottom style="medium"/>
    </border>
    <border>
      <left style="hair"/>
      <right>
        <color indexed="63"/>
      </right>
      <top style="double"/>
      <bottom style="medium"/>
    </border>
    <border>
      <left style="double"/>
      <right style="hair"/>
      <top style="double"/>
      <bottom style="medium"/>
    </border>
    <border>
      <left style="thin"/>
      <right style="hair"/>
      <top style="medium"/>
      <bottom style="hair"/>
    </border>
    <border>
      <left style="hair"/>
      <right style="thin"/>
      <top style="medium"/>
      <bottom style="hair"/>
    </border>
    <border>
      <left>
        <color indexed="63"/>
      </left>
      <right style="hair"/>
      <top style="medium"/>
      <bottom style="hair"/>
    </border>
    <border>
      <left style="double"/>
      <right style="hair"/>
      <top style="medium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>
        <color indexed="63"/>
      </left>
      <right style="hair"/>
      <top style="hair"/>
      <bottom style="hair"/>
    </border>
    <border>
      <left style="thin"/>
      <right style="hair"/>
      <top style="hair"/>
      <bottom style="double"/>
    </border>
    <border>
      <left style="hair"/>
      <right style="thin"/>
      <top style="hair"/>
      <bottom style="double"/>
    </border>
    <border>
      <left>
        <color indexed="63"/>
      </left>
      <right style="hair"/>
      <top style="hair"/>
      <bottom style="double"/>
    </border>
    <border>
      <left style="thin"/>
      <right style="hair"/>
      <top style="double"/>
      <bottom style="medium"/>
    </border>
    <border>
      <left style="hair"/>
      <right style="thin"/>
      <top style="double"/>
      <bottom style="medium"/>
    </border>
    <border>
      <left>
        <color indexed="63"/>
      </left>
      <right style="hair"/>
      <top style="double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 style="medium"/>
      <bottom style="hair"/>
    </border>
    <border>
      <left style="medium"/>
      <right style="hair"/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hair"/>
      <right style="medium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 style="medium"/>
      <right style="hair"/>
      <top style="hair"/>
      <bottom>
        <color indexed="63"/>
      </bottom>
    </border>
    <border>
      <left>
        <color indexed="63"/>
      </left>
      <right style="medium"/>
      <top style="hair"/>
      <bottom>
        <color indexed="63"/>
      </bottom>
    </border>
    <border>
      <left style="hair"/>
      <right style="medium"/>
      <top style="hair"/>
      <bottom>
        <color indexed="63"/>
      </bottom>
    </border>
    <border>
      <left style="medium"/>
      <right style="hair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hair"/>
      <right style="medium"/>
      <top style="thin"/>
      <bottom>
        <color indexed="63"/>
      </bottom>
    </border>
    <border>
      <left style="hair"/>
      <right style="medium"/>
      <top style="thin"/>
      <bottom style="hair"/>
    </border>
    <border>
      <left style="medium"/>
      <right style="hair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hair"/>
      <right style="medium"/>
      <top>
        <color indexed="63"/>
      </top>
      <bottom style="thin"/>
    </border>
    <border>
      <left style="medium"/>
      <right style="hair"/>
      <top style="thin"/>
      <bottom style="hair"/>
    </border>
    <border>
      <left>
        <color indexed="63"/>
      </left>
      <right style="medium"/>
      <top style="thin"/>
      <bottom style="hair"/>
    </border>
    <border>
      <left style="medium"/>
      <right style="hair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hair"/>
      <top style="hair"/>
      <bottom style="thin"/>
    </border>
    <border>
      <left>
        <color indexed="63"/>
      </left>
      <right style="medium"/>
      <top style="hair"/>
      <bottom style="thin"/>
    </border>
    <border>
      <left style="hair"/>
      <right style="medium"/>
      <top style="hair"/>
      <bottom style="thin"/>
    </border>
    <border>
      <left style="double"/>
      <right style="hair"/>
      <top>
        <color indexed="63"/>
      </top>
      <bottom style="medium"/>
    </border>
    <border>
      <left style="hair"/>
      <right style="medium"/>
      <top>
        <color indexed="63"/>
      </top>
      <bottom style="medium"/>
    </border>
    <border>
      <left style="double"/>
      <right style="hair"/>
      <top style="hair"/>
      <bottom style="double"/>
    </border>
    <border>
      <left style="medium"/>
      <right style="hair"/>
      <top>
        <color indexed="63"/>
      </top>
      <bottom style="medium"/>
    </border>
    <border>
      <left style="double"/>
      <right style="hair"/>
      <top style="medium"/>
      <bottom>
        <color indexed="63"/>
      </bottom>
    </border>
    <border>
      <left style="double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hair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hair"/>
    </border>
    <border>
      <left style="hair"/>
      <right style="hair"/>
      <top style="hair"/>
      <bottom style="hair"/>
    </border>
    <border>
      <left style="medium"/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double"/>
      <top style="medium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6" borderId="1" applyNumberFormat="0" applyAlignment="0" applyProtection="0"/>
    <xf numFmtId="0" fontId="33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4" fillId="0" borderId="3" applyNumberFormat="0" applyFill="0" applyAlignment="0" applyProtection="0"/>
    <xf numFmtId="0" fontId="35" fillId="29" borderId="0" applyNumberFormat="0" applyBorder="0" applyAlignment="0" applyProtection="0"/>
    <xf numFmtId="0" fontId="36" fillId="30" borderId="4" applyNumberFormat="0" applyAlignment="0" applyProtection="0"/>
    <xf numFmtId="0" fontId="37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8" fillId="0" borderId="5" applyNumberFormat="0" applyFill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8" applyNumberFormat="0" applyFill="0" applyAlignment="0" applyProtection="0"/>
    <xf numFmtId="0" fontId="42" fillId="30" borderId="9" applyNumberFormat="0" applyAlignment="0" applyProtection="0"/>
    <xf numFmtId="0" fontId="43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4" fillId="31" borderId="4" applyNumberFormat="0" applyAlignment="0" applyProtection="0"/>
    <xf numFmtId="0" fontId="45" fillId="32" borderId="0" applyNumberFormat="0" applyBorder="0" applyAlignment="0" applyProtection="0"/>
  </cellStyleXfs>
  <cellXfs count="190">
    <xf numFmtId="0" fontId="0" fillId="0" borderId="0" xfId="0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8" fillId="0" borderId="0" xfId="0" applyFont="1" applyFill="1" applyAlignment="1">
      <alignment vertical="center"/>
    </xf>
    <xf numFmtId="0" fontId="48" fillId="0" borderId="0" xfId="0" applyFont="1" applyFill="1" applyAlignment="1">
      <alignment horizontal="right" vertical="center"/>
    </xf>
    <xf numFmtId="0" fontId="48" fillId="0" borderId="10" xfId="0" applyFont="1" applyFill="1" applyBorder="1" applyAlignment="1">
      <alignment vertical="center"/>
    </xf>
    <xf numFmtId="0" fontId="48" fillId="0" borderId="11" xfId="0" applyFont="1" applyFill="1" applyBorder="1" applyAlignment="1">
      <alignment horizontal="center" vertical="center"/>
    </xf>
    <xf numFmtId="0" fontId="48" fillId="0" borderId="0" xfId="0" applyFont="1" applyFill="1" applyBorder="1" applyAlignment="1">
      <alignment horizontal="center" vertical="center"/>
    </xf>
    <xf numFmtId="0" fontId="48" fillId="33" borderId="12" xfId="0" applyFont="1" applyFill="1" applyBorder="1" applyAlignment="1">
      <alignment horizontal="center" vertical="center"/>
    </xf>
    <xf numFmtId="0" fontId="48" fillId="0" borderId="13" xfId="0" applyFont="1" applyFill="1" applyBorder="1" applyAlignment="1">
      <alignment horizontal="center" vertical="center"/>
    </xf>
    <xf numFmtId="0" fontId="48" fillId="33" borderId="14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/>
    </xf>
    <xf numFmtId="0" fontId="48" fillId="0" borderId="16" xfId="0" applyFont="1" applyFill="1" applyBorder="1" applyAlignment="1">
      <alignment horizontal="center" vertical="center"/>
    </xf>
    <xf numFmtId="0" fontId="48" fillId="0" borderId="17" xfId="0" applyFont="1" applyFill="1" applyBorder="1" applyAlignment="1">
      <alignment horizontal="center" vertical="center"/>
    </xf>
    <xf numFmtId="0" fontId="48" fillId="0" borderId="18" xfId="0" applyFont="1" applyFill="1" applyBorder="1" applyAlignment="1">
      <alignment horizontal="center" vertical="center"/>
    </xf>
    <xf numFmtId="0" fontId="48" fillId="0" borderId="15" xfId="0" applyFont="1" applyFill="1" applyBorder="1" applyAlignment="1">
      <alignment horizontal="center" vertical="center" shrinkToFit="1"/>
    </xf>
    <xf numFmtId="0" fontId="48" fillId="0" borderId="16" xfId="0" applyFont="1" applyFill="1" applyBorder="1" applyAlignment="1">
      <alignment horizontal="center" vertical="center" shrinkToFit="1"/>
    </xf>
    <xf numFmtId="0" fontId="48" fillId="0" borderId="17" xfId="0" applyFont="1" applyFill="1" applyBorder="1" applyAlignment="1">
      <alignment horizontal="center" vertical="center" shrinkToFit="1"/>
    </xf>
    <xf numFmtId="0" fontId="48" fillId="0" borderId="19" xfId="0" applyFont="1" applyFill="1" applyBorder="1" applyAlignment="1">
      <alignment horizontal="center" vertical="center" shrinkToFit="1"/>
    </xf>
    <xf numFmtId="0" fontId="48" fillId="0" borderId="0" xfId="0" applyFont="1" applyFill="1" applyBorder="1" applyAlignment="1">
      <alignment horizontal="center" vertical="center" shrinkToFit="1"/>
    </xf>
    <xf numFmtId="0" fontId="48" fillId="0" borderId="0" xfId="0" applyFont="1" applyAlignment="1">
      <alignment vertical="center"/>
    </xf>
    <xf numFmtId="0" fontId="48" fillId="0" borderId="20" xfId="0" applyFont="1" applyBorder="1" applyAlignment="1">
      <alignment horizontal="center" vertical="center"/>
    </xf>
    <xf numFmtId="0" fontId="48" fillId="0" borderId="21" xfId="0" applyFont="1" applyFill="1" applyBorder="1" applyAlignment="1">
      <alignment horizontal="center" vertical="center"/>
    </xf>
    <xf numFmtId="0" fontId="48" fillId="33" borderId="22" xfId="0" applyFont="1" applyFill="1" applyBorder="1" applyAlignment="1">
      <alignment horizontal="center" vertical="center"/>
    </xf>
    <xf numFmtId="0" fontId="48" fillId="33" borderId="23" xfId="0" applyFont="1" applyFill="1" applyBorder="1" applyAlignment="1">
      <alignment horizontal="center" vertical="center"/>
    </xf>
    <xf numFmtId="0" fontId="48" fillId="0" borderId="24" xfId="0" applyFont="1" applyFill="1" applyBorder="1" applyAlignment="1">
      <alignment horizontal="center" vertical="center"/>
    </xf>
    <xf numFmtId="0" fontId="48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33" borderId="27" xfId="0" applyFont="1" applyFill="1" applyBorder="1" applyAlignment="1">
      <alignment vertical="center"/>
    </xf>
    <xf numFmtId="0" fontId="48" fillId="0" borderId="28" xfId="0" applyFont="1" applyFill="1" applyBorder="1" applyAlignment="1">
      <alignment vertical="center"/>
    </xf>
    <xf numFmtId="0" fontId="48" fillId="0" borderId="29" xfId="0" applyFont="1" applyFill="1" applyBorder="1" applyAlignment="1">
      <alignment vertical="center"/>
    </xf>
    <xf numFmtId="0" fontId="48" fillId="0" borderId="30" xfId="0" applyFont="1" applyFill="1" applyBorder="1" applyAlignment="1">
      <alignment vertical="center"/>
    </xf>
    <xf numFmtId="0" fontId="48" fillId="0" borderId="11" xfId="0" applyFont="1" applyFill="1" applyBorder="1" applyAlignment="1">
      <alignment vertical="center"/>
    </xf>
    <xf numFmtId="0" fontId="48" fillId="0" borderId="0" xfId="0" applyFont="1" applyFill="1" applyBorder="1" applyAlignment="1">
      <alignment vertical="center"/>
    </xf>
    <xf numFmtId="0" fontId="48" fillId="33" borderId="31" xfId="0" applyFont="1" applyFill="1" applyBorder="1" applyAlignment="1">
      <alignment vertical="center"/>
    </xf>
    <xf numFmtId="0" fontId="48" fillId="0" borderId="32" xfId="0" applyFont="1" applyFill="1" applyBorder="1" applyAlignment="1">
      <alignment vertical="center"/>
    </xf>
    <xf numFmtId="0" fontId="48" fillId="0" borderId="33" xfId="0" applyFont="1" applyFill="1" applyBorder="1" applyAlignment="1">
      <alignment vertical="center"/>
    </xf>
    <xf numFmtId="0" fontId="48" fillId="33" borderId="34" xfId="0" applyFont="1" applyFill="1" applyBorder="1" applyAlignment="1">
      <alignment vertical="center"/>
    </xf>
    <xf numFmtId="0" fontId="48" fillId="33" borderId="35" xfId="0" applyFont="1" applyFill="1" applyBorder="1" applyAlignment="1">
      <alignment vertical="center"/>
    </xf>
    <xf numFmtId="0" fontId="48" fillId="0" borderId="36" xfId="0" applyFont="1" applyFill="1" applyBorder="1" applyAlignment="1">
      <alignment vertical="center"/>
    </xf>
    <xf numFmtId="0" fontId="48" fillId="0" borderId="37" xfId="0" applyFont="1" applyFill="1" applyBorder="1" applyAlignment="1">
      <alignment vertical="center"/>
    </xf>
    <xf numFmtId="0" fontId="48" fillId="0" borderId="38" xfId="0" applyFont="1" applyFill="1" applyBorder="1" applyAlignment="1">
      <alignment vertical="center"/>
    </xf>
    <xf numFmtId="0" fontId="48" fillId="33" borderId="39" xfId="0" applyFont="1" applyFill="1" applyBorder="1" applyAlignment="1">
      <alignment vertical="center"/>
    </xf>
    <xf numFmtId="0" fontId="48" fillId="0" borderId="40" xfId="0" applyFont="1" applyFill="1" applyBorder="1" applyAlignment="1">
      <alignment vertical="center"/>
    </xf>
    <xf numFmtId="0" fontId="48" fillId="0" borderId="41" xfId="0" applyFont="1" applyFill="1" applyBorder="1" applyAlignment="1">
      <alignment vertical="center"/>
    </xf>
    <xf numFmtId="0" fontId="48" fillId="33" borderId="42" xfId="0" applyFont="1" applyFill="1" applyBorder="1" applyAlignment="1">
      <alignment vertical="center"/>
    </xf>
    <xf numFmtId="0" fontId="48" fillId="33" borderId="43" xfId="0" applyFont="1" applyFill="1" applyBorder="1" applyAlignment="1">
      <alignment vertical="center"/>
    </xf>
    <xf numFmtId="0" fontId="48" fillId="0" borderId="44" xfId="0" applyFont="1" applyFill="1" applyBorder="1" applyAlignment="1">
      <alignment vertical="center"/>
    </xf>
    <xf numFmtId="0" fontId="48" fillId="33" borderId="45" xfId="0" applyFont="1" applyFill="1" applyBorder="1" applyAlignment="1">
      <alignment vertical="center"/>
    </xf>
    <xf numFmtId="0" fontId="48" fillId="33" borderId="46" xfId="0" applyFont="1" applyFill="1" applyBorder="1" applyAlignment="1">
      <alignment vertical="center"/>
    </xf>
    <xf numFmtId="0" fontId="48" fillId="33" borderId="47" xfId="0" applyFont="1" applyFill="1" applyBorder="1" applyAlignment="1">
      <alignment vertical="center"/>
    </xf>
    <xf numFmtId="0" fontId="48" fillId="0" borderId="48" xfId="0" applyFont="1" applyFill="1" applyBorder="1" applyAlignment="1">
      <alignment vertical="center"/>
    </xf>
    <xf numFmtId="0" fontId="48" fillId="33" borderId="49" xfId="0" applyFont="1" applyFill="1" applyBorder="1" applyAlignment="1">
      <alignment vertical="center"/>
    </xf>
    <xf numFmtId="0" fontId="48" fillId="33" borderId="50" xfId="0" applyFont="1" applyFill="1" applyBorder="1" applyAlignment="1">
      <alignment vertical="center"/>
    </xf>
    <xf numFmtId="0" fontId="48" fillId="0" borderId="51" xfId="0" applyFont="1" applyFill="1" applyBorder="1" applyAlignment="1">
      <alignment vertical="center"/>
    </xf>
    <xf numFmtId="0" fontId="48" fillId="33" borderId="52" xfId="0" applyFont="1" applyFill="1" applyBorder="1" applyAlignment="1">
      <alignment vertical="center"/>
    </xf>
    <xf numFmtId="0" fontId="48" fillId="33" borderId="53" xfId="0" applyFont="1" applyFill="1" applyBorder="1" applyAlignment="1">
      <alignment vertical="center"/>
    </xf>
    <xf numFmtId="0" fontId="48" fillId="0" borderId="54" xfId="0" applyFont="1" applyFill="1" applyBorder="1" applyAlignment="1">
      <alignment vertical="center"/>
    </xf>
    <xf numFmtId="0" fontId="48" fillId="33" borderId="55" xfId="0" applyFont="1" applyFill="1" applyBorder="1" applyAlignment="1">
      <alignment vertical="center"/>
    </xf>
    <xf numFmtId="0" fontId="49" fillId="0" borderId="0" xfId="0" applyFont="1" applyFill="1" applyAlignment="1">
      <alignment vertical="center"/>
    </xf>
    <xf numFmtId="0" fontId="50" fillId="0" borderId="0" xfId="0" applyFont="1" applyFill="1" applyAlignment="1">
      <alignment vertical="center"/>
    </xf>
    <xf numFmtId="0" fontId="50" fillId="33" borderId="27" xfId="0" applyFont="1" applyFill="1" applyBorder="1" applyAlignment="1">
      <alignment vertical="center"/>
    </xf>
    <xf numFmtId="0" fontId="50" fillId="0" borderId="11" xfId="0" applyFont="1" applyFill="1" applyBorder="1" applyAlignment="1">
      <alignment vertical="center"/>
    </xf>
    <xf numFmtId="0" fontId="50" fillId="0" borderId="0" xfId="0" applyFont="1" applyFill="1" applyBorder="1" applyAlignment="1">
      <alignment vertical="center"/>
    </xf>
    <xf numFmtId="0" fontId="50" fillId="33" borderId="31" xfId="0" applyFont="1" applyFill="1" applyBorder="1" applyAlignment="1">
      <alignment vertical="center"/>
    </xf>
    <xf numFmtId="0" fontId="51" fillId="0" borderId="0" xfId="0" applyFont="1" applyFill="1" applyAlignment="1">
      <alignment vertical="center"/>
    </xf>
    <xf numFmtId="0" fontId="50" fillId="33" borderId="35" xfId="0" applyFont="1" applyFill="1" applyBorder="1" applyAlignment="1">
      <alignment vertical="center"/>
    </xf>
    <xf numFmtId="0" fontId="48" fillId="0" borderId="56" xfId="0" applyFont="1" applyFill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7" fillId="0" borderId="0" xfId="0" applyFont="1" applyAlignment="1">
      <alignment vertical="center"/>
    </xf>
    <xf numFmtId="0" fontId="48" fillId="33" borderId="27" xfId="0" applyFont="1" applyFill="1" applyBorder="1" applyAlignment="1">
      <alignment horizontal="center" vertical="center"/>
    </xf>
    <xf numFmtId="0" fontId="48" fillId="0" borderId="57" xfId="0" applyFont="1" applyBorder="1" applyAlignment="1">
      <alignment horizontal="center" vertical="center"/>
    </xf>
    <xf numFmtId="0" fontId="48" fillId="0" borderId="28" xfId="0" applyFont="1" applyBorder="1" applyAlignment="1">
      <alignment horizontal="center" vertical="center"/>
    </xf>
    <xf numFmtId="0" fontId="48" fillId="33" borderId="58" xfId="0" applyFont="1" applyFill="1" applyBorder="1" applyAlignment="1">
      <alignment horizontal="center" vertical="center"/>
    </xf>
    <xf numFmtId="0" fontId="48" fillId="0" borderId="59" xfId="0" applyFont="1" applyBorder="1" applyAlignment="1">
      <alignment horizontal="center" vertical="center"/>
    </xf>
    <xf numFmtId="0" fontId="48" fillId="0" borderId="60" xfId="0" applyFont="1" applyBorder="1" applyAlignment="1">
      <alignment horizontal="center" vertical="center"/>
    </xf>
    <xf numFmtId="0" fontId="48" fillId="33" borderId="31" xfId="0" applyFont="1" applyFill="1" applyBorder="1" applyAlignment="1">
      <alignment horizontal="center" vertical="center"/>
    </xf>
    <xf numFmtId="0" fontId="48" fillId="0" borderId="61" xfId="0" applyFont="1" applyBorder="1" applyAlignment="1">
      <alignment horizontal="center" vertical="center"/>
    </xf>
    <xf numFmtId="0" fontId="48" fillId="0" borderId="32" xfId="0" applyFont="1" applyBorder="1" applyAlignment="1">
      <alignment horizontal="center" vertical="center"/>
    </xf>
    <xf numFmtId="0" fontId="48" fillId="33" borderId="62" xfId="0" applyFont="1" applyFill="1" applyBorder="1" applyAlignment="1">
      <alignment horizontal="center" vertical="center"/>
    </xf>
    <xf numFmtId="0" fontId="48" fillId="0" borderId="63" xfId="0" applyFont="1" applyBorder="1" applyAlignment="1">
      <alignment horizontal="center" vertical="center"/>
    </xf>
    <xf numFmtId="0" fontId="48" fillId="0" borderId="64" xfId="0" applyFont="1" applyBorder="1" applyAlignment="1">
      <alignment horizontal="center" vertical="center"/>
    </xf>
    <xf numFmtId="0" fontId="48" fillId="33" borderId="65" xfId="0" applyFont="1" applyFill="1" applyBorder="1" applyAlignment="1">
      <alignment horizontal="center" vertical="center"/>
    </xf>
    <xf numFmtId="0" fontId="48" fillId="0" borderId="66" xfId="0" applyFont="1" applyBorder="1" applyAlignment="1">
      <alignment horizontal="center" vertical="center"/>
    </xf>
    <xf numFmtId="0" fontId="48" fillId="0" borderId="67" xfId="0" applyFont="1" applyBorder="1" applyAlignment="1">
      <alignment horizontal="center" vertical="center"/>
    </xf>
    <xf numFmtId="0" fontId="48" fillId="0" borderId="68" xfId="0" applyFont="1" applyBorder="1" applyAlignment="1">
      <alignment horizontal="center" vertical="center"/>
    </xf>
    <xf numFmtId="0" fontId="48" fillId="33" borderId="69" xfId="0" applyFont="1" applyFill="1" applyBorder="1" applyAlignment="1">
      <alignment horizontal="center" vertical="center"/>
    </xf>
    <xf numFmtId="0" fontId="48" fillId="0" borderId="70" xfId="0" applyFont="1" applyBorder="1" applyAlignment="1">
      <alignment horizontal="center" vertical="center"/>
    </xf>
    <xf numFmtId="0" fontId="48" fillId="0" borderId="71" xfId="0" applyFont="1" applyBorder="1" applyAlignment="1">
      <alignment horizontal="center" vertical="center"/>
    </xf>
    <xf numFmtId="0" fontId="48" fillId="33" borderId="72" xfId="0" applyFont="1" applyFill="1" applyBorder="1" applyAlignment="1">
      <alignment horizontal="center" vertical="center"/>
    </xf>
    <xf numFmtId="0" fontId="48" fillId="0" borderId="73" xfId="0" applyFont="1" applyBorder="1" applyAlignment="1">
      <alignment horizontal="center" vertical="center"/>
    </xf>
    <xf numFmtId="0" fontId="48" fillId="33" borderId="74" xfId="0" applyFont="1" applyFill="1" applyBorder="1" applyAlignment="1">
      <alignment horizontal="center" vertical="center"/>
    </xf>
    <xf numFmtId="0" fontId="48" fillId="0" borderId="75" xfId="0" applyFont="1" applyBorder="1" applyAlignment="1">
      <alignment horizontal="center" vertical="center"/>
    </xf>
    <xf numFmtId="0" fontId="48" fillId="0" borderId="38" xfId="0" applyFont="1" applyBorder="1" applyAlignment="1">
      <alignment horizontal="center" vertical="center"/>
    </xf>
    <xf numFmtId="0" fontId="48" fillId="33" borderId="76" xfId="0" applyFont="1" applyFill="1" applyBorder="1" applyAlignment="1">
      <alignment horizontal="center" vertical="center"/>
    </xf>
    <xf numFmtId="0" fontId="48" fillId="0" borderId="77" xfId="0" applyFont="1" applyBorder="1" applyAlignment="1">
      <alignment horizontal="center" vertical="center"/>
    </xf>
    <xf numFmtId="0" fontId="48" fillId="0" borderId="78" xfId="0" applyFont="1" applyBorder="1" applyAlignment="1">
      <alignment horizontal="center" vertical="center"/>
    </xf>
    <xf numFmtId="0" fontId="48" fillId="33" borderId="39" xfId="0" applyFont="1" applyFill="1" applyBorder="1" applyAlignment="1">
      <alignment horizontal="center" vertical="center"/>
    </xf>
    <xf numFmtId="0" fontId="48" fillId="0" borderId="40" xfId="0" applyFont="1" applyBorder="1" applyAlignment="1">
      <alignment horizontal="center" vertical="center"/>
    </xf>
    <xf numFmtId="0" fontId="48" fillId="33" borderId="79" xfId="0" applyFont="1" applyFill="1" applyBorder="1" applyAlignment="1">
      <alignment vertical="center"/>
    </xf>
    <xf numFmtId="0" fontId="48" fillId="0" borderId="80" xfId="0" applyFont="1" applyFill="1" applyBorder="1" applyAlignment="1">
      <alignment vertical="center"/>
    </xf>
    <xf numFmtId="0" fontId="48" fillId="33" borderId="81" xfId="0" applyFont="1" applyFill="1" applyBorder="1" applyAlignment="1">
      <alignment vertical="center"/>
    </xf>
    <xf numFmtId="0" fontId="48" fillId="0" borderId="36" xfId="0" applyFont="1" applyBorder="1" applyAlignment="1">
      <alignment horizontal="center" vertical="center"/>
    </xf>
    <xf numFmtId="0" fontId="48" fillId="0" borderId="0" xfId="0" applyFont="1" applyBorder="1" applyAlignment="1">
      <alignment horizontal="center" vertical="center"/>
    </xf>
    <xf numFmtId="0" fontId="48" fillId="34" borderId="28" xfId="0" applyFont="1" applyFill="1" applyBorder="1" applyAlignment="1">
      <alignment vertical="center"/>
    </xf>
    <xf numFmtId="0" fontId="48" fillId="34" borderId="32" xfId="0" applyFont="1" applyFill="1" applyBorder="1" applyAlignment="1">
      <alignment vertical="center"/>
    </xf>
    <xf numFmtId="0" fontId="48" fillId="34" borderId="36" xfId="0" applyFont="1" applyFill="1" applyBorder="1" applyAlignment="1">
      <alignment vertical="center"/>
    </xf>
    <xf numFmtId="0" fontId="48" fillId="33" borderId="35" xfId="0" applyFont="1" applyFill="1" applyBorder="1" applyAlignment="1">
      <alignment horizontal="center" vertical="center"/>
    </xf>
    <xf numFmtId="0" fontId="48" fillId="33" borderId="82" xfId="0" applyFont="1" applyFill="1" applyBorder="1" applyAlignment="1">
      <alignment horizontal="center" vertical="center"/>
    </xf>
    <xf numFmtId="0" fontId="48" fillId="0" borderId="80" xfId="0" applyFont="1" applyBorder="1" applyAlignment="1">
      <alignment horizontal="center" vertical="center"/>
    </xf>
    <xf numFmtId="0" fontId="48" fillId="33" borderId="83" xfId="0" applyFont="1" applyFill="1" applyBorder="1" applyAlignment="1">
      <alignment vertical="center"/>
    </xf>
    <xf numFmtId="0" fontId="48" fillId="33" borderId="84" xfId="0" applyFont="1" applyFill="1" applyBorder="1" applyAlignment="1">
      <alignment vertical="center"/>
    </xf>
    <xf numFmtId="0" fontId="48" fillId="0" borderId="85" xfId="0" applyFont="1" applyFill="1" applyBorder="1" applyAlignment="1">
      <alignment horizontal="center" vertical="center"/>
    </xf>
    <xf numFmtId="0" fontId="49" fillId="0" borderId="0" xfId="0" applyFont="1" applyFill="1" applyAlignment="1">
      <alignment horizontal="center" vertical="center"/>
    </xf>
    <xf numFmtId="0" fontId="48" fillId="0" borderId="33" xfId="0" applyFont="1" applyBorder="1" applyAlignment="1">
      <alignment horizontal="left" vertical="center"/>
    </xf>
    <xf numFmtId="0" fontId="48" fillId="0" borderId="86" xfId="0" applyFont="1" applyBorder="1" applyAlignment="1">
      <alignment horizontal="left" vertical="center"/>
    </xf>
    <xf numFmtId="0" fontId="48" fillId="0" borderId="33" xfId="0" applyFont="1" applyFill="1" applyBorder="1" applyAlignment="1">
      <alignment horizontal="left" vertical="center"/>
    </xf>
    <xf numFmtId="0" fontId="48" fillId="0" borderId="86" xfId="0" applyFont="1" applyFill="1" applyBorder="1" applyAlignment="1">
      <alignment horizontal="left" vertical="center"/>
    </xf>
    <xf numFmtId="0" fontId="48" fillId="0" borderId="87" xfId="0" applyFont="1" applyBorder="1" applyAlignment="1">
      <alignment horizontal="left" vertical="center"/>
    </xf>
    <xf numFmtId="0" fontId="48" fillId="0" borderId="88" xfId="0" applyFont="1" applyBorder="1" applyAlignment="1">
      <alignment horizontal="left" vertical="center"/>
    </xf>
    <xf numFmtId="0" fontId="48" fillId="0" borderId="89" xfId="0" applyFont="1" applyBorder="1" applyAlignment="1">
      <alignment horizontal="left" vertical="center"/>
    </xf>
    <xf numFmtId="0" fontId="48" fillId="0" borderId="90" xfId="0" applyFont="1" applyBorder="1" applyAlignment="1">
      <alignment horizontal="left" vertical="center"/>
    </xf>
    <xf numFmtId="0" fontId="48" fillId="0" borderId="91" xfId="0" applyFont="1" applyBorder="1" applyAlignment="1">
      <alignment horizontal="center" vertical="center" shrinkToFit="1"/>
    </xf>
    <xf numFmtId="0" fontId="48" fillId="0" borderId="11" xfId="0" applyFont="1" applyBorder="1" applyAlignment="1">
      <alignment horizontal="center" vertical="center" shrinkToFit="1"/>
    </xf>
    <xf numFmtId="0" fontId="48" fillId="0" borderId="92" xfId="0" applyFont="1" applyBorder="1" applyAlignment="1">
      <alignment horizontal="left" vertical="center"/>
    </xf>
    <xf numFmtId="0" fontId="48" fillId="0" borderId="93" xfId="0" applyFont="1" applyBorder="1" applyAlignment="1">
      <alignment horizontal="left" vertical="center"/>
    </xf>
    <xf numFmtId="0" fontId="48" fillId="0" borderId="94" xfId="0" applyFont="1" applyBorder="1" applyAlignment="1">
      <alignment horizontal="left" vertical="center"/>
    </xf>
    <xf numFmtId="0" fontId="48" fillId="0" borderId="95" xfId="0" applyFont="1" applyBorder="1" applyAlignment="1">
      <alignment horizontal="left" vertical="center"/>
    </xf>
    <xf numFmtId="0" fontId="48" fillId="0" borderId="33" xfId="0" applyFont="1" applyFill="1" applyBorder="1" applyAlignment="1">
      <alignment vertical="center" shrinkToFit="1"/>
    </xf>
    <xf numFmtId="0" fontId="48" fillId="0" borderId="86" xfId="0" applyFont="1" applyFill="1" applyBorder="1" applyAlignment="1">
      <alignment vertical="center" shrinkToFit="1"/>
    </xf>
    <xf numFmtId="0" fontId="48" fillId="0" borderId="94" xfId="0" applyFont="1" applyFill="1" applyBorder="1" applyAlignment="1">
      <alignment vertical="center" shrinkToFit="1"/>
    </xf>
    <xf numFmtId="0" fontId="48" fillId="0" borderId="95" xfId="0" applyFont="1" applyFill="1" applyBorder="1" applyAlignment="1">
      <alignment vertical="center" shrinkToFit="1"/>
    </xf>
    <xf numFmtId="0" fontId="48" fillId="0" borderId="65" xfId="0" applyFont="1" applyBorder="1" applyAlignment="1">
      <alignment horizontal="center" vertical="center"/>
    </xf>
    <xf numFmtId="0" fontId="48" fillId="0" borderId="74" xfId="0" applyFont="1" applyBorder="1" applyAlignment="1">
      <alignment horizontal="center" vertical="center"/>
    </xf>
    <xf numFmtId="0" fontId="48" fillId="0" borderId="69" xfId="0" applyFont="1" applyBorder="1" applyAlignment="1">
      <alignment horizontal="center" vertical="center"/>
    </xf>
    <xf numFmtId="0" fontId="48" fillId="0" borderId="96" xfId="0" applyFont="1" applyBorder="1" applyAlignment="1">
      <alignment horizontal="left" vertical="center"/>
    </xf>
    <xf numFmtId="0" fontId="48" fillId="0" borderId="97" xfId="0" applyFont="1" applyBorder="1" applyAlignment="1">
      <alignment horizontal="left" vertical="center"/>
    </xf>
    <xf numFmtId="0" fontId="48" fillId="0" borderId="98" xfId="0" applyFont="1" applyBorder="1" applyAlignment="1">
      <alignment horizontal="left" vertical="center"/>
    </xf>
    <xf numFmtId="0" fontId="48" fillId="0" borderId="99" xfId="0" applyFont="1" applyBorder="1" applyAlignment="1">
      <alignment horizontal="left" vertical="center"/>
    </xf>
    <xf numFmtId="0" fontId="48" fillId="0" borderId="74" xfId="0" applyFont="1" applyBorder="1" applyAlignment="1">
      <alignment horizontal="center" vertical="center" wrapText="1"/>
    </xf>
    <xf numFmtId="0" fontId="48" fillId="0" borderId="69" xfId="0" applyFont="1" applyBorder="1" applyAlignment="1">
      <alignment horizontal="center" vertical="center" wrapText="1"/>
    </xf>
    <xf numFmtId="0" fontId="48" fillId="0" borderId="26" xfId="0" applyFont="1" applyBorder="1" applyAlignment="1">
      <alignment horizontal="center" vertical="center"/>
    </xf>
    <xf numFmtId="0" fontId="48" fillId="0" borderId="100" xfId="0" applyFont="1" applyBorder="1" applyAlignment="1">
      <alignment horizontal="center" vertical="center"/>
    </xf>
    <xf numFmtId="0" fontId="48" fillId="0" borderId="101" xfId="0" applyFont="1" applyBorder="1" applyAlignment="1">
      <alignment horizontal="center" vertical="center"/>
    </xf>
    <xf numFmtId="0" fontId="48" fillId="0" borderId="102" xfId="0" applyFont="1" applyBorder="1" applyAlignment="1">
      <alignment horizontal="center" vertical="center"/>
    </xf>
    <xf numFmtId="0" fontId="48" fillId="0" borderId="29" xfId="0" applyFont="1" applyFill="1" applyBorder="1" applyAlignment="1">
      <alignment vertical="center"/>
    </xf>
    <xf numFmtId="0" fontId="48" fillId="0" borderId="103" xfId="0" applyFont="1" applyFill="1" applyBorder="1" applyAlignment="1">
      <alignment vertical="center"/>
    </xf>
    <xf numFmtId="0" fontId="48" fillId="0" borderId="104" xfId="0" applyFont="1" applyBorder="1" applyAlignment="1">
      <alignment vertical="center"/>
    </xf>
    <xf numFmtId="0" fontId="48" fillId="0" borderId="33" xfId="0" applyFont="1" applyBorder="1" applyAlignment="1">
      <alignment vertical="center"/>
    </xf>
    <xf numFmtId="0" fontId="48" fillId="0" borderId="105" xfId="0" applyFont="1" applyBorder="1" applyAlignment="1">
      <alignment horizontal="center" vertical="center"/>
    </xf>
    <xf numFmtId="0" fontId="48" fillId="0" borderId="106" xfId="0" applyFont="1" applyBorder="1" applyAlignment="1">
      <alignment horizontal="center" vertical="center"/>
    </xf>
    <xf numFmtId="0" fontId="48" fillId="0" borderId="0" xfId="0" applyFont="1" applyBorder="1" applyAlignment="1">
      <alignment horizontal="left" vertical="center"/>
    </xf>
    <xf numFmtId="0" fontId="48" fillId="0" borderId="107" xfId="0" applyFont="1" applyBorder="1" applyAlignment="1">
      <alignment horizontal="center" vertical="center"/>
    </xf>
    <xf numFmtId="0" fontId="48" fillId="0" borderId="108" xfId="0" applyFont="1" applyBorder="1" applyAlignment="1">
      <alignment horizontal="center" vertical="center"/>
    </xf>
    <xf numFmtId="0" fontId="48" fillId="0" borderId="109" xfId="0" applyFont="1" applyBorder="1" applyAlignment="1">
      <alignment horizontal="center" vertical="center"/>
    </xf>
    <xf numFmtId="0" fontId="48" fillId="0" borderId="33" xfId="0" applyFont="1" applyFill="1" applyBorder="1" applyAlignment="1">
      <alignment vertical="center"/>
    </xf>
    <xf numFmtId="0" fontId="48" fillId="0" borderId="86" xfId="0" applyFont="1" applyFill="1" applyBorder="1" applyAlignment="1">
      <alignment vertical="center"/>
    </xf>
    <xf numFmtId="0" fontId="52" fillId="0" borderId="110" xfId="0" applyFont="1" applyFill="1" applyBorder="1" applyAlignment="1">
      <alignment horizontal="center" vertical="center" wrapText="1"/>
    </xf>
    <xf numFmtId="0" fontId="52" fillId="0" borderId="111" xfId="0" applyFont="1" applyFill="1" applyBorder="1" applyAlignment="1">
      <alignment horizontal="center" vertical="center" wrapText="1"/>
    </xf>
    <xf numFmtId="0" fontId="53" fillId="0" borderId="112" xfId="0" applyFont="1" applyFill="1" applyBorder="1" applyAlignment="1">
      <alignment horizontal="center" vertical="center" wrapText="1"/>
    </xf>
    <xf numFmtId="0" fontId="53" fillId="0" borderId="113" xfId="0" applyFont="1" applyFill="1" applyBorder="1" applyAlignment="1">
      <alignment horizontal="center" vertical="center" wrapText="1"/>
    </xf>
    <xf numFmtId="0" fontId="53" fillId="0" borderId="112" xfId="0" applyFont="1" applyFill="1" applyBorder="1" applyAlignment="1">
      <alignment horizontal="center" vertical="center" wrapText="1" shrinkToFit="1"/>
    </xf>
    <xf numFmtId="0" fontId="53" fillId="0" borderId="113" xfId="0" applyFont="1" applyFill="1" applyBorder="1" applyAlignment="1">
      <alignment horizontal="center" vertical="center" wrapText="1" shrinkToFit="1"/>
    </xf>
    <xf numFmtId="0" fontId="48" fillId="0" borderId="10" xfId="0" applyFont="1" applyFill="1" applyBorder="1" applyAlignment="1">
      <alignment horizontal="center" vertical="center"/>
    </xf>
    <xf numFmtId="0" fontId="48" fillId="0" borderId="114" xfId="0" applyFont="1" applyFill="1" applyBorder="1" applyAlignment="1">
      <alignment horizontal="center" vertical="center"/>
    </xf>
    <xf numFmtId="0" fontId="52" fillId="0" borderId="115" xfId="0" applyFont="1" applyFill="1" applyBorder="1" applyAlignment="1">
      <alignment horizontal="center" vertical="center" shrinkToFit="1"/>
    </xf>
    <xf numFmtId="0" fontId="52" fillId="0" borderId="113" xfId="0" applyFont="1" applyFill="1" applyBorder="1" applyAlignment="1">
      <alignment horizontal="center" vertical="center" shrinkToFit="1"/>
    </xf>
    <xf numFmtId="0" fontId="48" fillId="0" borderId="105" xfId="0" applyFont="1" applyFill="1" applyBorder="1" applyAlignment="1">
      <alignment horizontal="center" vertical="center"/>
    </xf>
    <xf numFmtId="0" fontId="48" fillId="0" borderId="116" xfId="0" applyFont="1" applyFill="1" applyBorder="1" applyAlignment="1">
      <alignment horizontal="center" vertical="center"/>
    </xf>
    <xf numFmtId="0" fontId="48" fillId="0" borderId="117" xfId="0" applyFont="1" applyFill="1" applyBorder="1" applyAlignment="1">
      <alignment horizontal="center" vertical="center"/>
    </xf>
    <xf numFmtId="0" fontId="52" fillId="0" borderId="112" xfId="0" applyFont="1" applyFill="1" applyBorder="1" applyAlignment="1">
      <alignment horizontal="center" vertical="center" wrapText="1" shrinkToFit="1"/>
    </xf>
    <xf numFmtId="0" fontId="52" fillId="0" borderId="118" xfId="0" applyFont="1" applyFill="1" applyBorder="1" applyAlignment="1">
      <alignment horizontal="center" vertical="center" wrapText="1" shrinkToFit="1"/>
    </xf>
    <xf numFmtId="0" fontId="52" fillId="0" borderId="113" xfId="0" applyFont="1" applyFill="1" applyBorder="1" applyAlignment="1">
      <alignment horizontal="center" vertical="center" wrapText="1" shrinkToFit="1"/>
    </xf>
    <xf numFmtId="0" fontId="53" fillId="0" borderId="119" xfId="0" applyFont="1" applyFill="1" applyBorder="1" applyAlignment="1">
      <alignment horizontal="center" vertical="center" wrapText="1" shrinkToFit="1"/>
    </xf>
    <xf numFmtId="0" fontId="48" fillId="0" borderId="25" xfId="0" applyFont="1" applyFill="1" applyBorder="1" applyAlignment="1">
      <alignment horizontal="center" vertical="center"/>
    </xf>
    <xf numFmtId="0" fontId="48" fillId="0" borderId="26" xfId="0" applyFont="1" applyFill="1" applyBorder="1" applyAlignment="1">
      <alignment horizontal="center" vertical="center"/>
    </xf>
    <xf numFmtId="0" fontId="48" fillId="0" borderId="101" xfId="0" applyFont="1" applyFill="1" applyBorder="1" applyAlignment="1">
      <alignment horizontal="center" vertical="center"/>
    </xf>
    <xf numFmtId="0" fontId="48" fillId="0" borderId="100" xfId="0" applyFont="1" applyFill="1" applyBorder="1" applyAlignment="1">
      <alignment horizontal="center" vertical="center"/>
    </xf>
    <xf numFmtId="0" fontId="48" fillId="0" borderId="120" xfId="0" applyFont="1" applyFill="1" applyBorder="1" applyAlignment="1">
      <alignment horizontal="center" vertical="center"/>
    </xf>
    <xf numFmtId="0" fontId="48" fillId="0" borderId="109" xfId="0" applyFont="1" applyFill="1" applyBorder="1" applyAlignment="1">
      <alignment horizontal="center" vertical="center"/>
    </xf>
    <xf numFmtId="0" fontId="54" fillId="0" borderId="112" xfId="0" applyFont="1" applyFill="1" applyBorder="1" applyAlignment="1">
      <alignment horizontal="center" vertical="center" wrapText="1"/>
    </xf>
    <xf numFmtId="0" fontId="54" fillId="0" borderId="113" xfId="0" applyFont="1" applyFill="1" applyBorder="1" applyAlignment="1">
      <alignment horizontal="center" vertical="center" wrapText="1"/>
    </xf>
    <xf numFmtId="0" fontId="48" fillId="0" borderId="121" xfId="0" applyFont="1" applyFill="1" applyBorder="1" applyAlignment="1">
      <alignment horizontal="center" vertical="center"/>
    </xf>
    <xf numFmtId="0" fontId="48" fillId="0" borderId="111" xfId="0" applyFont="1" applyFill="1" applyBorder="1" applyAlignment="1">
      <alignment horizontal="center" vertical="center"/>
    </xf>
    <xf numFmtId="0" fontId="52" fillId="0" borderId="115" xfId="0" applyFont="1" applyFill="1" applyBorder="1" applyAlignment="1">
      <alignment horizontal="center" vertical="center" wrapText="1" shrinkToFit="1"/>
    </xf>
    <xf numFmtId="0" fontId="52" fillId="0" borderId="119" xfId="0" applyFont="1" applyFill="1" applyBorder="1" applyAlignment="1">
      <alignment horizontal="center" vertical="center" wrapText="1" shrinkToFit="1"/>
    </xf>
    <xf numFmtId="0" fontId="53" fillId="0" borderId="118" xfId="0" applyFont="1" applyFill="1" applyBorder="1" applyAlignment="1">
      <alignment horizontal="center" vertical="center" wrapText="1"/>
    </xf>
    <xf numFmtId="0" fontId="48" fillId="0" borderId="105" xfId="0" applyFont="1" applyFill="1" applyBorder="1" applyAlignment="1">
      <alignment horizontal="center" vertical="center" shrinkToFit="1"/>
    </xf>
    <xf numFmtId="0" fontId="48" fillId="0" borderId="116" xfId="0" applyFont="1" applyFill="1" applyBorder="1" applyAlignment="1">
      <alignment horizontal="center" vertical="center" shrinkToFit="1"/>
    </xf>
    <xf numFmtId="0" fontId="48" fillId="0" borderId="106" xfId="0" applyFont="1" applyFill="1" applyBorder="1" applyAlignment="1">
      <alignment horizontal="center" vertical="center" shrinkToFi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41</xdr:col>
      <xdr:colOff>85725</xdr:colOff>
      <xdr:row>34</xdr:row>
      <xdr:rowOff>323850</xdr:rowOff>
    </xdr:from>
    <xdr:to>
      <xdr:col>41</xdr:col>
      <xdr:colOff>504825</xdr:colOff>
      <xdr:row>50</xdr:row>
      <xdr:rowOff>200025</xdr:rowOff>
    </xdr:to>
    <xdr:sp>
      <xdr:nvSpPr>
        <xdr:cNvPr id="1" name="正方形/長方形 1"/>
        <xdr:cNvSpPr>
          <a:spLocks/>
        </xdr:cNvSpPr>
      </xdr:nvSpPr>
      <xdr:spPr>
        <a:xfrm rot="5400000">
          <a:off x="22155150" y="11858625"/>
          <a:ext cx="419100" cy="3048000"/>
        </a:xfrm>
        <a:prstGeom prst="rect">
          <a:avLst/>
        </a:prstGeom>
        <a:solidFill>
          <a:srgbClr val="FFFFFF"/>
        </a:solidFill>
        <a:ln w="25400" cmpd="sng">
          <a:solidFill>
            <a:srgbClr val="000000"/>
          </a:solidFill>
          <a:headEnd type="none"/>
          <a:tailEnd type="none"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参考資料　１</a:t>
          </a:r>
        </a:p>
      </xdr:txBody>
    </xdr:sp>
    <xdr:clientData/>
  </xdr:twoCellAnchor>
  <xdr:twoCellAnchor>
    <xdr:from>
      <xdr:col>1</xdr:col>
      <xdr:colOff>76200</xdr:colOff>
      <xdr:row>19</xdr:row>
      <xdr:rowOff>238125</xdr:rowOff>
    </xdr:from>
    <xdr:to>
      <xdr:col>2</xdr:col>
      <xdr:colOff>19050</xdr:colOff>
      <xdr:row>23</xdr:row>
      <xdr:rowOff>323850</xdr:rowOff>
    </xdr:to>
    <xdr:sp>
      <xdr:nvSpPr>
        <xdr:cNvPr id="2" name="正方形/長方形 3"/>
        <xdr:cNvSpPr>
          <a:spLocks/>
        </xdr:cNvSpPr>
      </xdr:nvSpPr>
      <xdr:spPr>
        <a:xfrm rot="5400000">
          <a:off x="447675" y="7543800"/>
          <a:ext cx="304800" cy="1495425"/>
        </a:xfrm>
        <a:prstGeom prst="rect">
          <a:avLst/>
        </a:prstGeom>
        <a:noFill/>
        <a:ln w="25400" cmpd="sng">
          <a:noFill/>
        </a:ln>
      </xdr:spPr>
      <xdr:txBody>
        <a:bodyPr vertOverflow="clip" wrap="square" anchor="ctr"/>
        <a:p>
          <a:pPr algn="ctr">
            <a:defRPr/>
          </a:pPr>
          <a:r>
            <a:rPr lang="en-US" cap="none" sz="2400" b="0" i="0" u="none" baseline="0">
              <a:solidFill>
                <a:srgbClr val="000000"/>
              </a:solidFill>
            </a:rPr>
            <a:t>2</a:t>
          </a:r>
          <a:r>
            <a:rPr lang="en-US" cap="none" sz="2400" b="0" i="0" u="none" baseline="0">
              <a:solidFill>
                <a:srgbClr val="000000"/>
              </a:solidFill>
            </a:rPr>
            <a:t>－</a:t>
          </a:r>
          <a:r>
            <a:rPr lang="en-US" cap="none" sz="24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AN51"/>
  <sheetViews>
    <sheetView tabSelected="1" view="pageBreakPreview" zoomScale="70" zoomScaleSheetLayoutView="70" zoomScalePageLayoutView="0" workbookViewId="0" topLeftCell="A11">
      <selection activeCell="T9" sqref="T9"/>
    </sheetView>
  </sheetViews>
  <sheetFormatPr defaultColWidth="9.00390625" defaultRowHeight="27.75" customHeight="1"/>
  <cols>
    <col min="1" max="1" width="4.875" style="59" customWidth="1"/>
    <col min="2" max="2" width="4.75390625" style="59" customWidth="1"/>
    <col min="3" max="3" width="3.00390625" style="59" customWidth="1"/>
    <col min="4" max="4" width="22.75390625" style="2" customWidth="1"/>
    <col min="5" max="34" width="6.625" style="59" customWidth="1"/>
    <col min="35" max="38" width="7.125" style="59" customWidth="1"/>
    <col min="39" max="16384" width="9.00390625" style="59" customWidth="1"/>
  </cols>
  <sheetData>
    <row r="1" spans="2:3" s="2" customFormat="1" ht="27.75" customHeight="1">
      <c r="B1" s="113"/>
      <c r="C1" s="1" t="s">
        <v>62</v>
      </c>
    </row>
    <row r="2" spans="2:28" s="2" customFormat="1" ht="27.75" customHeight="1" thickBot="1">
      <c r="B2" s="113"/>
      <c r="D2" s="3"/>
      <c r="E2" s="3"/>
      <c r="F2" s="3"/>
      <c r="G2" s="3"/>
      <c r="H2" s="3"/>
      <c r="I2" s="3"/>
      <c r="J2" s="3"/>
      <c r="K2" s="3"/>
      <c r="L2" s="3"/>
      <c r="M2" s="3"/>
      <c r="N2" s="4" t="s">
        <v>13</v>
      </c>
      <c r="S2" s="3"/>
      <c r="T2" s="3"/>
      <c r="U2" s="3"/>
      <c r="V2" s="3"/>
      <c r="W2" s="3"/>
      <c r="X2" s="3"/>
      <c r="Y2" s="3"/>
      <c r="Z2" s="3"/>
      <c r="AA2" s="3"/>
      <c r="AB2" s="3"/>
    </row>
    <row r="3" spans="2:28" s="2" customFormat="1" ht="27.75" customHeight="1" thickBot="1">
      <c r="B3" s="113"/>
      <c r="D3" s="5"/>
      <c r="E3" s="174" t="s">
        <v>1</v>
      </c>
      <c r="F3" s="174"/>
      <c r="G3" s="174" t="s">
        <v>2</v>
      </c>
      <c r="H3" s="174"/>
      <c r="I3" s="175" t="s">
        <v>3</v>
      </c>
      <c r="J3" s="176"/>
      <c r="K3" s="175" t="s">
        <v>4</v>
      </c>
      <c r="L3" s="177"/>
      <c r="M3" s="178" t="s">
        <v>5</v>
      </c>
      <c r="N3" s="179"/>
      <c r="O3" s="6"/>
      <c r="P3" s="7"/>
      <c r="Q3" s="7"/>
      <c r="R3" s="7"/>
      <c r="AA3" s="3"/>
      <c r="AB3" s="3"/>
    </row>
    <row r="4" spans="2:28" s="2" customFormat="1" ht="27.75" customHeight="1" thickBot="1">
      <c r="B4" s="113"/>
      <c r="D4" s="27" t="s">
        <v>8</v>
      </c>
      <c r="E4" s="8" t="s">
        <v>46</v>
      </c>
      <c r="F4" s="9" t="s">
        <v>44</v>
      </c>
      <c r="G4" s="8" t="s">
        <v>45</v>
      </c>
      <c r="H4" s="9" t="s">
        <v>44</v>
      </c>
      <c r="I4" s="8" t="s">
        <v>45</v>
      </c>
      <c r="J4" s="9" t="s">
        <v>44</v>
      </c>
      <c r="K4" s="8" t="s">
        <v>45</v>
      </c>
      <c r="L4" s="9" t="s">
        <v>44</v>
      </c>
      <c r="M4" s="10" t="s">
        <v>45</v>
      </c>
      <c r="N4" s="9" t="s">
        <v>44</v>
      </c>
      <c r="O4" s="6"/>
      <c r="P4" s="7"/>
      <c r="Q4" s="7"/>
      <c r="R4" s="7"/>
      <c r="AA4" s="3"/>
      <c r="AB4" s="3"/>
    </row>
    <row r="5" spans="2:28" ht="27.75" customHeight="1">
      <c r="B5" s="113"/>
      <c r="D5" s="11" t="s">
        <v>9</v>
      </c>
      <c r="E5" s="28">
        <v>1</v>
      </c>
      <c r="F5" s="29"/>
      <c r="G5" s="61"/>
      <c r="H5" s="29">
        <v>1</v>
      </c>
      <c r="I5" s="28">
        <v>5</v>
      </c>
      <c r="J5" s="29">
        <v>3</v>
      </c>
      <c r="K5" s="28">
        <v>2</v>
      </c>
      <c r="L5" s="30">
        <v>3</v>
      </c>
      <c r="M5" s="110">
        <f>E5+G5+I5+K5</f>
        <v>8</v>
      </c>
      <c r="N5" s="31">
        <v>7</v>
      </c>
      <c r="O5" s="62"/>
      <c r="P5" s="63"/>
      <c r="Q5" s="63"/>
      <c r="R5" s="63"/>
      <c r="AA5" s="60"/>
      <c r="AB5" s="60"/>
    </row>
    <row r="6" spans="2:28" ht="27.75" customHeight="1">
      <c r="B6" s="113"/>
      <c r="D6" s="12" t="s">
        <v>11</v>
      </c>
      <c r="E6" s="34"/>
      <c r="F6" s="35">
        <v>3</v>
      </c>
      <c r="G6" s="64"/>
      <c r="H6" s="35"/>
      <c r="I6" s="34">
        <v>3</v>
      </c>
      <c r="J6" s="35"/>
      <c r="K6" s="34">
        <v>2</v>
      </c>
      <c r="L6" s="36">
        <v>4</v>
      </c>
      <c r="M6" s="37">
        <f>E6+G6+I6+K6</f>
        <v>5</v>
      </c>
      <c r="N6" s="35">
        <v>7</v>
      </c>
      <c r="O6" s="62"/>
      <c r="P6" s="63"/>
      <c r="Q6" s="63"/>
      <c r="R6" s="63"/>
      <c r="V6" s="65"/>
      <c r="W6" s="65"/>
      <c r="X6" s="65"/>
      <c r="Y6" s="65"/>
      <c r="Z6" s="65"/>
      <c r="AA6" s="60"/>
      <c r="AB6" s="60"/>
    </row>
    <row r="7" spans="2:28" ht="27.75" customHeight="1">
      <c r="B7" s="113"/>
      <c r="D7" s="12" t="s">
        <v>16</v>
      </c>
      <c r="E7" s="34"/>
      <c r="F7" s="35"/>
      <c r="G7" s="64"/>
      <c r="H7" s="35"/>
      <c r="I7" s="34"/>
      <c r="J7" s="35">
        <v>5</v>
      </c>
      <c r="K7" s="34">
        <v>0</v>
      </c>
      <c r="L7" s="36">
        <v>2</v>
      </c>
      <c r="M7" s="37">
        <f>E7+G7+I7+K7</f>
        <v>0</v>
      </c>
      <c r="N7" s="35">
        <v>7</v>
      </c>
      <c r="O7" s="62"/>
      <c r="P7" s="63"/>
      <c r="Q7" s="63"/>
      <c r="R7" s="63"/>
      <c r="AA7" s="60"/>
      <c r="AB7" s="60"/>
    </row>
    <row r="8" spans="2:28" ht="27.75" customHeight="1" thickBot="1">
      <c r="B8" s="113"/>
      <c r="D8" s="13" t="s">
        <v>10</v>
      </c>
      <c r="E8" s="38">
        <v>2</v>
      </c>
      <c r="F8" s="39">
        <v>1</v>
      </c>
      <c r="G8" s="66"/>
      <c r="H8" s="39">
        <v>1</v>
      </c>
      <c r="I8" s="38">
        <v>1</v>
      </c>
      <c r="J8" s="39">
        <v>1</v>
      </c>
      <c r="K8" s="38">
        <v>0</v>
      </c>
      <c r="L8" s="40"/>
      <c r="M8" s="111">
        <f>E8+G8+I8+K8</f>
        <v>3</v>
      </c>
      <c r="N8" s="41">
        <v>3</v>
      </c>
      <c r="O8" s="62"/>
      <c r="P8" s="63"/>
      <c r="Q8" s="63"/>
      <c r="R8" s="63"/>
      <c r="AA8" s="60"/>
      <c r="AB8" s="60"/>
    </row>
    <row r="9" spans="2:28" s="2" customFormat="1" ht="27.75" customHeight="1" thickBot="1" thickTop="1">
      <c r="B9" s="113"/>
      <c r="D9" s="14" t="s">
        <v>5</v>
      </c>
      <c r="E9" s="42">
        <f aca="true" t="shared" si="0" ref="E9:K9">SUM(E5:E8)</f>
        <v>3</v>
      </c>
      <c r="F9" s="43">
        <f>SUM(F5:F8)</f>
        <v>4</v>
      </c>
      <c r="G9" s="42">
        <f t="shared" si="0"/>
        <v>0</v>
      </c>
      <c r="H9" s="43">
        <f>SUM(H5:H8)</f>
        <v>2</v>
      </c>
      <c r="I9" s="42">
        <f t="shared" si="0"/>
        <v>9</v>
      </c>
      <c r="J9" s="43">
        <f>SUM(J5:J8)</f>
        <v>9</v>
      </c>
      <c r="K9" s="42">
        <f t="shared" si="0"/>
        <v>4</v>
      </c>
      <c r="L9" s="43">
        <f>SUM(L5:L8)</f>
        <v>9</v>
      </c>
      <c r="M9" s="45">
        <f>SUM(M5:M8)</f>
        <v>16</v>
      </c>
      <c r="N9" s="43">
        <f>SUM(N5:N8)</f>
        <v>24</v>
      </c>
      <c r="O9" s="32"/>
      <c r="P9" s="33"/>
      <c r="Q9" s="33"/>
      <c r="R9" s="33"/>
      <c r="AA9" s="3"/>
      <c r="AB9" s="3"/>
    </row>
    <row r="10" spans="2:39" s="2" customFormat="1" ht="25.5" customHeight="1" thickBot="1">
      <c r="B10" s="113"/>
      <c r="D10" s="3"/>
      <c r="E10" s="3"/>
      <c r="F10" s="3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  <c r="X10" s="3"/>
      <c r="Y10" s="3"/>
      <c r="Z10" s="3"/>
      <c r="AA10" s="3"/>
      <c r="AB10" s="3"/>
      <c r="AL10" s="67"/>
      <c r="AM10" s="67" t="s">
        <v>14</v>
      </c>
    </row>
    <row r="11" spans="2:40" s="2" customFormat="1" ht="34.5" customHeight="1">
      <c r="B11" s="113"/>
      <c r="D11" s="163"/>
      <c r="E11" s="187" t="s">
        <v>6</v>
      </c>
      <c r="F11" s="188"/>
      <c r="G11" s="188"/>
      <c r="H11" s="188"/>
      <c r="I11" s="188"/>
      <c r="J11" s="188"/>
      <c r="K11" s="188"/>
      <c r="L11" s="188"/>
      <c r="M11" s="188"/>
      <c r="N11" s="188"/>
      <c r="O11" s="188"/>
      <c r="P11" s="188"/>
      <c r="Q11" s="188"/>
      <c r="R11" s="188"/>
      <c r="S11" s="188"/>
      <c r="T11" s="189"/>
      <c r="U11" s="187" t="s">
        <v>15</v>
      </c>
      <c r="V11" s="188"/>
      <c r="W11" s="188"/>
      <c r="X11" s="188"/>
      <c r="Y11" s="188"/>
      <c r="Z11" s="189"/>
      <c r="AA11" s="167" t="s">
        <v>22</v>
      </c>
      <c r="AB11" s="168"/>
      <c r="AC11" s="168"/>
      <c r="AD11" s="168"/>
      <c r="AE11" s="168"/>
      <c r="AF11" s="168"/>
      <c r="AG11" s="168"/>
      <c r="AH11" s="168"/>
      <c r="AI11" s="168"/>
      <c r="AJ11" s="168"/>
      <c r="AK11" s="168"/>
      <c r="AL11" s="169"/>
      <c r="AM11" s="178" t="s">
        <v>5</v>
      </c>
      <c r="AN11" s="179"/>
    </row>
    <row r="12" spans="2:40" s="2" customFormat="1" ht="71.25" customHeight="1" thickBot="1">
      <c r="B12" s="113"/>
      <c r="D12" s="164"/>
      <c r="E12" s="184" t="s">
        <v>12</v>
      </c>
      <c r="F12" s="185"/>
      <c r="G12" s="159" t="s">
        <v>34</v>
      </c>
      <c r="H12" s="186"/>
      <c r="I12" s="180" t="s">
        <v>38</v>
      </c>
      <c r="J12" s="181"/>
      <c r="K12" s="159" t="s">
        <v>41</v>
      </c>
      <c r="L12" s="160"/>
      <c r="M12" s="159" t="s">
        <v>39</v>
      </c>
      <c r="N12" s="160"/>
      <c r="O12" s="159" t="s">
        <v>59</v>
      </c>
      <c r="P12" s="160"/>
      <c r="Q12" s="159" t="s">
        <v>60</v>
      </c>
      <c r="R12" s="160"/>
      <c r="S12" s="161" t="s">
        <v>52</v>
      </c>
      <c r="T12" s="173"/>
      <c r="U12" s="157" t="s">
        <v>40</v>
      </c>
      <c r="V12" s="158"/>
      <c r="W12" s="157" t="s">
        <v>54</v>
      </c>
      <c r="X12" s="158"/>
      <c r="Y12" s="157" t="s">
        <v>57</v>
      </c>
      <c r="Z12" s="158"/>
      <c r="AA12" s="165" t="s">
        <v>61</v>
      </c>
      <c r="AB12" s="166"/>
      <c r="AC12" s="170" t="s">
        <v>19</v>
      </c>
      <c r="AD12" s="172"/>
      <c r="AE12" s="161" t="s">
        <v>32</v>
      </c>
      <c r="AF12" s="162"/>
      <c r="AG12" s="161" t="s">
        <v>58</v>
      </c>
      <c r="AH12" s="162"/>
      <c r="AI12" s="170" t="s">
        <v>36</v>
      </c>
      <c r="AJ12" s="172"/>
      <c r="AK12" s="170" t="s">
        <v>43</v>
      </c>
      <c r="AL12" s="171"/>
      <c r="AM12" s="182"/>
      <c r="AN12" s="183"/>
    </row>
    <row r="13" spans="2:40" ht="27.75" customHeight="1" thickBot="1">
      <c r="B13" s="113"/>
      <c r="D13" s="26" t="s">
        <v>8</v>
      </c>
      <c r="E13" s="8" t="s">
        <v>47</v>
      </c>
      <c r="F13" s="22" t="s">
        <v>44</v>
      </c>
      <c r="G13" s="23" t="s">
        <v>45</v>
      </c>
      <c r="H13" s="22" t="s">
        <v>44</v>
      </c>
      <c r="I13" s="23" t="s">
        <v>45</v>
      </c>
      <c r="J13" s="22" t="s">
        <v>44</v>
      </c>
      <c r="K13" s="23" t="s">
        <v>45</v>
      </c>
      <c r="L13" s="22" t="s">
        <v>44</v>
      </c>
      <c r="M13" s="23" t="s">
        <v>45</v>
      </c>
      <c r="N13" s="22" t="s">
        <v>44</v>
      </c>
      <c r="O13" s="23" t="s">
        <v>45</v>
      </c>
      <c r="P13" s="22" t="s">
        <v>44</v>
      </c>
      <c r="Q13" s="23" t="s">
        <v>45</v>
      </c>
      <c r="R13" s="22" t="s">
        <v>44</v>
      </c>
      <c r="S13" s="23" t="s">
        <v>45</v>
      </c>
      <c r="T13" s="9" t="s">
        <v>44</v>
      </c>
      <c r="U13" s="8" t="s">
        <v>48</v>
      </c>
      <c r="V13" s="9" t="s">
        <v>44</v>
      </c>
      <c r="W13" s="8" t="s">
        <v>46</v>
      </c>
      <c r="X13" s="9" t="s">
        <v>44</v>
      </c>
      <c r="Y13" s="8" t="s">
        <v>46</v>
      </c>
      <c r="Z13" s="9" t="s">
        <v>44</v>
      </c>
      <c r="AA13" s="24" t="s">
        <v>47</v>
      </c>
      <c r="AB13" s="25" t="s">
        <v>44</v>
      </c>
      <c r="AC13" s="23" t="s">
        <v>45</v>
      </c>
      <c r="AD13" s="25" t="s">
        <v>44</v>
      </c>
      <c r="AE13" s="23" t="s">
        <v>45</v>
      </c>
      <c r="AF13" s="25" t="s">
        <v>44</v>
      </c>
      <c r="AG13" s="23" t="s">
        <v>45</v>
      </c>
      <c r="AH13" s="25" t="s">
        <v>44</v>
      </c>
      <c r="AI13" s="8" t="s">
        <v>45</v>
      </c>
      <c r="AJ13" s="22" t="s">
        <v>44</v>
      </c>
      <c r="AK13" s="23" t="s">
        <v>45</v>
      </c>
      <c r="AL13" s="25" t="s">
        <v>44</v>
      </c>
      <c r="AM13" s="10" t="s">
        <v>45</v>
      </c>
      <c r="AN13" s="9" t="s">
        <v>44</v>
      </c>
    </row>
    <row r="14" spans="2:40" ht="27.75" customHeight="1">
      <c r="B14" s="113"/>
      <c r="D14" s="15" t="s">
        <v>9</v>
      </c>
      <c r="E14" s="28">
        <v>1</v>
      </c>
      <c r="F14" s="30">
        <v>1</v>
      </c>
      <c r="G14" s="46"/>
      <c r="H14" s="47">
        <v>1</v>
      </c>
      <c r="I14" s="46"/>
      <c r="J14" s="47"/>
      <c r="K14" s="48"/>
      <c r="L14" s="30">
        <v>1</v>
      </c>
      <c r="M14" s="46">
        <v>1</v>
      </c>
      <c r="N14" s="47">
        <v>1</v>
      </c>
      <c r="O14" s="46"/>
      <c r="P14" s="47"/>
      <c r="Q14" s="46"/>
      <c r="R14" s="47">
        <v>2</v>
      </c>
      <c r="S14" s="46"/>
      <c r="T14" s="29"/>
      <c r="U14" s="28">
        <v>2</v>
      </c>
      <c r="V14" s="29"/>
      <c r="W14" s="28">
        <v>3</v>
      </c>
      <c r="X14" s="29"/>
      <c r="Y14" s="28"/>
      <c r="Z14" s="29"/>
      <c r="AA14" s="48">
        <v>1</v>
      </c>
      <c r="AB14" s="47"/>
      <c r="AC14" s="46"/>
      <c r="AD14" s="47">
        <v>1</v>
      </c>
      <c r="AE14" s="46"/>
      <c r="AF14" s="47"/>
      <c r="AG14" s="46"/>
      <c r="AH14" s="47"/>
      <c r="AI14" s="28"/>
      <c r="AJ14" s="30"/>
      <c r="AK14" s="46"/>
      <c r="AL14" s="47"/>
      <c r="AM14" s="49">
        <f aca="true" t="shared" si="1" ref="AM14:AN17">E14+G14+I14+K14+M14+O14+Q14+S14+U14+W14+Y14+AA14+AC14+AE14+AG14+AI14+AK14</f>
        <v>8</v>
      </c>
      <c r="AN14" s="104">
        <f t="shared" si="1"/>
        <v>7</v>
      </c>
    </row>
    <row r="15" spans="2:40" ht="27.75" customHeight="1">
      <c r="B15" s="113"/>
      <c r="D15" s="16" t="s">
        <v>11</v>
      </c>
      <c r="E15" s="34"/>
      <c r="F15" s="36"/>
      <c r="G15" s="50"/>
      <c r="H15" s="51"/>
      <c r="I15" s="50"/>
      <c r="J15" s="51">
        <v>2</v>
      </c>
      <c r="K15" s="52"/>
      <c r="L15" s="36"/>
      <c r="M15" s="50"/>
      <c r="N15" s="51">
        <v>1</v>
      </c>
      <c r="O15" s="50">
        <v>1</v>
      </c>
      <c r="P15" s="51"/>
      <c r="Q15" s="50"/>
      <c r="R15" s="51"/>
      <c r="S15" s="50">
        <v>1</v>
      </c>
      <c r="T15" s="35"/>
      <c r="U15" s="34">
        <v>3</v>
      </c>
      <c r="V15" s="35">
        <v>1</v>
      </c>
      <c r="W15" s="34"/>
      <c r="X15" s="35"/>
      <c r="Y15" s="34"/>
      <c r="Z15" s="35"/>
      <c r="AA15" s="52"/>
      <c r="AB15" s="51"/>
      <c r="AC15" s="50"/>
      <c r="AD15" s="51"/>
      <c r="AE15" s="50"/>
      <c r="AF15" s="51">
        <v>1</v>
      </c>
      <c r="AG15" s="50"/>
      <c r="AH15" s="51">
        <v>1</v>
      </c>
      <c r="AI15" s="34"/>
      <c r="AJ15" s="36">
        <v>1</v>
      </c>
      <c r="AK15" s="50"/>
      <c r="AL15" s="51"/>
      <c r="AM15" s="37">
        <f t="shared" si="1"/>
        <v>5</v>
      </c>
      <c r="AN15" s="105">
        <f t="shared" si="1"/>
        <v>7</v>
      </c>
    </row>
    <row r="16" spans="2:40" ht="27.75" customHeight="1">
      <c r="B16" s="113"/>
      <c r="D16" s="16" t="s">
        <v>16</v>
      </c>
      <c r="E16" s="34"/>
      <c r="F16" s="36">
        <v>4</v>
      </c>
      <c r="G16" s="50"/>
      <c r="H16" s="51"/>
      <c r="I16" s="50"/>
      <c r="J16" s="51">
        <v>1</v>
      </c>
      <c r="K16" s="52"/>
      <c r="L16" s="36"/>
      <c r="M16" s="50"/>
      <c r="N16" s="51"/>
      <c r="O16" s="50"/>
      <c r="P16" s="51"/>
      <c r="Q16" s="50"/>
      <c r="R16" s="51">
        <v>1</v>
      </c>
      <c r="S16" s="50"/>
      <c r="T16" s="35">
        <v>1</v>
      </c>
      <c r="U16" s="34"/>
      <c r="V16" s="35"/>
      <c r="W16" s="34"/>
      <c r="X16" s="35"/>
      <c r="Y16" s="34"/>
      <c r="Z16" s="35"/>
      <c r="AA16" s="52"/>
      <c r="AB16" s="51"/>
      <c r="AC16" s="50"/>
      <c r="AD16" s="51"/>
      <c r="AE16" s="50"/>
      <c r="AF16" s="51"/>
      <c r="AG16" s="50"/>
      <c r="AH16" s="51"/>
      <c r="AI16" s="34"/>
      <c r="AJ16" s="36"/>
      <c r="AK16" s="50"/>
      <c r="AL16" s="51"/>
      <c r="AM16" s="37">
        <f t="shared" si="1"/>
        <v>0</v>
      </c>
      <c r="AN16" s="105">
        <f t="shared" si="1"/>
        <v>7</v>
      </c>
    </row>
    <row r="17" spans="2:40" ht="27.75" customHeight="1" thickBot="1">
      <c r="B17" s="113"/>
      <c r="D17" s="17" t="s">
        <v>10</v>
      </c>
      <c r="E17" s="38"/>
      <c r="F17" s="40"/>
      <c r="G17" s="53"/>
      <c r="H17" s="54"/>
      <c r="I17" s="53">
        <v>1</v>
      </c>
      <c r="J17" s="54"/>
      <c r="K17" s="55"/>
      <c r="L17" s="40"/>
      <c r="M17" s="53"/>
      <c r="N17" s="54"/>
      <c r="O17" s="53"/>
      <c r="P17" s="54"/>
      <c r="Q17" s="53"/>
      <c r="R17" s="54"/>
      <c r="S17" s="53">
        <v>1</v>
      </c>
      <c r="T17" s="39">
        <v>1</v>
      </c>
      <c r="U17" s="38"/>
      <c r="V17" s="39"/>
      <c r="W17" s="38"/>
      <c r="X17" s="39"/>
      <c r="Y17" s="38">
        <v>1</v>
      </c>
      <c r="Z17" s="39"/>
      <c r="AA17" s="55"/>
      <c r="AB17" s="54"/>
      <c r="AC17" s="53"/>
      <c r="AD17" s="54"/>
      <c r="AE17" s="53"/>
      <c r="AF17" s="54">
        <v>1</v>
      </c>
      <c r="AG17" s="53"/>
      <c r="AH17" s="54"/>
      <c r="AI17" s="38"/>
      <c r="AJ17" s="40"/>
      <c r="AK17" s="53"/>
      <c r="AL17" s="54">
        <v>1</v>
      </c>
      <c r="AM17" s="101">
        <f t="shared" si="1"/>
        <v>3</v>
      </c>
      <c r="AN17" s="106">
        <f t="shared" si="1"/>
        <v>3</v>
      </c>
    </row>
    <row r="18" spans="2:40" ht="27.75" customHeight="1" thickBot="1" thickTop="1">
      <c r="B18" s="113"/>
      <c r="D18" s="18" t="s">
        <v>5</v>
      </c>
      <c r="E18" s="42">
        <f>SUM(E14:E17)</f>
        <v>1</v>
      </c>
      <c r="F18" s="44">
        <f>SUM(F14:F17)</f>
        <v>5</v>
      </c>
      <c r="G18" s="56">
        <f>SUM(G14:G17)</f>
        <v>0</v>
      </c>
      <c r="H18" s="57">
        <f>SUM(H14:H17)</f>
        <v>1</v>
      </c>
      <c r="I18" s="56">
        <f aca="true" t="shared" si="2" ref="I18:T18">SUM(I14:I17)</f>
        <v>1</v>
      </c>
      <c r="J18" s="57">
        <f t="shared" si="2"/>
        <v>3</v>
      </c>
      <c r="K18" s="58">
        <f t="shared" si="2"/>
        <v>0</v>
      </c>
      <c r="L18" s="44">
        <f t="shared" si="2"/>
        <v>1</v>
      </c>
      <c r="M18" s="56">
        <f t="shared" si="2"/>
        <v>1</v>
      </c>
      <c r="N18" s="57">
        <f t="shared" si="2"/>
        <v>2</v>
      </c>
      <c r="O18" s="56">
        <f>SUM(O14:O17)</f>
        <v>1</v>
      </c>
      <c r="P18" s="57">
        <f>SUM(P14:P17)</f>
        <v>0</v>
      </c>
      <c r="Q18" s="56">
        <f t="shared" si="2"/>
        <v>0</v>
      </c>
      <c r="R18" s="57">
        <f t="shared" si="2"/>
        <v>3</v>
      </c>
      <c r="S18" s="56">
        <f t="shared" si="2"/>
        <v>2</v>
      </c>
      <c r="T18" s="43">
        <f t="shared" si="2"/>
        <v>2</v>
      </c>
      <c r="U18" s="42">
        <f aca="true" t="shared" si="3" ref="U18:AL18">SUM(U14:U17)</f>
        <v>5</v>
      </c>
      <c r="V18" s="43">
        <f t="shared" si="3"/>
        <v>1</v>
      </c>
      <c r="W18" s="42">
        <f>SUM(W14:W17)</f>
        <v>3</v>
      </c>
      <c r="X18" s="43">
        <f>SUM(X14:X17)</f>
        <v>0</v>
      </c>
      <c r="Y18" s="42">
        <f>SUM(Y14:Y17)</f>
        <v>1</v>
      </c>
      <c r="Z18" s="43">
        <f>SUM(Z14:Z17)</f>
        <v>0</v>
      </c>
      <c r="AA18" s="58">
        <f t="shared" si="3"/>
        <v>1</v>
      </c>
      <c r="AB18" s="57">
        <f t="shared" si="3"/>
        <v>0</v>
      </c>
      <c r="AC18" s="56">
        <f t="shared" si="3"/>
        <v>0</v>
      </c>
      <c r="AD18" s="57">
        <f t="shared" si="3"/>
        <v>1</v>
      </c>
      <c r="AE18" s="56">
        <f t="shared" si="3"/>
        <v>0</v>
      </c>
      <c r="AF18" s="57">
        <f t="shared" si="3"/>
        <v>2</v>
      </c>
      <c r="AG18" s="56">
        <f t="shared" si="3"/>
        <v>0</v>
      </c>
      <c r="AH18" s="57">
        <f t="shared" si="3"/>
        <v>1</v>
      </c>
      <c r="AI18" s="42">
        <f t="shared" si="3"/>
        <v>0</v>
      </c>
      <c r="AJ18" s="44">
        <f t="shared" si="3"/>
        <v>1</v>
      </c>
      <c r="AK18" s="56">
        <f t="shared" si="3"/>
        <v>0</v>
      </c>
      <c r="AL18" s="57">
        <f t="shared" si="3"/>
        <v>1</v>
      </c>
      <c r="AM18" s="99">
        <f>E18+G18+I18+K18+M18+O18+Q18+S18+U18+W18+Y18+AA18+AC18+AE18+AG18+AI18+AK18</f>
        <v>16</v>
      </c>
      <c r="AN18" s="100">
        <f>F18+H18+J18+L18+N18+R18+T18+V18+AB18+AD18+AF18+AH18+AJ18+AL18</f>
        <v>24</v>
      </c>
    </row>
    <row r="19" spans="2:28" ht="27.75" customHeight="1">
      <c r="B19" s="113"/>
      <c r="D19" s="19"/>
      <c r="E19" s="63"/>
      <c r="F19" s="63"/>
      <c r="G19" s="63"/>
      <c r="H19" s="63"/>
      <c r="I19" s="63"/>
      <c r="J19" s="63"/>
      <c r="K19" s="63"/>
      <c r="L19" s="63"/>
      <c r="M19" s="63"/>
      <c r="N19" s="63"/>
      <c r="O19" s="63"/>
      <c r="P19" s="63"/>
      <c r="Q19" s="63"/>
      <c r="R19" s="63"/>
      <c r="S19" s="63"/>
      <c r="T19" s="63"/>
      <c r="U19" s="63"/>
      <c r="V19" s="63"/>
      <c r="W19" s="63"/>
      <c r="X19" s="63"/>
      <c r="Y19" s="63"/>
      <c r="Z19" s="63"/>
      <c r="AA19" s="60"/>
      <c r="AB19" s="60"/>
    </row>
    <row r="20" spans="2:28" s="2" customFormat="1" ht="27.75" customHeight="1">
      <c r="B20" s="113"/>
      <c r="C20" s="151" t="s">
        <v>63</v>
      </c>
      <c r="D20" s="151"/>
      <c r="E20" s="151"/>
      <c r="F20" s="151"/>
      <c r="G20" s="151"/>
      <c r="H20" s="151"/>
      <c r="I20" s="151"/>
      <c r="J20" s="151"/>
      <c r="K20" s="151"/>
      <c r="L20" s="151"/>
      <c r="M20" s="151"/>
      <c r="N20" s="151"/>
      <c r="O20" s="151"/>
      <c r="P20" s="151"/>
      <c r="Q20" s="151"/>
      <c r="R20" s="151"/>
      <c r="S20" s="151"/>
      <c r="T20" s="151"/>
      <c r="U20" s="151"/>
      <c r="V20" s="151"/>
      <c r="W20" s="68"/>
      <c r="X20" s="68"/>
      <c r="Y20" s="68"/>
      <c r="Z20" s="68"/>
      <c r="AA20" s="3"/>
      <c r="AB20" s="3"/>
    </row>
    <row r="21" spans="2:28" s="2" customFormat="1" ht="27.75" customHeight="1" thickBot="1">
      <c r="B21" s="113"/>
      <c r="C21" s="69"/>
      <c r="D21" s="20"/>
      <c r="E21" s="20"/>
      <c r="F21" s="20"/>
      <c r="G21" s="20"/>
      <c r="H21" s="20"/>
      <c r="I21" s="20"/>
      <c r="J21" s="20"/>
      <c r="K21" s="20"/>
      <c r="L21" s="20"/>
      <c r="M21" s="20"/>
      <c r="N21" s="20"/>
      <c r="O21" s="20"/>
      <c r="P21" s="20"/>
      <c r="Q21" s="20"/>
      <c r="R21" s="20"/>
      <c r="S21" s="20"/>
      <c r="U21" s="20"/>
      <c r="V21" s="4" t="s">
        <v>13</v>
      </c>
      <c r="W21" s="4"/>
      <c r="X21" s="4"/>
      <c r="Y21" s="4"/>
      <c r="Z21" s="4"/>
      <c r="AA21" s="3"/>
      <c r="AB21" s="3"/>
    </row>
    <row r="22" spans="2:28" s="2" customFormat="1" ht="27.75" customHeight="1" thickBot="1">
      <c r="B22" s="113"/>
      <c r="C22" s="69"/>
      <c r="D22" s="152" t="s">
        <v>0</v>
      </c>
      <c r="E22" s="153"/>
      <c r="F22" s="153"/>
      <c r="G22" s="153"/>
      <c r="H22" s="153"/>
      <c r="I22" s="153"/>
      <c r="J22" s="153"/>
      <c r="K22" s="153"/>
      <c r="L22" s="154"/>
      <c r="M22" s="141" t="s">
        <v>1</v>
      </c>
      <c r="N22" s="143"/>
      <c r="O22" s="141" t="s">
        <v>2</v>
      </c>
      <c r="P22" s="143"/>
      <c r="Q22" s="141" t="s">
        <v>3</v>
      </c>
      <c r="R22" s="143"/>
      <c r="S22" s="141" t="s">
        <v>4</v>
      </c>
      <c r="T22" s="143"/>
      <c r="U22" s="149" t="s">
        <v>5</v>
      </c>
      <c r="V22" s="150"/>
      <c r="W22" s="103"/>
      <c r="X22" s="103"/>
      <c r="Y22" s="103"/>
      <c r="Z22" s="103"/>
      <c r="AA22" s="3"/>
      <c r="AB22" s="3"/>
    </row>
    <row r="23" spans="2:28" s="2" customFormat="1" ht="27.75" customHeight="1" thickBot="1">
      <c r="B23" s="113"/>
      <c r="C23" s="69"/>
      <c r="D23" s="141" t="s">
        <v>8</v>
      </c>
      <c r="E23" s="142"/>
      <c r="F23" s="142"/>
      <c r="G23" s="142"/>
      <c r="H23" s="142"/>
      <c r="I23" s="142"/>
      <c r="J23" s="142"/>
      <c r="K23" s="142"/>
      <c r="L23" s="143"/>
      <c r="M23" s="8" t="s">
        <v>46</v>
      </c>
      <c r="N23" s="9" t="s">
        <v>44</v>
      </c>
      <c r="O23" s="8" t="s">
        <v>49</v>
      </c>
      <c r="P23" s="9" t="s">
        <v>44</v>
      </c>
      <c r="Q23" s="8" t="s">
        <v>46</v>
      </c>
      <c r="R23" s="9" t="s">
        <v>44</v>
      </c>
      <c r="S23" s="8" t="s">
        <v>50</v>
      </c>
      <c r="T23" s="9" t="s">
        <v>44</v>
      </c>
      <c r="U23" s="8" t="s">
        <v>51</v>
      </c>
      <c r="V23" s="9" t="s">
        <v>44</v>
      </c>
      <c r="W23" s="7"/>
      <c r="X23" s="7"/>
      <c r="Y23" s="7"/>
      <c r="Z23" s="7"/>
      <c r="AA23" s="3"/>
      <c r="AB23" s="3"/>
    </row>
    <row r="24" spans="2:28" s="2" customFormat="1" ht="27.75" customHeight="1">
      <c r="B24" s="113"/>
      <c r="C24" s="69"/>
      <c r="D24" s="144" t="s">
        <v>6</v>
      </c>
      <c r="E24" s="145" t="s">
        <v>12</v>
      </c>
      <c r="F24" s="146"/>
      <c r="G24" s="146"/>
      <c r="H24" s="146"/>
      <c r="I24" s="146"/>
      <c r="J24" s="146"/>
      <c r="K24" s="146"/>
      <c r="L24" s="146"/>
      <c r="M24" s="70"/>
      <c r="N24" s="72"/>
      <c r="O24" s="70"/>
      <c r="P24" s="71"/>
      <c r="Q24" s="70">
        <v>1</v>
      </c>
      <c r="R24" s="72">
        <v>5</v>
      </c>
      <c r="S24" s="70"/>
      <c r="T24" s="72"/>
      <c r="U24" s="70">
        <f>M24+O24+Q24+S24</f>
        <v>1</v>
      </c>
      <c r="V24" s="72">
        <f>N24+P24+R24+T24</f>
        <v>5</v>
      </c>
      <c r="W24" s="103"/>
      <c r="X24" s="103"/>
      <c r="Y24" s="103"/>
      <c r="Z24" s="103"/>
      <c r="AA24" s="3"/>
      <c r="AB24" s="3"/>
    </row>
    <row r="25" spans="2:28" s="2" customFormat="1" ht="27.75" customHeight="1">
      <c r="B25" s="113"/>
      <c r="C25" s="69"/>
      <c r="D25" s="133"/>
      <c r="E25" s="155" t="s">
        <v>34</v>
      </c>
      <c r="F25" s="156"/>
      <c r="G25" s="156"/>
      <c r="H25" s="156"/>
      <c r="I25" s="156"/>
      <c r="J25" s="156"/>
      <c r="K25" s="156"/>
      <c r="L25" s="156"/>
      <c r="M25" s="73"/>
      <c r="N25" s="75"/>
      <c r="O25" s="73"/>
      <c r="P25" s="74"/>
      <c r="Q25" s="73"/>
      <c r="R25" s="75"/>
      <c r="S25" s="73"/>
      <c r="T25" s="75">
        <v>1</v>
      </c>
      <c r="U25" s="76">
        <f aca="true" t="shared" si="4" ref="U25:U50">M25+O25+Q25+S25</f>
        <v>0</v>
      </c>
      <c r="V25" s="78">
        <f>N25+P25+R25+T25</f>
        <v>1</v>
      </c>
      <c r="W25" s="103"/>
      <c r="X25" s="103"/>
      <c r="Y25" s="103"/>
      <c r="Z25" s="103"/>
      <c r="AA25" s="3"/>
      <c r="AB25" s="3"/>
    </row>
    <row r="26" spans="2:28" s="2" customFormat="1" ht="27.75" customHeight="1">
      <c r="B26" s="113"/>
      <c r="C26" s="69"/>
      <c r="D26" s="133"/>
      <c r="E26" s="128" t="s">
        <v>23</v>
      </c>
      <c r="F26" s="129"/>
      <c r="G26" s="129"/>
      <c r="H26" s="129"/>
      <c r="I26" s="129"/>
      <c r="J26" s="129"/>
      <c r="K26" s="129"/>
      <c r="L26" s="129"/>
      <c r="M26" s="76">
        <v>1</v>
      </c>
      <c r="N26" s="78"/>
      <c r="O26" s="76"/>
      <c r="P26" s="77"/>
      <c r="Q26" s="76"/>
      <c r="R26" s="78"/>
      <c r="S26" s="76"/>
      <c r="T26" s="78">
        <v>3</v>
      </c>
      <c r="U26" s="76">
        <f t="shared" si="4"/>
        <v>1</v>
      </c>
      <c r="V26" s="78">
        <f aca="true" t="shared" si="5" ref="V26:V50">N26+P26+R26+T26</f>
        <v>3</v>
      </c>
      <c r="W26" s="103"/>
      <c r="X26" s="103"/>
      <c r="Y26" s="103"/>
      <c r="Z26" s="103"/>
      <c r="AA26" s="3"/>
      <c r="AB26" s="3"/>
    </row>
    <row r="27" spans="2:28" s="2" customFormat="1" ht="27.75" customHeight="1" hidden="1">
      <c r="B27" s="113"/>
      <c r="C27" s="69"/>
      <c r="D27" s="133"/>
      <c r="E27" s="128" t="s">
        <v>24</v>
      </c>
      <c r="F27" s="129"/>
      <c r="G27" s="129"/>
      <c r="H27" s="129"/>
      <c r="I27" s="129"/>
      <c r="J27" s="129"/>
      <c r="K27" s="129"/>
      <c r="L27" s="129"/>
      <c r="M27" s="79"/>
      <c r="N27" s="81"/>
      <c r="O27" s="79"/>
      <c r="P27" s="80"/>
      <c r="Q27" s="79"/>
      <c r="R27" s="81"/>
      <c r="S27" s="79"/>
      <c r="T27" s="81"/>
      <c r="U27" s="76">
        <f t="shared" si="4"/>
        <v>0</v>
      </c>
      <c r="V27" s="78">
        <f t="shared" si="5"/>
        <v>0</v>
      </c>
      <c r="W27" s="103"/>
      <c r="X27" s="103"/>
      <c r="Y27" s="103"/>
      <c r="Z27" s="103"/>
      <c r="AA27" s="3"/>
      <c r="AB27" s="3"/>
    </row>
    <row r="28" spans="2:28" s="2" customFormat="1" ht="27.75" customHeight="1">
      <c r="B28" s="113"/>
      <c r="C28" s="69"/>
      <c r="D28" s="133"/>
      <c r="E28" s="128" t="s">
        <v>31</v>
      </c>
      <c r="F28" s="129"/>
      <c r="G28" s="129"/>
      <c r="H28" s="129"/>
      <c r="I28" s="129"/>
      <c r="J28" s="129"/>
      <c r="K28" s="129"/>
      <c r="L28" s="129"/>
      <c r="M28" s="79"/>
      <c r="N28" s="81"/>
      <c r="O28" s="79"/>
      <c r="P28" s="80"/>
      <c r="Q28" s="79"/>
      <c r="R28" s="81">
        <v>1</v>
      </c>
      <c r="S28" s="79"/>
      <c r="T28" s="81"/>
      <c r="U28" s="76">
        <f t="shared" si="4"/>
        <v>0</v>
      </c>
      <c r="V28" s="78">
        <f t="shared" si="5"/>
        <v>1</v>
      </c>
      <c r="W28" s="103"/>
      <c r="X28" s="103"/>
      <c r="Y28" s="103"/>
      <c r="Z28" s="103"/>
      <c r="AA28" s="3"/>
      <c r="AB28" s="3"/>
    </row>
    <row r="29" spans="2:28" s="2" customFormat="1" ht="27.75" customHeight="1" hidden="1">
      <c r="B29" s="113"/>
      <c r="C29" s="69"/>
      <c r="D29" s="133"/>
      <c r="E29" s="128" t="s">
        <v>25</v>
      </c>
      <c r="F29" s="129"/>
      <c r="G29" s="129"/>
      <c r="H29" s="129"/>
      <c r="I29" s="129"/>
      <c r="J29" s="129"/>
      <c r="K29" s="129"/>
      <c r="L29" s="129"/>
      <c r="M29" s="79"/>
      <c r="N29" s="81"/>
      <c r="O29" s="79"/>
      <c r="P29" s="80"/>
      <c r="Q29" s="79"/>
      <c r="R29" s="81"/>
      <c r="S29" s="79"/>
      <c r="T29" s="81"/>
      <c r="U29" s="76">
        <f t="shared" si="4"/>
        <v>0</v>
      </c>
      <c r="V29" s="78">
        <f t="shared" si="5"/>
        <v>0</v>
      </c>
      <c r="W29" s="103"/>
      <c r="X29" s="103"/>
      <c r="Y29" s="103"/>
      <c r="Z29" s="103"/>
      <c r="AA29" s="3"/>
      <c r="AB29" s="3"/>
    </row>
    <row r="30" spans="2:28" s="2" customFormat="1" ht="27.75" customHeight="1">
      <c r="B30" s="113"/>
      <c r="C30" s="69"/>
      <c r="D30" s="133"/>
      <c r="E30" s="128" t="s">
        <v>39</v>
      </c>
      <c r="F30" s="129"/>
      <c r="G30" s="129"/>
      <c r="H30" s="129"/>
      <c r="I30" s="129"/>
      <c r="J30" s="129"/>
      <c r="K30" s="129"/>
      <c r="L30" s="129"/>
      <c r="M30" s="79"/>
      <c r="N30" s="81"/>
      <c r="O30" s="79"/>
      <c r="P30" s="80"/>
      <c r="Q30" s="79"/>
      <c r="R30" s="81">
        <v>1</v>
      </c>
      <c r="S30" s="79">
        <v>1</v>
      </c>
      <c r="T30" s="81">
        <v>1</v>
      </c>
      <c r="U30" s="76">
        <f t="shared" si="4"/>
        <v>1</v>
      </c>
      <c r="V30" s="78">
        <f t="shared" si="5"/>
        <v>2</v>
      </c>
      <c r="W30" s="103"/>
      <c r="X30" s="103"/>
      <c r="Y30" s="103"/>
      <c r="Z30" s="103"/>
      <c r="AA30" s="3"/>
      <c r="AB30" s="3"/>
    </row>
    <row r="31" spans="2:28" s="2" customFormat="1" ht="27.75" customHeight="1">
      <c r="B31" s="113"/>
      <c r="C31" s="69"/>
      <c r="D31" s="133"/>
      <c r="E31" s="128" t="s">
        <v>53</v>
      </c>
      <c r="F31" s="129"/>
      <c r="G31" s="129"/>
      <c r="H31" s="129"/>
      <c r="I31" s="129"/>
      <c r="J31" s="129"/>
      <c r="K31" s="129"/>
      <c r="L31" s="129"/>
      <c r="M31" s="79"/>
      <c r="N31" s="81"/>
      <c r="O31" s="79"/>
      <c r="P31" s="80"/>
      <c r="Q31" s="79">
        <v>1</v>
      </c>
      <c r="R31" s="81"/>
      <c r="S31" s="79"/>
      <c r="T31" s="81"/>
      <c r="U31" s="76">
        <f t="shared" si="4"/>
        <v>1</v>
      </c>
      <c r="V31" s="78">
        <f t="shared" si="5"/>
        <v>0</v>
      </c>
      <c r="W31" s="103"/>
      <c r="X31" s="103"/>
      <c r="Y31" s="103"/>
      <c r="Z31" s="103"/>
      <c r="AA31" s="3"/>
      <c r="AB31" s="3"/>
    </row>
    <row r="32" spans="2:28" s="2" customFormat="1" ht="27.75" customHeight="1">
      <c r="B32" s="113"/>
      <c r="C32" s="69"/>
      <c r="D32" s="133"/>
      <c r="E32" s="128" t="s">
        <v>35</v>
      </c>
      <c r="F32" s="129"/>
      <c r="G32" s="129"/>
      <c r="H32" s="129"/>
      <c r="I32" s="129"/>
      <c r="J32" s="129"/>
      <c r="K32" s="129"/>
      <c r="L32" s="129"/>
      <c r="M32" s="79"/>
      <c r="N32" s="81"/>
      <c r="O32" s="79"/>
      <c r="P32" s="80"/>
      <c r="Q32" s="79"/>
      <c r="R32" s="81"/>
      <c r="S32" s="79"/>
      <c r="T32" s="81">
        <v>3</v>
      </c>
      <c r="U32" s="76">
        <f>M32+O32+Q32+S32</f>
        <v>0</v>
      </c>
      <c r="V32" s="78">
        <f>N32+P32+R32+T32</f>
        <v>3</v>
      </c>
      <c r="W32" s="103"/>
      <c r="X32" s="103"/>
      <c r="Y32" s="103"/>
      <c r="Z32" s="103"/>
      <c r="AA32" s="3"/>
      <c r="AB32" s="3"/>
    </row>
    <row r="33" spans="2:28" s="2" customFormat="1" ht="27.75" customHeight="1" hidden="1">
      <c r="B33" s="113"/>
      <c r="C33" s="69"/>
      <c r="D33" s="133"/>
      <c r="E33" s="128" t="s">
        <v>26</v>
      </c>
      <c r="F33" s="129"/>
      <c r="G33" s="129"/>
      <c r="H33" s="129"/>
      <c r="I33" s="129"/>
      <c r="J33" s="129"/>
      <c r="K33" s="129"/>
      <c r="L33" s="129"/>
      <c r="M33" s="79"/>
      <c r="N33" s="81"/>
      <c r="O33" s="79"/>
      <c r="P33" s="80"/>
      <c r="Q33" s="79"/>
      <c r="R33" s="81"/>
      <c r="S33" s="79"/>
      <c r="T33" s="81"/>
      <c r="U33" s="76">
        <f t="shared" si="4"/>
        <v>0</v>
      </c>
      <c r="V33" s="78">
        <f t="shared" si="5"/>
        <v>0</v>
      </c>
      <c r="W33" s="103"/>
      <c r="X33" s="103"/>
      <c r="Y33" s="103"/>
      <c r="Z33" s="103"/>
      <c r="AA33" s="3"/>
      <c r="AB33" s="3"/>
    </row>
    <row r="34" spans="2:28" s="2" customFormat="1" ht="27.75" customHeight="1">
      <c r="B34" s="113"/>
      <c r="C34" s="69"/>
      <c r="D34" s="133"/>
      <c r="E34" s="130" t="s">
        <v>52</v>
      </c>
      <c r="F34" s="131"/>
      <c r="G34" s="131"/>
      <c r="H34" s="131"/>
      <c r="I34" s="131"/>
      <c r="J34" s="131"/>
      <c r="K34" s="131"/>
      <c r="L34" s="131"/>
      <c r="M34" s="79"/>
      <c r="N34" s="81"/>
      <c r="O34" s="79"/>
      <c r="P34" s="80"/>
      <c r="Q34" s="79">
        <v>2</v>
      </c>
      <c r="R34" s="81">
        <v>2</v>
      </c>
      <c r="S34" s="79"/>
      <c r="T34" s="81"/>
      <c r="U34" s="79">
        <f t="shared" si="4"/>
        <v>2</v>
      </c>
      <c r="V34" s="81">
        <f t="shared" si="5"/>
        <v>2</v>
      </c>
      <c r="W34" s="103"/>
      <c r="X34" s="103"/>
      <c r="Y34" s="103"/>
      <c r="Z34" s="103"/>
      <c r="AA34" s="3"/>
      <c r="AB34" s="3"/>
    </row>
    <row r="35" spans="2:28" s="2" customFormat="1" ht="27.75" customHeight="1">
      <c r="B35" s="113"/>
      <c r="C35" s="69"/>
      <c r="D35" s="132" t="s">
        <v>17</v>
      </c>
      <c r="E35" s="135" t="s">
        <v>42</v>
      </c>
      <c r="F35" s="136"/>
      <c r="G35" s="136"/>
      <c r="H35" s="136"/>
      <c r="I35" s="136"/>
      <c r="J35" s="136"/>
      <c r="K35" s="136"/>
      <c r="L35" s="136"/>
      <c r="M35" s="89"/>
      <c r="N35" s="85"/>
      <c r="O35" s="89"/>
      <c r="P35" s="90"/>
      <c r="Q35" s="89">
        <v>3</v>
      </c>
      <c r="R35" s="85"/>
      <c r="S35" s="89">
        <v>2</v>
      </c>
      <c r="T35" s="85">
        <v>1</v>
      </c>
      <c r="U35" s="89">
        <f>M35+O35+Q35+S35</f>
        <v>5</v>
      </c>
      <c r="V35" s="85">
        <f t="shared" si="5"/>
        <v>1</v>
      </c>
      <c r="W35" s="103"/>
      <c r="X35" s="103"/>
      <c r="Y35" s="103"/>
      <c r="Z35" s="103"/>
      <c r="AA35" s="3"/>
      <c r="AB35" s="3"/>
    </row>
    <row r="36" spans="2:28" s="2" customFormat="1" ht="27.75" customHeight="1">
      <c r="B36" s="113"/>
      <c r="C36" s="69"/>
      <c r="D36" s="133"/>
      <c r="E36" s="147" t="s">
        <v>56</v>
      </c>
      <c r="F36" s="147"/>
      <c r="G36" s="147"/>
      <c r="H36" s="147"/>
      <c r="I36" s="147"/>
      <c r="J36" s="147"/>
      <c r="K36" s="147"/>
      <c r="L36" s="148"/>
      <c r="M36" s="76">
        <v>1</v>
      </c>
      <c r="N36" s="78"/>
      <c r="O36" s="76"/>
      <c r="P36" s="78"/>
      <c r="Q36" s="76">
        <v>1</v>
      </c>
      <c r="R36" s="78"/>
      <c r="S36" s="76">
        <v>1</v>
      </c>
      <c r="T36" s="78"/>
      <c r="U36" s="76">
        <f>M36+O36+Q36+S36</f>
        <v>3</v>
      </c>
      <c r="V36" s="78">
        <f>N36+P36+R36+T36</f>
        <v>0</v>
      </c>
      <c r="W36" s="103"/>
      <c r="X36" s="103"/>
      <c r="Y36" s="103"/>
      <c r="Z36" s="103"/>
      <c r="AA36" s="3"/>
      <c r="AB36" s="3"/>
    </row>
    <row r="37" spans="2:28" s="2" customFormat="1" ht="27.75" customHeight="1">
      <c r="B37" s="113"/>
      <c r="C37" s="69"/>
      <c r="D37" s="134"/>
      <c r="E37" s="137" t="s">
        <v>57</v>
      </c>
      <c r="F37" s="138"/>
      <c r="G37" s="138"/>
      <c r="H37" s="138"/>
      <c r="I37" s="138"/>
      <c r="J37" s="138"/>
      <c r="K37" s="138"/>
      <c r="L37" s="138"/>
      <c r="M37" s="86">
        <v>1</v>
      </c>
      <c r="N37" s="88"/>
      <c r="O37" s="86"/>
      <c r="P37" s="87"/>
      <c r="Q37" s="86"/>
      <c r="R37" s="88"/>
      <c r="S37" s="86"/>
      <c r="T37" s="88"/>
      <c r="U37" s="86">
        <f>M37+O37+Q37+S37</f>
        <v>1</v>
      </c>
      <c r="V37" s="88">
        <f>N37+P37+R37+T37</f>
        <v>0</v>
      </c>
      <c r="W37" s="103"/>
      <c r="X37" s="103"/>
      <c r="Y37" s="103"/>
      <c r="Z37" s="103"/>
      <c r="AA37" s="3"/>
      <c r="AB37" s="3"/>
    </row>
    <row r="38" spans="2:28" s="2" customFormat="1" ht="27.75" customHeight="1">
      <c r="B38" s="113"/>
      <c r="C38" s="69"/>
      <c r="D38" s="139" t="s">
        <v>7</v>
      </c>
      <c r="E38" s="118" t="s">
        <v>61</v>
      </c>
      <c r="F38" s="119"/>
      <c r="G38" s="119"/>
      <c r="H38" s="119"/>
      <c r="I38" s="119"/>
      <c r="J38" s="119"/>
      <c r="K38" s="119"/>
      <c r="L38" s="119"/>
      <c r="M38" s="73"/>
      <c r="N38" s="75"/>
      <c r="O38" s="73"/>
      <c r="P38" s="74"/>
      <c r="Q38" s="73">
        <v>1</v>
      </c>
      <c r="R38" s="75"/>
      <c r="S38" s="73"/>
      <c r="T38" s="75"/>
      <c r="U38" s="73">
        <f t="shared" si="4"/>
        <v>1</v>
      </c>
      <c r="V38" s="75">
        <f t="shared" si="5"/>
        <v>0</v>
      </c>
      <c r="W38" s="103"/>
      <c r="X38" s="103"/>
      <c r="Y38" s="103"/>
      <c r="Z38" s="103"/>
      <c r="AA38" s="3"/>
      <c r="AB38" s="3"/>
    </row>
    <row r="39" spans="2:28" s="2" customFormat="1" ht="27.75" customHeight="1" hidden="1">
      <c r="B39" s="113"/>
      <c r="C39" s="69"/>
      <c r="D39" s="139"/>
      <c r="E39" s="118" t="s">
        <v>33</v>
      </c>
      <c r="F39" s="119"/>
      <c r="G39" s="119"/>
      <c r="H39" s="119"/>
      <c r="I39" s="119"/>
      <c r="J39" s="119"/>
      <c r="K39" s="119"/>
      <c r="L39" s="119"/>
      <c r="M39" s="73"/>
      <c r="N39" s="75"/>
      <c r="O39" s="73"/>
      <c r="P39" s="74"/>
      <c r="Q39" s="73"/>
      <c r="R39" s="75"/>
      <c r="S39" s="73"/>
      <c r="T39" s="75"/>
      <c r="U39" s="76">
        <f t="shared" si="4"/>
        <v>0</v>
      </c>
      <c r="V39" s="78">
        <f t="shared" si="5"/>
        <v>0</v>
      </c>
      <c r="W39" s="103"/>
      <c r="X39" s="103"/>
      <c r="Y39" s="103"/>
      <c r="Z39" s="103"/>
      <c r="AA39" s="3"/>
      <c r="AB39" s="3"/>
    </row>
    <row r="40" spans="2:28" s="2" customFormat="1" ht="27.75" customHeight="1">
      <c r="B40" s="113"/>
      <c r="C40" s="69"/>
      <c r="D40" s="139"/>
      <c r="E40" s="114" t="s">
        <v>19</v>
      </c>
      <c r="F40" s="115"/>
      <c r="G40" s="115"/>
      <c r="H40" s="115"/>
      <c r="I40" s="115"/>
      <c r="J40" s="115"/>
      <c r="K40" s="115"/>
      <c r="L40" s="115"/>
      <c r="M40" s="76"/>
      <c r="N40" s="78"/>
      <c r="O40" s="76"/>
      <c r="P40" s="77">
        <v>1</v>
      </c>
      <c r="Q40" s="76"/>
      <c r="R40" s="78"/>
      <c r="S40" s="76"/>
      <c r="T40" s="78"/>
      <c r="U40" s="76">
        <f t="shared" si="4"/>
        <v>0</v>
      </c>
      <c r="V40" s="78">
        <f t="shared" si="5"/>
        <v>1</v>
      </c>
      <c r="W40" s="103"/>
      <c r="X40" s="103"/>
      <c r="Y40" s="103"/>
      <c r="Z40" s="103"/>
      <c r="AA40" s="3"/>
      <c r="AB40" s="3"/>
    </row>
    <row r="41" spans="2:28" s="2" customFormat="1" ht="27.75" customHeight="1">
      <c r="B41" s="113"/>
      <c r="C41" s="69"/>
      <c r="D41" s="139"/>
      <c r="E41" s="114" t="s">
        <v>27</v>
      </c>
      <c r="F41" s="115"/>
      <c r="G41" s="115"/>
      <c r="H41" s="115"/>
      <c r="I41" s="115"/>
      <c r="J41" s="115"/>
      <c r="K41" s="115"/>
      <c r="L41" s="115"/>
      <c r="M41" s="73"/>
      <c r="N41" s="75">
        <v>2</v>
      </c>
      <c r="O41" s="73"/>
      <c r="P41" s="74"/>
      <c r="Q41" s="73"/>
      <c r="R41" s="75"/>
      <c r="S41" s="73"/>
      <c r="T41" s="75"/>
      <c r="U41" s="76">
        <f t="shared" si="4"/>
        <v>0</v>
      </c>
      <c r="V41" s="78">
        <f t="shared" si="5"/>
        <v>2</v>
      </c>
      <c r="W41" s="103"/>
      <c r="X41" s="103"/>
      <c r="Y41" s="103"/>
      <c r="Z41" s="103"/>
      <c r="AA41" s="3"/>
      <c r="AB41" s="3"/>
    </row>
    <row r="42" spans="2:28" s="2" customFormat="1" ht="27.75" customHeight="1">
      <c r="B42" s="113"/>
      <c r="C42" s="69"/>
      <c r="D42" s="139"/>
      <c r="E42" s="114" t="s">
        <v>58</v>
      </c>
      <c r="F42" s="115"/>
      <c r="G42" s="115"/>
      <c r="H42" s="115"/>
      <c r="I42" s="115"/>
      <c r="J42" s="115"/>
      <c r="K42" s="115"/>
      <c r="L42" s="115"/>
      <c r="M42" s="73"/>
      <c r="N42" s="75">
        <v>1</v>
      </c>
      <c r="O42" s="73"/>
      <c r="P42" s="74"/>
      <c r="Q42" s="73"/>
      <c r="R42" s="75"/>
      <c r="S42" s="73"/>
      <c r="T42" s="75"/>
      <c r="U42" s="76">
        <f t="shared" si="4"/>
        <v>0</v>
      </c>
      <c r="V42" s="78">
        <f t="shared" si="5"/>
        <v>1</v>
      </c>
      <c r="W42" s="103"/>
      <c r="X42" s="103"/>
      <c r="Y42" s="103"/>
      <c r="Z42" s="103"/>
      <c r="AA42" s="3"/>
      <c r="AB42" s="3"/>
    </row>
    <row r="43" spans="2:28" s="2" customFormat="1" ht="27.75" customHeight="1" hidden="1">
      <c r="B43" s="113"/>
      <c r="C43" s="69"/>
      <c r="D43" s="139"/>
      <c r="E43" s="114" t="s">
        <v>27</v>
      </c>
      <c r="F43" s="115"/>
      <c r="G43" s="115"/>
      <c r="H43" s="115"/>
      <c r="I43" s="115"/>
      <c r="J43" s="115"/>
      <c r="K43" s="115"/>
      <c r="L43" s="115"/>
      <c r="M43" s="73"/>
      <c r="N43" s="75"/>
      <c r="O43" s="73"/>
      <c r="P43" s="74"/>
      <c r="Q43" s="73"/>
      <c r="R43" s="75"/>
      <c r="S43" s="73"/>
      <c r="T43" s="75"/>
      <c r="U43" s="76">
        <f t="shared" si="4"/>
        <v>0</v>
      </c>
      <c r="V43" s="78">
        <f t="shared" si="5"/>
        <v>0</v>
      </c>
      <c r="W43" s="103"/>
      <c r="X43" s="103"/>
      <c r="Y43" s="103"/>
      <c r="Z43" s="103"/>
      <c r="AA43" s="3"/>
      <c r="AB43" s="3"/>
    </row>
    <row r="44" spans="2:28" s="2" customFormat="1" ht="27.75" customHeight="1" hidden="1">
      <c r="B44" s="113"/>
      <c r="C44" s="69"/>
      <c r="D44" s="139"/>
      <c r="E44" s="116" t="s">
        <v>20</v>
      </c>
      <c r="F44" s="117"/>
      <c r="G44" s="117"/>
      <c r="H44" s="117"/>
      <c r="I44" s="117"/>
      <c r="J44" s="117"/>
      <c r="K44" s="117"/>
      <c r="L44" s="117"/>
      <c r="M44" s="76"/>
      <c r="N44" s="78"/>
      <c r="O44" s="76"/>
      <c r="P44" s="77"/>
      <c r="Q44" s="76"/>
      <c r="R44" s="78"/>
      <c r="S44" s="76"/>
      <c r="T44" s="78"/>
      <c r="U44" s="76">
        <f t="shared" si="4"/>
        <v>0</v>
      </c>
      <c r="V44" s="78">
        <f t="shared" si="5"/>
        <v>0</v>
      </c>
      <c r="W44" s="103"/>
      <c r="X44" s="103"/>
      <c r="Y44" s="103"/>
      <c r="Z44" s="103"/>
      <c r="AA44" s="3"/>
      <c r="AB44" s="3"/>
    </row>
    <row r="45" spans="2:28" s="2" customFormat="1" ht="27.75" customHeight="1" hidden="1">
      <c r="B45" s="113"/>
      <c r="C45" s="69"/>
      <c r="D45" s="139"/>
      <c r="E45" s="116" t="s">
        <v>21</v>
      </c>
      <c r="F45" s="117"/>
      <c r="G45" s="117"/>
      <c r="H45" s="117"/>
      <c r="I45" s="117"/>
      <c r="J45" s="117"/>
      <c r="K45" s="117"/>
      <c r="L45" s="117"/>
      <c r="M45" s="76"/>
      <c r="N45" s="78"/>
      <c r="O45" s="76"/>
      <c r="P45" s="77"/>
      <c r="Q45" s="76"/>
      <c r="R45" s="78"/>
      <c r="S45" s="76"/>
      <c r="T45" s="78"/>
      <c r="U45" s="76">
        <f t="shared" si="4"/>
        <v>0</v>
      </c>
      <c r="V45" s="78">
        <f t="shared" si="5"/>
        <v>0</v>
      </c>
      <c r="W45" s="103"/>
      <c r="X45" s="103"/>
      <c r="Y45" s="103"/>
      <c r="Z45" s="103"/>
      <c r="AA45" s="3"/>
      <c r="AB45" s="3"/>
    </row>
    <row r="46" spans="2:28" s="2" customFormat="1" ht="27.75" customHeight="1" hidden="1">
      <c r="B46" s="113"/>
      <c r="C46" s="69"/>
      <c r="D46" s="139"/>
      <c r="E46" s="126" t="s">
        <v>28</v>
      </c>
      <c r="F46" s="127"/>
      <c r="G46" s="127"/>
      <c r="H46" s="127"/>
      <c r="I46" s="127"/>
      <c r="J46" s="127"/>
      <c r="K46" s="127"/>
      <c r="L46" s="127"/>
      <c r="M46" s="91"/>
      <c r="N46" s="93"/>
      <c r="O46" s="91"/>
      <c r="P46" s="92"/>
      <c r="Q46" s="91"/>
      <c r="R46" s="93"/>
      <c r="S46" s="91"/>
      <c r="T46" s="93"/>
      <c r="U46" s="76">
        <f t="shared" si="4"/>
        <v>0</v>
      </c>
      <c r="V46" s="78">
        <f t="shared" si="5"/>
        <v>0</v>
      </c>
      <c r="W46" s="103"/>
      <c r="X46" s="103"/>
      <c r="Y46" s="103"/>
      <c r="Z46" s="103"/>
      <c r="AA46" s="3"/>
      <c r="AB46" s="3"/>
    </row>
    <row r="47" spans="2:28" s="2" customFormat="1" ht="27.75" customHeight="1">
      <c r="B47" s="113"/>
      <c r="C47" s="69"/>
      <c r="D47" s="139"/>
      <c r="E47" s="114" t="s">
        <v>36</v>
      </c>
      <c r="F47" s="115"/>
      <c r="G47" s="115"/>
      <c r="H47" s="115"/>
      <c r="I47" s="115"/>
      <c r="J47" s="115"/>
      <c r="K47" s="115"/>
      <c r="L47" s="115"/>
      <c r="M47" s="76"/>
      <c r="N47" s="78">
        <v>1</v>
      </c>
      <c r="O47" s="76"/>
      <c r="P47" s="77"/>
      <c r="Q47" s="76"/>
      <c r="R47" s="78"/>
      <c r="S47" s="76"/>
      <c r="T47" s="78"/>
      <c r="U47" s="76">
        <f t="shared" si="4"/>
        <v>0</v>
      </c>
      <c r="V47" s="78">
        <f t="shared" si="5"/>
        <v>1</v>
      </c>
      <c r="W47" s="103"/>
      <c r="X47" s="103"/>
      <c r="Y47" s="103"/>
      <c r="Z47" s="103"/>
      <c r="AA47" s="3"/>
      <c r="AB47" s="3"/>
    </row>
    <row r="48" spans="2:28" s="2" customFormat="1" ht="27.75" customHeight="1" thickBot="1">
      <c r="B48" s="113"/>
      <c r="C48" s="69"/>
      <c r="D48" s="140"/>
      <c r="E48" s="120" t="s">
        <v>37</v>
      </c>
      <c r="F48" s="121"/>
      <c r="G48" s="121"/>
      <c r="H48" s="121"/>
      <c r="I48" s="121"/>
      <c r="J48" s="121"/>
      <c r="K48" s="121"/>
      <c r="L48" s="121"/>
      <c r="M48" s="94"/>
      <c r="N48" s="96"/>
      <c r="O48" s="94"/>
      <c r="P48" s="95">
        <v>1</v>
      </c>
      <c r="Q48" s="94"/>
      <c r="R48" s="96"/>
      <c r="S48" s="94"/>
      <c r="T48" s="96"/>
      <c r="U48" s="107">
        <f t="shared" si="4"/>
        <v>0</v>
      </c>
      <c r="V48" s="102">
        <f t="shared" si="5"/>
        <v>1</v>
      </c>
      <c r="W48" s="103"/>
      <c r="X48" s="103"/>
      <c r="Y48" s="103"/>
      <c r="Z48" s="103"/>
      <c r="AA48" s="3"/>
      <c r="AB48" s="3"/>
    </row>
    <row r="49" spans="2:28" s="2" customFormat="1" ht="27.75" customHeight="1" hidden="1">
      <c r="B49" s="113"/>
      <c r="C49" s="69"/>
      <c r="D49" s="122" t="s">
        <v>29</v>
      </c>
      <c r="E49" s="124" t="s">
        <v>30</v>
      </c>
      <c r="F49" s="125"/>
      <c r="G49" s="125"/>
      <c r="H49" s="125"/>
      <c r="I49" s="125"/>
      <c r="J49" s="125"/>
      <c r="K49" s="125"/>
      <c r="L49" s="125"/>
      <c r="M49" s="82"/>
      <c r="N49" s="84"/>
      <c r="O49" s="82"/>
      <c r="P49" s="83"/>
      <c r="Q49" s="82"/>
      <c r="R49" s="84"/>
      <c r="S49" s="82"/>
      <c r="T49" s="84"/>
      <c r="U49" s="73">
        <f t="shared" si="4"/>
        <v>0</v>
      </c>
      <c r="V49" s="75">
        <f t="shared" si="5"/>
        <v>0</v>
      </c>
      <c r="W49" s="103"/>
      <c r="X49" s="103"/>
      <c r="Y49" s="103"/>
      <c r="Z49" s="103"/>
      <c r="AA49" s="3"/>
      <c r="AB49" s="3"/>
    </row>
    <row r="50" spans="2:28" s="2" customFormat="1" ht="27.75" customHeight="1" hidden="1" thickBot="1">
      <c r="B50" s="113"/>
      <c r="C50" s="69"/>
      <c r="D50" s="123"/>
      <c r="E50" s="126" t="s">
        <v>55</v>
      </c>
      <c r="F50" s="127"/>
      <c r="G50" s="127"/>
      <c r="H50" s="127"/>
      <c r="I50" s="127"/>
      <c r="J50" s="127"/>
      <c r="K50" s="127"/>
      <c r="L50" s="127"/>
      <c r="M50" s="79"/>
      <c r="N50" s="81"/>
      <c r="O50" s="79"/>
      <c r="P50" s="80"/>
      <c r="Q50" s="79"/>
      <c r="R50" s="81"/>
      <c r="S50" s="79"/>
      <c r="T50" s="81"/>
      <c r="U50" s="107">
        <f t="shared" si="4"/>
        <v>0</v>
      </c>
      <c r="V50" s="102">
        <f t="shared" si="5"/>
        <v>0</v>
      </c>
      <c r="W50" s="103"/>
      <c r="X50" s="103"/>
      <c r="Y50" s="103"/>
      <c r="Z50" s="103"/>
      <c r="AA50" s="3"/>
      <c r="AB50" s="3"/>
    </row>
    <row r="51" spans="2:28" s="2" customFormat="1" ht="27.75" customHeight="1" thickBot="1" thickTop="1">
      <c r="B51" s="113"/>
      <c r="C51" s="69"/>
      <c r="D51" s="21" t="s">
        <v>5</v>
      </c>
      <c r="E51" s="112" t="s">
        <v>18</v>
      </c>
      <c r="F51" s="112"/>
      <c r="G51" s="112"/>
      <c r="H51" s="112"/>
      <c r="I51" s="112"/>
      <c r="J51" s="112"/>
      <c r="K51" s="112"/>
      <c r="L51" s="112"/>
      <c r="M51" s="97">
        <f aca="true" t="shared" si="6" ref="M51:T51">SUM(M24:M50)</f>
        <v>3</v>
      </c>
      <c r="N51" s="98">
        <f>SUM(N24:N50)</f>
        <v>4</v>
      </c>
      <c r="O51" s="97">
        <f t="shared" si="6"/>
        <v>0</v>
      </c>
      <c r="P51" s="98">
        <f t="shared" si="6"/>
        <v>2</v>
      </c>
      <c r="Q51" s="97">
        <f t="shared" si="6"/>
        <v>9</v>
      </c>
      <c r="R51" s="98">
        <f t="shared" si="6"/>
        <v>9</v>
      </c>
      <c r="S51" s="97">
        <f t="shared" si="6"/>
        <v>4</v>
      </c>
      <c r="T51" s="98">
        <f t="shared" si="6"/>
        <v>9</v>
      </c>
      <c r="U51" s="108">
        <f>M51+O51+Q51+S51</f>
        <v>16</v>
      </c>
      <c r="V51" s="109">
        <f>N51+P51+R51+T51</f>
        <v>24</v>
      </c>
      <c r="W51" s="103"/>
      <c r="X51" s="103"/>
      <c r="Y51" s="103"/>
      <c r="Z51" s="103"/>
      <c r="AA51" s="3"/>
      <c r="AB51" s="3"/>
    </row>
  </sheetData>
  <sheetProtection/>
  <mergeCells count="68">
    <mergeCell ref="U12:V12"/>
    <mergeCell ref="AM11:AN12"/>
    <mergeCell ref="E12:F12"/>
    <mergeCell ref="G12:H12"/>
    <mergeCell ref="U11:Z11"/>
    <mergeCell ref="O12:P12"/>
    <mergeCell ref="E11:T11"/>
    <mergeCell ref="AC12:AD12"/>
    <mergeCell ref="AE12:AF12"/>
    <mergeCell ref="W12:X12"/>
    <mergeCell ref="E3:F3"/>
    <mergeCell ref="G3:H3"/>
    <mergeCell ref="I3:J3"/>
    <mergeCell ref="K3:L3"/>
    <mergeCell ref="M3:N3"/>
    <mergeCell ref="I12:J12"/>
    <mergeCell ref="K12:L12"/>
    <mergeCell ref="M12:N12"/>
    <mergeCell ref="Y12:Z12"/>
    <mergeCell ref="Q12:R12"/>
    <mergeCell ref="AG12:AH12"/>
    <mergeCell ref="D11:D12"/>
    <mergeCell ref="AA12:AB12"/>
    <mergeCell ref="Q22:R22"/>
    <mergeCell ref="AA11:AL11"/>
    <mergeCell ref="AK12:AL12"/>
    <mergeCell ref="AI12:AJ12"/>
    <mergeCell ref="S12:T12"/>
    <mergeCell ref="S22:T22"/>
    <mergeCell ref="U22:V22"/>
    <mergeCell ref="C20:V20"/>
    <mergeCell ref="E30:L30"/>
    <mergeCell ref="E31:L31"/>
    <mergeCell ref="E32:L32"/>
    <mergeCell ref="D22:L22"/>
    <mergeCell ref="M22:N22"/>
    <mergeCell ref="O22:P22"/>
    <mergeCell ref="E25:L25"/>
    <mergeCell ref="E46:L46"/>
    <mergeCell ref="E38:L38"/>
    <mergeCell ref="D23:L23"/>
    <mergeCell ref="D24:D34"/>
    <mergeCell ref="E24:L24"/>
    <mergeCell ref="E26:L26"/>
    <mergeCell ref="E27:L27"/>
    <mergeCell ref="E28:L28"/>
    <mergeCell ref="E29:L29"/>
    <mergeCell ref="E36:L36"/>
    <mergeCell ref="D49:D50"/>
    <mergeCell ref="E49:L49"/>
    <mergeCell ref="E50:L50"/>
    <mergeCell ref="E33:L33"/>
    <mergeCell ref="E34:L34"/>
    <mergeCell ref="E45:L45"/>
    <mergeCell ref="D35:D37"/>
    <mergeCell ref="E35:L35"/>
    <mergeCell ref="E37:L37"/>
    <mergeCell ref="D38:D48"/>
    <mergeCell ref="E51:L51"/>
    <mergeCell ref="B1:B51"/>
    <mergeCell ref="E40:L40"/>
    <mergeCell ref="E41:L41"/>
    <mergeCell ref="E42:L42"/>
    <mergeCell ref="E43:L43"/>
    <mergeCell ref="E44:L44"/>
    <mergeCell ref="E39:L39"/>
    <mergeCell ref="E47:L47"/>
    <mergeCell ref="E48:L48"/>
  </mergeCells>
  <printOptions/>
  <pageMargins left="0.1968503937007874" right="0" top="0.5905511811023623" bottom="0.3937007874015748" header="0.31496062992125984" footer="0.31496062992125984"/>
  <pageSetup horizontalDpi="600" verticalDpi="600" orientation="landscape" paperSize="9" scale="4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大阪府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大阪府職員端末機１７年度１２月調達</dc:creator>
  <cp:keywords/>
  <dc:description/>
  <cp:lastModifiedBy>大阪府</cp:lastModifiedBy>
  <cp:lastPrinted>2020-04-13T07:40:47Z</cp:lastPrinted>
  <dcterms:created xsi:type="dcterms:W3CDTF">2010-07-27T00:49:48Z</dcterms:created>
  <dcterms:modified xsi:type="dcterms:W3CDTF">2020-06-12T02:11:54Z</dcterms:modified>
  <cp:category/>
  <cp:version/>
  <cp:contentType/>
  <cp:contentStatus/>
</cp:coreProperties>
</file>