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'参考資料１'!$A$1:$AO$42</definedName>
  </definedNames>
  <calcPr fullCalcOnLoad="1"/>
</workbook>
</file>

<file path=xl/sharedStrings.xml><?xml version="1.0" encoding="utf-8"?>
<sst xmlns="http://schemas.openxmlformats.org/spreadsheetml/2006/main" count="149" uniqueCount="52">
  <si>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</si>
  <si>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</si>
  <si>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</si>
  <si>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</si>
  <si>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</si>
  <si>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</si>
  <si>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</si>
  <si>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</si>
  <si>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</si>
  <si>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</si>
  <si>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</si>
  <si>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</si>
  <si>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</si>
  <si>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</si>
  <si>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</si>
  <si>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</si>
  <si>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</si>
  <si>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手当の不正受給</t>
  </si>
  <si>
    <t>H29</t>
  </si>
  <si>
    <t>H28</t>
  </si>
  <si>
    <t>盗撮</t>
  </si>
  <si>
    <t>窃盗</t>
  </si>
  <si>
    <t>公金公物関係</t>
  </si>
  <si>
    <t>　</t>
  </si>
  <si>
    <t xml:space="preserve"> </t>
  </si>
  <si>
    <t>公務外非行関係</t>
  </si>
  <si>
    <t>強制わいせつ</t>
  </si>
  <si>
    <t>私費会計の着服</t>
  </si>
  <si>
    <t>手当の
不正受給</t>
  </si>
  <si>
    <t>児童ポルノ
禁止法違反</t>
  </si>
  <si>
    <t>児童福祉法
違反</t>
  </si>
  <si>
    <t>■平成２９年度　　懲戒処分の内訳（校種別）　(平成３０年１月２０日～平成３０年４月２７日）　</t>
  </si>
  <si>
    <t>■行為態様別懲戒処分件数比較　(平成３０年１月２０日～平成３０年４月２７日）　</t>
  </si>
  <si>
    <t>卒業式における不起立</t>
  </si>
  <si>
    <t>欠勤</t>
  </si>
  <si>
    <t>学校敷地内
喫煙</t>
  </si>
  <si>
    <t>管理職の
職務懈怠</t>
  </si>
  <si>
    <t>痴漢</t>
  </si>
  <si>
    <t>詐欺</t>
  </si>
  <si>
    <t>公務
執行妨害</t>
  </si>
  <si>
    <t>病気休暇中の旅行</t>
  </si>
  <si>
    <t>虚偽の出張届出に係る手当の不正受給</t>
  </si>
  <si>
    <t>占有離脱物横領</t>
  </si>
  <si>
    <t>不適切な
会計処理</t>
  </si>
  <si>
    <t>同僚へのわいせつ・セクハラ</t>
  </si>
  <si>
    <t>児童生徒へのわいせつ・セクハラ・不適切指導・不適切行為</t>
  </si>
  <si>
    <t>学校敷地内喫煙</t>
  </si>
  <si>
    <t>病気休暇中の旅行</t>
  </si>
  <si>
    <t>管理職の職務懈怠</t>
  </si>
  <si>
    <t>不適切な会計処理</t>
  </si>
  <si>
    <t>公務執行妨害</t>
  </si>
  <si>
    <t>同僚への
わいせつ・
セクハラ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</si>
</sst>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76" xfId="0" applyFont="1" applyFill="1" applyBorder="1" applyAlignment="1">
      <alignment vertical="center"/>
    </xf>
    <xf numFmtId="0" fontId="3" fillId="33" borderId="77" xfId="0" applyFont="1" applyFill="1" applyBorder="1" applyAlignment="1">
      <alignment vertical="center"/>
    </xf>
    <xf numFmtId="0" fontId="3" fillId="33" borderId="7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 shrinkToFit="1"/>
    </xf>
    <xf numFmtId="0" fontId="6" fillId="0" borderId="81" xfId="0" applyFont="1" applyFill="1" applyBorder="1" applyAlignment="1">
      <alignment horizontal="center" vertical="center" wrapText="1" shrinkToFit="1"/>
    </xf>
    <xf numFmtId="0" fontId="6" fillId="0" borderId="82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3" fillId="33" borderId="84" xfId="0" applyFont="1" applyFill="1" applyBorder="1" applyAlignment="1">
      <alignment vertical="center"/>
    </xf>
    <xf numFmtId="0" fontId="3" fillId="33" borderId="85" xfId="0" applyFont="1" applyFill="1" applyBorder="1" applyAlignment="1">
      <alignment vertical="center"/>
    </xf>
    <xf numFmtId="0" fontId="3" fillId="33" borderId="86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 shrinkToFit="1"/>
    </xf>
    <xf numFmtId="0" fontId="5" fillId="0" borderId="82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wrapText="1" shrinkToFit="1"/>
    </xf>
    <xf numFmtId="0" fontId="5" fillId="0" borderId="92" xfId="0" applyFont="1" applyFill="1" applyBorder="1" applyAlignment="1">
      <alignment horizontal="center" vertical="center" wrapText="1" shrinkToFit="1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 wrapText="1" shrinkToFit="1"/>
    </xf>
    <xf numFmtId="0" fontId="3" fillId="0" borderId="10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22</xdr:row>
      <xdr:rowOff>314325</xdr:rowOff>
    </xdr:to>
    <xdr:sp>
      <xdr:nvSpPr>
        <xdr:cNvPr id="1" name="正方形/長方形 4"/>
        <xdr:cNvSpPr>
          <a:spLocks/>
        </xdr:cNvSpPr>
      </xdr:nvSpPr>
      <xdr:spPr>
        <a:xfrm rot="5400000">
          <a:off x="0" y="6438900"/>
          <a:ext cx="304800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２－６</a:t>
          </a:r>
        </a:p>
      </xdr:txBody>
    </xdr:sp>
    <xdr:clientData/>
  </xdr:twoCellAnchor>
  <xdr:twoCellAnchor>
    <xdr:from>
      <xdr:col>38</xdr:col>
      <xdr:colOff>295275</xdr:colOff>
      <xdr:row>33</xdr:row>
      <xdr:rowOff>19050</xdr:rowOff>
    </xdr:from>
    <xdr:to>
      <xdr:col>39</xdr:col>
      <xdr:colOff>295275</xdr:colOff>
      <xdr:row>40</xdr:row>
      <xdr:rowOff>161925</xdr:rowOff>
    </xdr:to>
    <xdr:sp>
      <xdr:nvSpPr>
        <xdr:cNvPr id="2" name="正方形/長方形 7"/>
        <xdr:cNvSpPr>
          <a:spLocks/>
        </xdr:cNvSpPr>
      </xdr:nvSpPr>
      <xdr:spPr>
        <a:xfrm rot="5400000">
          <a:off x="21707475" y="11096625"/>
          <a:ext cx="542925" cy="2343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　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2"/>
  <sheetViews>
    <sheetView tabSelected="1" view="pageBreakPreview" zoomScale="65" zoomScaleSheetLayoutView="65" workbookViewId="0" topLeftCell="A1">
      <selection activeCell="K15" sqref="K15"/>
    </sheetView>
  </sheetViews>
  <sheetFormatPr defaultColWidth="9.00390625" defaultRowHeight="27.75" customHeight="1"/>
  <cols>
    <col min="1" max="1" width="5.25390625" style="1" customWidth="1"/>
    <col min="2" max="2" width="3.00390625" style="1" customWidth="1"/>
    <col min="3" max="3" width="23.375" style="1" customWidth="1"/>
    <col min="4" max="42" width="7.125" style="1" customWidth="1"/>
    <col min="43" max="52" width="7.125" style="1" hidden="1" customWidth="1"/>
    <col min="53" max="61" width="7.125" style="1" customWidth="1"/>
    <col min="62" max="16384" width="9.00390625" style="1" customWidth="1"/>
  </cols>
  <sheetData>
    <row r="1" ht="27.75" customHeight="1">
      <c r="B1" s="4" t="s">
        <v>31</v>
      </c>
    </row>
    <row r="2" spans="3:31" ht="19.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R2" s="3"/>
      <c r="S2" s="3"/>
      <c r="AD2" s="3"/>
      <c r="AE2" s="3"/>
    </row>
    <row r="3" spans="3:31" ht="27.75" customHeight="1" thickBot="1">
      <c r="C3" s="6"/>
      <c r="D3" s="149" t="s">
        <v>1</v>
      </c>
      <c r="E3" s="148"/>
      <c r="F3" s="149" t="s">
        <v>2</v>
      </c>
      <c r="G3" s="148"/>
      <c r="H3" s="149" t="s">
        <v>3</v>
      </c>
      <c r="I3" s="148"/>
      <c r="J3" s="149" t="s">
        <v>4</v>
      </c>
      <c r="K3" s="151"/>
      <c r="L3" s="147" t="s">
        <v>5</v>
      </c>
      <c r="M3" s="148"/>
      <c r="P3" s="81"/>
      <c r="Q3" s="81"/>
      <c r="R3" s="9"/>
      <c r="S3" s="9"/>
      <c r="AD3" s="3"/>
      <c r="AE3" s="3"/>
    </row>
    <row r="4" spans="3:31" ht="24.75" customHeight="1" thickBot="1">
      <c r="C4" s="8" t="s">
        <v>8</v>
      </c>
      <c r="D4" s="10" t="s">
        <v>18</v>
      </c>
      <c r="E4" s="11" t="s">
        <v>19</v>
      </c>
      <c r="F4" s="10" t="s">
        <v>18</v>
      </c>
      <c r="G4" s="11" t="s">
        <v>19</v>
      </c>
      <c r="H4" s="10" t="s">
        <v>18</v>
      </c>
      <c r="I4" s="11" t="s">
        <v>19</v>
      </c>
      <c r="J4" s="10" t="s">
        <v>18</v>
      </c>
      <c r="K4" s="56" t="s">
        <v>19</v>
      </c>
      <c r="L4" s="77" t="s">
        <v>18</v>
      </c>
      <c r="M4" s="11" t="s">
        <v>19</v>
      </c>
      <c r="P4" s="81"/>
      <c r="Q4" s="81"/>
      <c r="R4" s="9"/>
      <c r="S4" s="9"/>
      <c r="AD4" s="3"/>
      <c r="AE4" s="3"/>
    </row>
    <row r="5" spans="3:31" ht="24.75" customHeight="1">
      <c r="C5" s="12" t="s">
        <v>9</v>
      </c>
      <c r="D5" s="13">
        <v>2</v>
      </c>
      <c r="E5" s="14"/>
      <c r="F5" s="13">
        <v>2</v>
      </c>
      <c r="G5" s="14">
        <v>2</v>
      </c>
      <c r="H5" s="13">
        <v>6</v>
      </c>
      <c r="I5" s="14">
        <v>3</v>
      </c>
      <c r="J5" s="13">
        <v>4</v>
      </c>
      <c r="K5" s="57"/>
      <c r="L5" s="89">
        <f aca="true" t="shared" si="0" ref="L5:M8">D5+F5+H5+J5</f>
        <v>14</v>
      </c>
      <c r="M5" s="70">
        <f t="shared" si="0"/>
        <v>5</v>
      </c>
      <c r="P5" s="81"/>
      <c r="Q5" s="81"/>
      <c r="R5" s="15"/>
      <c r="S5" s="15"/>
      <c r="AD5" s="3"/>
      <c r="AE5" s="3"/>
    </row>
    <row r="6" spans="3:31" ht="24.75" customHeight="1">
      <c r="C6" s="16" t="s">
        <v>11</v>
      </c>
      <c r="D6" s="17"/>
      <c r="E6" s="18"/>
      <c r="F6" s="17"/>
      <c r="G6" s="18"/>
      <c r="H6" s="17">
        <v>2</v>
      </c>
      <c r="I6" s="18">
        <v>1</v>
      </c>
      <c r="J6" s="17"/>
      <c r="K6" s="58">
        <v>1</v>
      </c>
      <c r="L6" s="90">
        <f t="shared" si="0"/>
        <v>2</v>
      </c>
      <c r="M6" s="18">
        <f t="shared" si="0"/>
        <v>2</v>
      </c>
      <c r="P6" s="81"/>
      <c r="Q6" s="81"/>
      <c r="R6" s="15"/>
      <c r="S6" s="15"/>
      <c r="AD6" s="3"/>
      <c r="AE6" s="3"/>
    </row>
    <row r="7" spans="3:31" ht="24.75" customHeight="1">
      <c r="C7" s="16" t="s">
        <v>16</v>
      </c>
      <c r="D7" s="17">
        <v>3</v>
      </c>
      <c r="E7" s="18">
        <v>1</v>
      </c>
      <c r="F7" s="17"/>
      <c r="G7" s="18"/>
      <c r="H7" s="17"/>
      <c r="I7" s="18">
        <v>2</v>
      </c>
      <c r="J7" s="17"/>
      <c r="K7" s="58">
        <v>1</v>
      </c>
      <c r="L7" s="90">
        <f t="shared" si="0"/>
        <v>3</v>
      </c>
      <c r="M7" s="18">
        <f t="shared" si="0"/>
        <v>4</v>
      </c>
      <c r="P7" s="81"/>
      <c r="Q7" s="81"/>
      <c r="R7" s="15"/>
      <c r="S7" s="15"/>
      <c r="AD7" s="3"/>
      <c r="AE7" s="3"/>
    </row>
    <row r="8" spans="3:31" ht="24.75" customHeight="1" thickBot="1">
      <c r="C8" s="19" t="s">
        <v>10</v>
      </c>
      <c r="D8" s="20">
        <v>1</v>
      </c>
      <c r="E8" s="21"/>
      <c r="F8" s="20"/>
      <c r="G8" s="21"/>
      <c r="H8" s="20"/>
      <c r="I8" s="21"/>
      <c r="J8" s="20">
        <v>1</v>
      </c>
      <c r="K8" s="59"/>
      <c r="L8" s="91">
        <f t="shared" si="0"/>
        <v>2</v>
      </c>
      <c r="M8" s="78">
        <f t="shared" si="0"/>
        <v>0</v>
      </c>
      <c r="P8" s="81"/>
      <c r="Q8" s="81"/>
      <c r="R8" s="15"/>
      <c r="S8" s="15"/>
      <c r="AD8" s="3"/>
      <c r="AE8" s="3"/>
    </row>
    <row r="9" spans="3:31" ht="24.75" customHeight="1" thickBot="1" thickTop="1">
      <c r="C9" s="22" t="s">
        <v>5</v>
      </c>
      <c r="D9" s="23">
        <f aca="true" t="shared" si="1" ref="D9:K9">SUM(D5:D8)</f>
        <v>6</v>
      </c>
      <c r="E9" s="24">
        <f t="shared" si="1"/>
        <v>1</v>
      </c>
      <c r="F9" s="23">
        <f t="shared" si="1"/>
        <v>2</v>
      </c>
      <c r="G9" s="24">
        <f t="shared" si="1"/>
        <v>2</v>
      </c>
      <c r="H9" s="23">
        <f t="shared" si="1"/>
        <v>8</v>
      </c>
      <c r="I9" s="24">
        <f t="shared" si="1"/>
        <v>6</v>
      </c>
      <c r="J9" s="23">
        <f t="shared" si="1"/>
        <v>5</v>
      </c>
      <c r="K9" s="60">
        <f t="shared" si="1"/>
        <v>2</v>
      </c>
      <c r="L9" s="92">
        <f>SUM(L5:L8)</f>
        <v>21</v>
      </c>
      <c r="M9" s="24">
        <f>SUM(M5:M8)</f>
        <v>11</v>
      </c>
      <c r="P9" s="81"/>
      <c r="Q9" s="81"/>
      <c r="R9" s="15"/>
      <c r="S9" s="15"/>
      <c r="AD9" s="3"/>
      <c r="AE9" s="3"/>
    </row>
    <row r="10" spans="3:41" ht="19.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H10" s="3"/>
      <c r="AM10" s="108" t="s">
        <v>14</v>
      </c>
      <c r="AN10" s="108"/>
      <c r="AO10" s="108"/>
    </row>
    <row r="11" spans="3:52" ht="27.75" customHeight="1">
      <c r="C11" s="162"/>
      <c r="D11" s="111" t="s">
        <v>6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T11" s="111" t="s">
        <v>15</v>
      </c>
      <c r="U11" s="112"/>
      <c r="V11" s="112"/>
      <c r="W11" s="112"/>
      <c r="X11" s="112"/>
      <c r="Y11" s="112"/>
      <c r="Z11" s="112"/>
      <c r="AA11" s="113"/>
      <c r="AB11" s="111" t="s">
        <v>6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64" t="s">
        <v>5</v>
      </c>
      <c r="AO11" s="165"/>
      <c r="AQ11" s="109" t="s">
        <v>25</v>
      </c>
      <c r="AR11" s="110"/>
      <c r="AS11" s="110"/>
      <c r="AT11" s="110"/>
      <c r="AU11" s="110"/>
      <c r="AV11" s="110"/>
      <c r="AW11" s="110"/>
      <c r="AX11" s="110"/>
      <c r="AY11" s="110"/>
      <c r="AZ11" s="110"/>
    </row>
    <row r="12" spans="3:52" ht="87.75" customHeight="1" thickBot="1">
      <c r="C12" s="163"/>
      <c r="D12" s="118" t="s">
        <v>12</v>
      </c>
      <c r="E12" s="158"/>
      <c r="F12" s="114" t="s">
        <v>33</v>
      </c>
      <c r="G12" s="150"/>
      <c r="H12" s="152" t="s">
        <v>45</v>
      </c>
      <c r="I12" s="153"/>
      <c r="J12" s="114" t="s">
        <v>51</v>
      </c>
      <c r="K12" s="150"/>
      <c r="L12" s="116" t="s">
        <v>34</v>
      </c>
      <c r="M12" s="154"/>
      <c r="N12" s="114" t="s">
        <v>35</v>
      </c>
      <c r="O12" s="115"/>
      <c r="P12" s="114" t="s">
        <v>40</v>
      </c>
      <c r="Q12" s="115"/>
      <c r="R12" s="116" t="s">
        <v>36</v>
      </c>
      <c r="S12" s="117"/>
      <c r="T12" s="118" t="s">
        <v>28</v>
      </c>
      <c r="U12" s="119"/>
      <c r="V12" s="137" t="s">
        <v>27</v>
      </c>
      <c r="W12" s="158"/>
      <c r="X12" s="137" t="s">
        <v>43</v>
      </c>
      <c r="Y12" s="158"/>
      <c r="Z12" s="137" t="s">
        <v>41</v>
      </c>
      <c r="AA12" s="138"/>
      <c r="AB12" s="118" t="s">
        <v>20</v>
      </c>
      <c r="AC12" s="119"/>
      <c r="AD12" s="116" t="s">
        <v>37</v>
      </c>
      <c r="AE12" s="168"/>
      <c r="AF12" s="116" t="s">
        <v>21</v>
      </c>
      <c r="AG12" s="168"/>
      <c r="AH12" s="116" t="s">
        <v>38</v>
      </c>
      <c r="AI12" s="154"/>
      <c r="AJ12" s="116" t="s">
        <v>42</v>
      </c>
      <c r="AK12" s="154"/>
      <c r="AL12" s="116" t="s">
        <v>39</v>
      </c>
      <c r="AM12" s="154"/>
      <c r="AN12" s="166"/>
      <c r="AO12" s="167"/>
      <c r="AQ12" s="103" t="s">
        <v>20</v>
      </c>
      <c r="AR12" s="102"/>
      <c r="AS12" s="101" t="s">
        <v>26</v>
      </c>
      <c r="AT12" s="102"/>
      <c r="AU12" s="99" t="s">
        <v>30</v>
      </c>
      <c r="AV12" s="100"/>
      <c r="AW12" s="99" t="s">
        <v>29</v>
      </c>
      <c r="AX12" s="100"/>
      <c r="AY12" s="98" t="s">
        <v>21</v>
      </c>
      <c r="AZ12" s="98"/>
    </row>
    <row r="13" spans="3:52" ht="24.75" customHeight="1" thickBot="1">
      <c r="C13" s="7" t="s">
        <v>8</v>
      </c>
      <c r="D13" s="10" t="s">
        <v>18</v>
      </c>
      <c r="E13" s="56" t="s">
        <v>19</v>
      </c>
      <c r="F13" s="65" t="s">
        <v>18</v>
      </c>
      <c r="G13" s="56" t="s">
        <v>19</v>
      </c>
      <c r="H13" s="65" t="s">
        <v>18</v>
      </c>
      <c r="I13" s="56" t="s">
        <v>19</v>
      </c>
      <c r="J13" s="65" t="s">
        <v>18</v>
      </c>
      <c r="K13" s="56" t="s">
        <v>19</v>
      </c>
      <c r="L13" s="65" t="s">
        <v>18</v>
      </c>
      <c r="M13" s="56" t="s">
        <v>19</v>
      </c>
      <c r="N13" s="65" t="s">
        <v>18</v>
      </c>
      <c r="O13" s="56" t="s">
        <v>19</v>
      </c>
      <c r="P13" s="65" t="s">
        <v>18</v>
      </c>
      <c r="Q13" s="56" t="s">
        <v>19</v>
      </c>
      <c r="R13" s="65" t="s">
        <v>18</v>
      </c>
      <c r="S13" s="11" t="s">
        <v>19</v>
      </c>
      <c r="T13" s="10" t="s">
        <v>18</v>
      </c>
      <c r="U13" s="56" t="s">
        <v>19</v>
      </c>
      <c r="V13" s="65" t="s">
        <v>18</v>
      </c>
      <c r="W13" s="56" t="s">
        <v>19</v>
      </c>
      <c r="X13" s="65" t="s">
        <v>18</v>
      </c>
      <c r="Y13" s="56" t="s">
        <v>19</v>
      </c>
      <c r="Z13" s="65" t="s">
        <v>18</v>
      </c>
      <c r="AA13" s="11" t="s">
        <v>19</v>
      </c>
      <c r="AB13" s="10" t="s">
        <v>18</v>
      </c>
      <c r="AC13" s="56" t="s">
        <v>19</v>
      </c>
      <c r="AD13" s="65" t="s">
        <v>18</v>
      </c>
      <c r="AE13" s="56" t="s">
        <v>19</v>
      </c>
      <c r="AF13" s="65" t="s">
        <v>18</v>
      </c>
      <c r="AG13" s="56" t="s">
        <v>19</v>
      </c>
      <c r="AH13" s="65" t="s">
        <v>18</v>
      </c>
      <c r="AI13" s="56" t="s">
        <v>19</v>
      </c>
      <c r="AJ13" s="65" t="s">
        <v>18</v>
      </c>
      <c r="AK13" s="56" t="s">
        <v>19</v>
      </c>
      <c r="AL13" s="65" t="s">
        <v>18</v>
      </c>
      <c r="AM13" s="56" t="s">
        <v>19</v>
      </c>
      <c r="AN13" s="77" t="s">
        <v>18</v>
      </c>
      <c r="AO13" s="11" t="s">
        <v>19</v>
      </c>
      <c r="AQ13" s="10" t="s">
        <v>18</v>
      </c>
      <c r="AR13" s="56" t="s">
        <v>19</v>
      </c>
      <c r="AS13" s="65" t="s">
        <v>18</v>
      </c>
      <c r="AT13" s="72" t="s">
        <v>19</v>
      </c>
      <c r="AU13" s="93" t="s">
        <v>18</v>
      </c>
      <c r="AV13" s="56" t="s">
        <v>19</v>
      </c>
      <c r="AW13" s="65" t="s">
        <v>18</v>
      </c>
      <c r="AX13" s="72" t="s">
        <v>19</v>
      </c>
      <c r="AY13" s="93" t="s">
        <v>18</v>
      </c>
      <c r="AZ13" s="56" t="s">
        <v>19</v>
      </c>
    </row>
    <row r="14" spans="3:52" ht="24.75" customHeight="1">
      <c r="C14" s="25" t="s">
        <v>9</v>
      </c>
      <c r="D14" s="13">
        <v>1</v>
      </c>
      <c r="E14" s="57">
        <v>1</v>
      </c>
      <c r="F14" s="66">
        <v>1</v>
      </c>
      <c r="G14" s="57"/>
      <c r="H14" s="66">
        <v>1</v>
      </c>
      <c r="I14" s="73"/>
      <c r="J14" s="66">
        <v>1</v>
      </c>
      <c r="K14" s="57">
        <v>1</v>
      </c>
      <c r="L14" s="66">
        <v>2</v>
      </c>
      <c r="M14" s="57"/>
      <c r="N14" s="66"/>
      <c r="O14" s="57"/>
      <c r="P14" s="66"/>
      <c r="Q14" s="57"/>
      <c r="R14" s="66">
        <v>3</v>
      </c>
      <c r="S14" s="14"/>
      <c r="T14" s="13">
        <v>2</v>
      </c>
      <c r="U14" s="57"/>
      <c r="V14" s="66"/>
      <c r="W14" s="57"/>
      <c r="X14" s="66"/>
      <c r="Y14" s="57">
        <v>1</v>
      </c>
      <c r="Z14" s="66"/>
      <c r="AA14" s="14">
        <v>1</v>
      </c>
      <c r="AB14" s="13">
        <v>1</v>
      </c>
      <c r="AC14" s="57"/>
      <c r="AD14" s="66"/>
      <c r="AE14" s="57"/>
      <c r="AF14" s="66">
        <v>1</v>
      </c>
      <c r="AG14" s="73"/>
      <c r="AH14" s="66"/>
      <c r="AI14" s="57"/>
      <c r="AJ14" s="66"/>
      <c r="AK14" s="57">
        <v>1</v>
      </c>
      <c r="AL14" s="66">
        <v>1</v>
      </c>
      <c r="AM14" s="57"/>
      <c r="AN14" s="104">
        <f aca="true" t="shared" si="2" ref="AN14:AO17">D14+F14+H14+J14+L14+N14+P14+R14+T14+V14+X14+Z14+AB14+AD14+AF14+AH14+AJ14+AL14</f>
        <v>14</v>
      </c>
      <c r="AO14" s="70">
        <f t="shared" si="2"/>
        <v>5</v>
      </c>
      <c r="AQ14" s="13">
        <v>1</v>
      </c>
      <c r="AR14" s="73">
        <v>1</v>
      </c>
      <c r="AS14" s="66"/>
      <c r="AT14" s="73"/>
      <c r="AU14" s="66"/>
      <c r="AV14" s="73"/>
      <c r="AW14" s="66">
        <v>1</v>
      </c>
      <c r="AX14" s="73">
        <v>1</v>
      </c>
      <c r="AY14" s="61"/>
      <c r="AZ14" s="57"/>
    </row>
    <row r="15" spans="3:52" ht="24.75" customHeight="1">
      <c r="C15" s="26" t="s">
        <v>11</v>
      </c>
      <c r="D15" s="17">
        <v>1</v>
      </c>
      <c r="E15" s="58">
        <v>1</v>
      </c>
      <c r="F15" s="67"/>
      <c r="G15" s="58"/>
      <c r="H15" s="67">
        <v>1</v>
      </c>
      <c r="I15" s="74"/>
      <c r="J15" s="67"/>
      <c r="K15" s="58"/>
      <c r="L15" s="67"/>
      <c r="M15" s="58"/>
      <c r="N15" s="67"/>
      <c r="O15" s="58"/>
      <c r="P15" s="67"/>
      <c r="Q15" s="58"/>
      <c r="R15" s="67"/>
      <c r="S15" s="18"/>
      <c r="T15" s="17"/>
      <c r="U15" s="58">
        <v>1</v>
      </c>
      <c r="V15" s="67"/>
      <c r="W15" s="58"/>
      <c r="X15" s="67"/>
      <c r="Y15" s="58"/>
      <c r="Z15" s="67"/>
      <c r="AA15" s="18"/>
      <c r="AB15" s="17"/>
      <c r="AC15" s="58"/>
      <c r="AD15" s="67"/>
      <c r="AE15" s="58"/>
      <c r="AF15" s="67"/>
      <c r="AG15" s="74"/>
      <c r="AH15" s="67"/>
      <c r="AI15" s="58"/>
      <c r="AJ15" s="67"/>
      <c r="AK15" s="58"/>
      <c r="AL15" s="67"/>
      <c r="AM15" s="58"/>
      <c r="AN15" s="105">
        <f t="shared" si="2"/>
        <v>2</v>
      </c>
      <c r="AO15" s="18">
        <f t="shared" si="2"/>
        <v>2</v>
      </c>
      <c r="AQ15" s="17"/>
      <c r="AR15" s="74">
        <v>1</v>
      </c>
      <c r="AS15" s="67"/>
      <c r="AT15" s="74"/>
      <c r="AU15" s="67"/>
      <c r="AV15" s="74"/>
      <c r="AW15" s="67"/>
      <c r="AX15" s="74"/>
      <c r="AY15" s="62">
        <v>1</v>
      </c>
      <c r="AZ15" s="58"/>
    </row>
    <row r="16" spans="3:52" ht="24.75" customHeight="1">
      <c r="C16" s="26" t="s">
        <v>16</v>
      </c>
      <c r="D16" s="17"/>
      <c r="E16" s="58">
        <v>2</v>
      </c>
      <c r="F16" s="67"/>
      <c r="G16" s="58"/>
      <c r="H16" s="67"/>
      <c r="I16" s="74">
        <v>1</v>
      </c>
      <c r="J16" s="67"/>
      <c r="K16" s="58"/>
      <c r="L16" s="67"/>
      <c r="M16" s="58"/>
      <c r="N16" s="67"/>
      <c r="O16" s="58"/>
      <c r="P16" s="67"/>
      <c r="Q16" s="58">
        <v>1</v>
      </c>
      <c r="R16" s="67"/>
      <c r="S16" s="18"/>
      <c r="T16" s="17"/>
      <c r="U16" s="58"/>
      <c r="V16" s="67"/>
      <c r="W16" s="58"/>
      <c r="X16" s="67"/>
      <c r="Y16" s="58"/>
      <c r="Z16" s="67"/>
      <c r="AA16" s="18"/>
      <c r="AB16" s="17">
        <v>1</v>
      </c>
      <c r="AC16" s="58"/>
      <c r="AD16" s="67">
        <v>1</v>
      </c>
      <c r="AE16" s="58"/>
      <c r="AF16" s="67"/>
      <c r="AG16" s="74"/>
      <c r="AH16" s="67">
        <v>1</v>
      </c>
      <c r="AI16" s="58"/>
      <c r="AJ16" s="67"/>
      <c r="AK16" s="58"/>
      <c r="AL16" s="67"/>
      <c r="AM16" s="58"/>
      <c r="AN16" s="105">
        <f t="shared" si="2"/>
        <v>3</v>
      </c>
      <c r="AO16" s="18">
        <f t="shared" si="2"/>
        <v>4</v>
      </c>
      <c r="AQ16" s="17">
        <v>2</v>
      </c>
      <c r="AR16" s="74"/>
      <c r="AS16" s="67"/>
      <c r="AT16" s="74"/>
      <c r="AU16" s="67">
        <v>1</v>
      </c>
      <c r="AV16" s="74"/>
      <c r="AW16" s="67"/>
      <c r="AX16" s="74"/>
      <c r="AY16" s="62"/>
      <c r="AZ16" s="58"/>
    </row>
    <row r="17" spans="3:52" ht="24.75" customHeight="1" thickBot="1">
      <c r="C17" s="27" t="s">
        <v>10</v>
      </c>
      <c r="D17" s="20"/>
      <c r="E17" s="59"/>
      <c r="F17" s="68"/>
      <c r="G17" s="59"/>
      <c r="H17" s="68"/>
      <c r="I17" s="75"/>
      <c r="J17" s="68"/>
      <c r="K17" s="59"/>
      <c r="L17" s="68"/>
      <c r="M17" s="59"/>
      <c r="N17" s="68">
        <v>1</v>
      </c>
      <c r="O17" s="59"/>
      <c r="P17" s="68"/>
      <c r="Q17" s="59"/>
      <c r="R17" s="68"/>
      <c r="S17" s="21"/>
      <c r="T17" s="20"/>
      <c r="U17" s="59"/>
      <c r="V17" s="68">
        <v>1</v>
      </c>
      <c r="W17" s="59"/>
      <c r="X17" s="68"/>
      <c r="Y17" s="59"/>
      <c r="Z17" s="68"/>
      <c r="AA17" s="21"/>
      <c r="AB17" s="20"/>
      <c r="AC17" s="59"/>
      <c r="AD17" s="68"/>
      <c r="AE17" s="59"/>
      <c r="AF17" s="68"/>
      <c r="AG17" s="75"/>
      <c r="AH17" s="68"/>
      <c r="AI17" s="59"/>
      <c r="AJ17" s="68"/>
      <c r="AK17" s="59"/>
      <c r="AL17" s="68"/>
      <c r="AM17" s="59"/>
      <c r="AN17" s="106">
        <f t="shared" si="2"/>
        <v>2</v>
      </c>
      <c r="AO17" s="107">
        <f t="shared" si="2"/>
        <v>0</v>
      </c>
      <c r="AQ17" s="20">
        <v>1</v>
      </c>
      <c r="AR17" s="75"/>
      <c r="AS17" s="68">
        <v>1</v>
      </c>
      <c r="AT17" s="75"/>
      <c r="AU17" s="68"/>
      <c r="AV17" s="75"/>
      <c r="AW17" s="68"/>
      <c r="AX17" s="75"/>
      <c r="AY17" s="63"/>
      <c r="AZ17" s="59">
        <v>1</v>
      </c>
    </row>
    <row r="18" spans="3:52" ht="24.75" customHeight="1" thickBot="1" thickTop="1">
      <c r="C18" s="28" t="s">
        <v>5</v>
      </c>
      <c r="D18" s="23">
        <f aca="true" t="shared" si="3" ref="D18:K18">SUM(D14:D17)</f>
        <v>2</v>
      </c>
      <c r="E18" s="60">
        <f t="shared" si="3"/>
        <v>4</v>
      </c>
      <c r="F18" s="69">
        <f t="shared" si="3"/>
        <v>1</v>
      </c>
      <c r="G18" s="60">
        <f t="shared" si="3"/>
        <v>0</v>
      </c>
      <c r="H18" s="69">
        <f t="shared" si="3"/>
        <v>2</v>
      </c>
      <c r="I18" s="76">
        <f t="shared" si="3"/>
        <v>1</v>
      </c>
      <c r="J18" s="69">
        <f t="shared" si="3"/>
        <v>1</v>
      </c>
      <c r="K18" s="60">
        <f t="shared" si="3"/>
        <v>1</v>
      </c>
      <c r="L18" s="69">
        <f aca="true" t="shared" si="4" ref="L18:AA18">SUM(L14:L17)</f>
        <v>2</v>
      </c>
      <c r="M18" s="60">
        <f t="shared" si="4"/>
        <v>0</v>
      </c>
      <c r="N18" s="69">
        <f t="shared" si="4"/>
        <v>1</v>
      </c>
      <c r="O18" s="60">
        <f t="shared" si="4"/>
        <v>0</v>
      </c>
      <c r="P18" s="69">
        <f t="shared" si="4"/>
        <v>0</v>
      </c>
      <c r="Q18" s="60">
        <f t="shared" si="4"/>
        <v>1</v>
      </c>
      <c r="R18" s="69">
        <f t="shared" si="4"/>
        <v>3</v>
      </c>
      <c r="S18" s="24">
        <f t="shared" si="4"/>
        <v>0</v>
      </c>
      <c r="T18" s="23">
        <f t="shared" si="4"/>
        <v>2</v>
      </c>
      <c r="U18" s="60">
        <f t="shared" si="4"/>
        <v>1</v>
      </c>
      <c r="V18" s="69">
        <f t="shared" si="4"/>
        <v>1</v>
      </c>
      <c r="W18" s="60">
        <f t="shared" si="4"/>
        <v>0</v>
      </c>
      <c r="X18" s="69">
        <f t="shared" si="4"/>
        <v>0</v>
      </c>
      <c r="Y18" s="60">
        <f t="shared" si="4"/>
        <v>1</v>
      </c>
      <c r="Z18" s="69">
        <f t="shared" si="4"/>
        <v>0</v>
      </c>
      <c r="AA18" s="24">
        <f t="shared" si="4"/>
        <v>1</v>
      </c>
      <c r="AB18" s="23">
        <f aca="true" t="shared" si="5" ref="AB18:AI18">SUM(AB14:AB17)</f>
        <v>2</v>
      </c>
      <c r="AC18" s="60">
        <f t="shared" si="5"/>
        <v>0</v>
      </c>
      <c r="AD18" s="69">
        <f t="shared" si="5"/>
        <v>1</v>
      </c>
      <c r="AE18" s="60">
        <f t="shared" si="5"/>
        <v>0</v>
      </c>
      <c r="AF18" s="69">
        <f t="shared" si="5"/>
        <v>1</v>
      </c>
      <c r="AG18" s="76">
        <f t="shared" si="5"/>
        <v>0</v>
      </c>
      <c r="AH18" s="69">
        <f t="shared" si="5"/>
        <v>1</v>
      </c>
      <c r="AI18" s="60">
        <f t="shared" si="5"/>
        <v>0</v>
      </c>
      <c r="AJ18" s="69">
        <f aca="true" t="shared" si="6" ref="AJ18:AO18">SUM(AJ14:AJ17)</f>
        <v>0</v>
      </c>
      <c r="AK18" s="60">
        <f t="shared" si="6"/>
        <v>1</v>
      </c>
      <c r="AL18" s="69">
        <f t="shared" si="6"/>
        <v>1</v>
      </c>
      <c r="AM18" s="60">
        <f t="shared" si="6"/>
        <v>0</v>
      </c>
      <c r="AN18" s="92">
        <f t="shared" si="6"/>
        <v>21</v>
      </c>
      <c r="AO18" s="24">
        <f t="shared" si="6"/>
        <v>11</v>
      </c>
      <c r="AQ18" s="23">
        <f aca="true" t="shared" si="7" ref="AQ18:AZ18">SUM(AQ14:AQ17)</f>
        <v>4</v>
      </c>
      <c r="AR18" s="76">
        <f t="shared" si="7"/>
        <v>2</v>
      </c>
      <c r="AS18" s="69">
        <f t="shared" si="7"/>
        <v>1</v>
      </c>
      <c r="AT18" s="76">
        <f t="shared" si="7"/>
        <v>0</v>
      </c>
      <c r="AU18" s="69">
        <f t="shared" si="7"/>
        <v>1</v>
      </c>
      <c r="AV18" s="76">
        <f t="shared" si="7"/>
        <v>0</v>
      </c>
      <c r="AW18" s="69">
        <f t="shared" si="7"/>
        <v>1</v>
      </c>
      <c r="AX18" s="76">
        <f t="shared" si="7"/>
        <v>1</v>
      </c>
      <c r="AY18" s="64">
        <f t="shared" si="7"/>
        <v>1</v>
      </c>
      <c r="AZ18" s="60">
        <f t="shared" si="7"/>
        <v>1</v>
      </c>
    </row>
    <row r="19" spans="3:31" ht="21" customHeight="1">
      <c r="C19" s="2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3"/>
      <c r="AE19" s="3"/>
    </row>
    <row r="20" spans="2:38" ht="27.75" customHeight="1">
      <c r="B20" s="161" t="s">
        <v>32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3"/>
      <c r="AE20" s="3"/>
      <c r="AL20" s="1" t="s">
        <v>24</v>
      </c>
    </row>
    <row r="21" spans="2:27" ht="19.5" customHeight="1" thickBot="1">
      <c r="B21" s="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T21" s="30"/>
      <c r="U21" s="5" t="s">
        <v>13</v>
      </c>
      <c r="V21" s="5"/>
      <c r="W21" s="5"/>
      <c r="X21" s="5"/>
      <c r="Y21" s="5"/>
      <c r="Z21" s="5"/>
      <c r="AA21" s="5"/>
    </row>
    <row r="22" spans="2:27" ht="24.75" customHeight="1" thickBot="1">
      <c r="B22" s="2"/>
      <c r="C22" s="134" t="s">
        <v>0</v>
      </c>
      <c r="D22" s="135"/>
      <c r="E22" s="135"/>
      <c r="F22" s="135"/>
      <c r="G22" s="135"/>
      <c r="H22" s="135"/>
      <c r="I22" s="135"/>
      <c r="J22" s="135"/>
      <c r="K22" s="136"/>
      <c r="L22" s="129" t="s">
        <v>1</v>
      </c>
      <c r="M22" s="131"/>
      <c r="N22" s="129" t="s">
        <v>2</v>
      </c>
      <c r="O22" s="131"/>
      <c r="P22" s="129" t="s">
        <v>3</v>
      </c>
      <c r="Q22" s="131"/>
      <c r="R22" s="129" t="s">
        <v>4</v>
      </c>
      <c r="S22" s="130"/>
      <c r="T22" s="160" t="s">
        <v>5</v>
      </c>
      <c r="U22" s="131"/>
      <c r="V22" s="94"/>
      <c r="W22" s="94"/>
      <c r="X22" s="94"/>
      <c r="Y22" s="94"/>
      <c r="Z22" s="94"/>
      <c r="AA22" s="94"/>
    </row>
    <row r="23" spans="2:27" ht="24.75" customHeight="1" thickBot="1">
      <c r="B23" s="2"/>
      <c r="C23" s="129" t="s">
        <v>8</v>
      </c>
      <c r="D23" s="159"/>
      <c r="E23" s="159"/>
      <c r="F23" s="159"/>
      <c r="G23" s="159"/>
      <c r="H23" s="159"/>
      <c r="I23" s="159"/>
      <c r="J23" s="159"/>
      <c r="K23" s="131"/>
      <c r="L23" s="10" t="s">
        <v>18</v>
      </c>
      <c r="M23" s="11" t="s">
        <v>19</v>
      </c>
      <c r="N23" s="10" t="s">
        <v>18</v>
      </c>
      <c r="O23" s="11" t="s">
        <v>19</v>
      </c>
      <c r="P23" s="10" t="s">
        <v>18</v>
      </c>
      <c r="Q23" s="11" t="s">
        <v>19</v>
      </c>
      <c r="R23" s="10" t="s">
        <v>18</v>
      </c>
      <c r="S23" s="56" t="s">
        <v>19</v>
      </c>
      <c r="T23" s="77" t="s">
        <v>18</v>
      </c>
      <c r="U23" s="11" t="s">
        <v>19</v>
      </c>
      <c r="V23" s="9"/>
      <c r="W23" s="9"/>
      <c r="X23" s="9"/>
      <c r="Y23" s="9"/>
      <c r="Z23" s="9"/>
      <c r="AA23" s="9"/>
    </row>
    <row r="24" spans="2:27" ht="24.75" customHeight="1">
      <c r="B24" s="2"/>
      <c r="C24" s="132" t="s">
        <v>6</v>
      </c>
      <c r="D24" s="155" t="s">
        <v>12</v>
      </c>
      <c r="E24" s="156"/>
      <c r="F24" s="156"/>
      <c r="G24" s="156"/>
      <c r="H24" s="156"/>
      <c r="I24" s="156"/>
      <c r="J24" s="156"/>
      <c r="K24" s="157"/>
      <c r="L24" s="53"/>
      <c r="M24" s="32"/>
      <c r="N24" s="31"/>
      <c r="O24" s="33"/>
      <c r="P24" s="31">
        <v>2</v>
      </c>
      <c r="Q24" s="34">
        <v>3</v>
      </c>
      <c r="R24" s="31"/>
      <c r="S24" s="32">
        <v>1</v>
      </c>
      <c r="T24" s="79">
        <f>L24+N24+P24+R24</f>
        <v>2</v>
      </c>
      <c r="U24" s="34">
        <f>M24+O24+Q24+S24</f>
        <v>4</v>
      </c>
      <c r="V24" s="94"/>
      <c r="W24" s="94"/>
      <c r="X24" s="94"/>
      <c r="Y24" s="94"/>
      <c r="Z24" s="94"/>
      <c r="AA24" s="94"/>
    </row>
    <row r="25" spans="2:27" ht="24.75" customHeight="1">
      <c r="B25" s="2"/>
      <c r="C25" s="133"/>
      <c r="D25" s="126" t="s">
        <v>33</v>
      </c>
      <c r="E25" s="127"/>
      <c r="F25" s="127"/>
      <c r="G25" s="127"/>
      <c r="H25" s="127"/>
      <c r="I25" s="127"/>
      <c r="J25" s="127"/>
      <c r="K25" s="128"/>
      <c r="L25" s="54"/>
      <c r="M25" s="40"/>
      <c r="N25" s="39"/>
      <c r="O25" s="41"/>
      <c r="P25" s="39"/>
      <c r="Q25" s="42"/>
      <c r="R25" s="39">
        <v>1</v>
      </c>
      <c r="S25" s="40"/>
      <c r="T25" s="80">
        <f>L25+N25+P25+R25</f>
        <v>1</v>
      </c>
      <c r="U25" s="42">
        <f>S25+Q25+O25+M25</f>
        <v>0</v>
      </c>
      <c r="V25" s="94"/>
      <c r="W25" s="94"/>
      <c r="X25" s="94"/>
      <c r="Y25" s="94"/>
      <c r="Z25" s="94"/>
      <c r="AA25" s="94"/>
    </row>
    <row r="26" spans="2:27" ht="24.75" customHeight="1">
      <c r="B26" s="2"/>
      <c r="C26" s="133"/>
      <c r="D26" s="126" t="s">
        <v>45</v>
      </c>
      <c r="E26" s="127"/>
      <c r="F26" s="127"/>
      <c r="G26" s="127"/>
      <c r="H26" s="127"/>
      <c r="I26" s="127"/>
      <c r="J26" s="127"/>
      <c r="K26" s="128"/>
      <c r="L26" s="54">
        <v>1</v>
      </c>
      <c r="M26" s="40">
        <v>1</v>
      </c>
      <c r="N26" s="39"/>
      <c r="O26" s="41"/>
      <c r="P26" s="39">
        <v>1</v>
      </c>
      <c r="Q26" s="42"/>
      <c r="R26" s="39"/>
      <c r="S26" s="40"/>
      <c r="T26" s="80">
        <f aca="true" t="shared" si="8" ref="T26:T42">L26+N26+P26+R26</f>
        <v>2</v>
      </c>
      <c r="U26" s="42">
        <f aca="true" t="shared" si="9" ref="U26:U42">S26+Q26+O26+M26</f>
        <v>1</v>
      </c>
      <c r="V26" s="94"/>
      <c r="W26" s="94"/>
      <c r="X26" s="94"/>
      <c r="Y26" s="94"/>
      <c r="Z26" s="94"/>
      <c r="AA26" s="94"/>
    </row>
    <row r="27" spans="2:27" ht="24.75" customHeight="1">
      <c r="B27" s="2"/>
      <c r="C27" s="133"/>
      <c r="D27" s="126" t="s">
        <v>44</v>
      </c>
      <c r="E27" s="127"/>
      <c r="F27" s="127"/>
      <c r="G27" s="127"/>
      <c r="H27" s="127"/>
      <c r="I27" s="127"/>
      <c r="J27" s="127"/>
      <c r="K27" s="128"/>
      <c r="L27" s="54"/>
      <c r="M27" s="40"/>
      <c r="N27" s="39">
        <v>1</v>
      </c>
      <c r="O27" s="41">
        <v>1</v>
      </c>
      <c r="P27" s="39"/>
      <c r="Q27" s="42"/>
      <c r="R27" s="39"/>
      <c r="S27" s="40"/>
      <c r="T27" s="80">
        <f t="shared" si="8"/>
        <v>1</v>
      </c>
      <c r="U27" s="42">
        <f t="shared" si="9"/>
        <v>1</v>
      </c>
      <c r="V27" s="94"/>
      <c r="W27" s="94"/>
      <c r="X27" s="94"/>
      <c r="Y27" s="94"/>
      <c r="Z27" s="94"/>
      <c r="AA27" s="94"/>
    </row>
    <row r="28" spans="2:27" ht="24.75" customHeight="1">
      <c r="B28" s="2"/>
      <c r="C28" s="133"/>
      <c r="D28" s="126" t="s">
        <v>34</v>
      </c>
      <c r="E28" s="127"/>
      <c r="F28" s="127"/>
      <c r="G28" s="127"/>
      <c r="H28" s="127"/>
      <c r="I28" s="127"/>
      <c r="J28" s="127"/>
      <c r="K28" s="128"/>
      <c r="L28" s="54"/>
      <c r="M28" s="40"/>
      <c r="N28" s="39"/>
      <c r="O28" s="41"/>
      <c r="P28" s="39">
        <v>1</v>
      </c>
      <c r="Q28" s="42"/>
      <c r="R28" s="39">
        <v>1</v>
      </c>
      <c r="S28" s="40"/>
      <c r="T28" s="80">
        <f t="shared" si="8"/>
        <v>2</v>
      </c>
      <c r="U28" s="42">
        <f t="shared" si="9"/>
        <v>0</v>
      </c>
      <c r="V28" s="94"/>
      <c r="W28" s="94"/>
      <c r="X28" s="94"/>
      <c r="Y28" s="94"/>
      <c r="Z28" s="94"/>
      <c r="AA28" s="94"/>
    </row>
    <row r="29" spans="2:27" ht="24.75" customHeight="1">
      <c r="B29" s="2"/>
      <c r="C29" s="133"/>
      <c r="D29" s="126" t="s">
        <v>46</v>
      </c>
      <c r="E29" s="127"/>
      <c r="F29" s="127"/>
      <c r="G29" s="127"/>
      <c r="H29" s="127"/>
      <c r="I29" s="127"/>
      <c r="J29" s="127"/>
      <c r="K29" s="128"/>
      <c r="L29" s="54"/>
      <c r="M29" s="40"/>
      <c r="N29" s="39"/>
      <c r="O29" s="41"/>
      <c r="P29" s="39"/>
      <c r="Q29" s="42"/>
      <c r="R29" s="39">
        <v>1</v>
      </c>
      <c r="S29" s="40"/>
      <c r="T29" s="80">
        <f>L29+N29+P29+R29</f>
        <v>1</v>
      </c>
      <c r="U29" s="42">
        <f>S29+Q29+O29+M29</f>
        <v>0</v>
      </c>
      <c r="V29" s="94"/>
      <c r="W29" s="94"/>
      <c r="X29" s="94"/>
      <c r="Y29" s="94"/>
      <c r="Z29" s="94"/>
      <c r="AA29" s="94"/>
    </row>
    <row r="30" spans="2:27" ht="24.75" customHeight="1">
      <c r="B30" s="2"/>
      <c r="C30" s="133"/>
      <c r="D30" s="126" t="s">
        <v>47</v>
      </c>
      <c r="E30" s="127"/>
      <c r="F30" s="127"/>
      <c r="G30" s="127"/>
      <c r="H30" s="127"/>
      <c r="I30" s="127"/>
      <c r="J30" s="127"/>
      <c r="K30" s="128"/>
      <c r="L30" s="55"/>
      <c r="M30" s="49"/>
      <c r="N30" s="48"/>
      <c r="O30" s="50"/>
      <c r="P30" s="48"/>
      <c r="Q30" s="51">
        <v>1</v>
      </c>
      <c r="R30" s="48"/>
      <c r="S30" s="49"/>
      <c r="T30" s="80">
        <f t="shared" si="8"/>
        <v>0</v>
      </c>
      <c r="U30" s="42">
        <f t="shared" si="9"/>
        <v>1</v>
      </c>
      <c r="V30" s="94"/>
      <c r="W30" s="94"/>
      <c r="X30" s="94"/>
      <c r="Y30" s="94"/>
      <c r="Z30" s="94"/>
      <c r="AA30" s="94"/>
    </row>
    <row r="31" spans="2:27" ht="24.75" customHeight="1">
      <c r="B31" s="2"/>
      <c r="C31" s="133"/>
      <c r="D31" s="126" t="s">
        <v>48</v>
      </c>
      <c r="E31" s="127"/>
      <c r="F31" s="127"/>
      <c r="G31" s="127"/>
      <c r="H31" s="127"/>
      <c r="I31" s="127"/>
      <c r="J31" s="127"/>
      <c r="K31" s="128"/>
      <c r="L31" s="55"/>
      <c r="M31" s="49"/>
      <c r="N31" s="48"/>
      <c r="O31" s="50"/>
      <c r="P31" s="48">
        <v>2</v>
      </c>
      <c r="Q31" s="51"/>
      <c r="R31" s="48">
        <v>1</v>
      </c>
      <c r="S31" s="49"/>
      <c r="T31" s="80">
        <f t="shared" si="8"/>
        <v>3</v>
      </c>
      <c r="U31" s="42">
        <f t="shared" si="9"/>
        <v>0</v>
      </c>
      <c r="V31" s="94"/>
      <c r="W31" s="94"/>
      <c r="X31" s="94"/>
      <c r="Y31" s="94"/>
      <c r="Z31" s="94"/>
      <c r="AA31" s="94"/>
    </row>
    <row r="32" spans="2:27" ht="24.75" customHeight="1">
      <c r="B32" s="2"/>
      <c r="C32" s="146" t="s">
        <v>22</v>
      </c>
      <c r="D32" s="143" t="s">
        <v>17</v>
      </c>
      <c r="E32" s="144"/>
      <c r="F32" s="144"/>
      <c r="G32" s="144"/>
      <c r="H32" s="144"/>
      <c r="I32" s="144"/>
      <c r="J32" s="144"/>
      <c r="K32" s="145"/>
      <c r="L32" s="43"/>
      <c r="M32" s="44"/>
      <c r="N32" s="43"/>
      <c r="O32" s="45"/>
      <c r="P32" s="43">
        <v>1</v>
      </c>
      <c r="Q32" s="46"/>
      <c r="R32" s="43">
        <v>1</v>
      </c>
      <c r="S32" s="44">
        <v>1</v>
      </c>
      <c r="T32" s="88">
        <f t="shared" si="8"/>
        <v>2</v>
      </c>
      <c r="U32" s="87">
        <f t="shared" si="9"/>
        <v>1</v>
      </c>
      <c r="V32" s="94"/>
      <c r="W32" s="94"/>
      <c r="X32" s="94"/>
      <c r="Y32" s="94"/>
      <c r="Z32" s="94"/>
      <c r="AA32" s="94"/>
    </row>
    <row r="33" spans="2:27" ht="24.75" customHeight="1">
      <c r="B33" s="2"/>
      <c r="C33" s="133"/>
      <c r="D33" s="123" t="s">
        <v>27</v>
      </c>
      <c r="E33" s="124"/>
      <c r="F33" s="124"/>
      <c r="G33" s="124"/>
      <c r="H33" s="124"/>
      <c r="I33" s="124"/>
      <c r="J33" s="124"/>
      <c r="K33" s="125"/>
      <c r="L33" s="39">
        <v>1</v>
      </c>
      <c r="M33" s="40"/>
      <c r="N33" s="39"/>
      <c r="O33" s="41"/>
      <c r="P33" s="39"/>
      <c r="Q33" s="42"/>
      <c r="R33" s="39"/>
      <c r="S33" s="40"/>
      <c r="T33" s="80">
        <f>L33+N33+P33+R33</f>
        <v>1</v>
      </c>
      <c r="U33" s="42">
        <f>S33+Q33+O33+M33</f>
        <v>0</v>
      </c>
      <c r="V33" s="94"/>
      <c r="W33" s="94"/>
      <c r="X33" s="94"/>
      <c r="Y33" s="94"/>
      <c r="Z33" s="94"/>
      <c r="AA33" s="94"/>
    </row>
    <row r="34" spans="2:27" ht="24.75" customHeight="1">
      <c r="B34" s="2"/>
      <c r="C34" s="133"/>
      <c r="D34" s="123" t="s">
        <v>49</v>
      </c>
      <c r="E34" s="124"/>
      <c r="F34" s="124"/>
      <c r="G34" s="124"/>
      <c r="H34" s="124"/>
      <c r="I34" s="124"/>
      <c r="J34" s="124"/>
      <c r="K34" s="125"/>
      <c r="L34" s="39"/>
      <c r="M34" s="40"/>
      <c r="N34" s="39"/>
      <c r="O34" s="41">
        <v>1</v>
      </c>
      <c r="P34" s="39"/>
      <c r="Q34" s="42"/>
      <c r="R34" s="39"/>
      <c r="S34" s="40"/>
      <c r="T34" s="80">
        <f>L34+N34+P34+R34</f>
        <v>0</v>
      </c>
      <c r="U34" s="42">
        <f>S34+Q34+O34+M34</f>
        <v>1</v>
      </c>
      <c r="V34" s="94"/>
      <c r="W34" s="94"/>
      <c r="X34" s="94"/>
      <c r="Y34" s="94"/>
      <c r="Z34" s="94"/>
      <c r="AA34" s="94"/>
    </row>
    <row r="35" spans="3:27" ht="24.75" customHeight="1">
      <c r="C35" s="133"/>
      <c r="D35" s="123" t="s">
        <v>41</v>
      </c>
      <c r="E35" s="124"/>
      <c r="F35" s="124"/>
      <c r="G35" s="124"/>
      <c r="H35" s="124"/>
      <c r="I35" s="124"/>
      <c r="J35" s="124"/>
      <c r="K35" s="125"/>
      <c r="L35" s="39"/>
      <c r="M35" s="40"/>
      <c r="N35" s="39"/>
      <c r="O35" s="41"/>
      <c r="P35" s="39"/>
      <c r="Q35" s="42">
        <v>1</v>
      </c>
      <c r="R35" s="39"/>
      <c r="S35" s="40"/>
      <c r="T35" s="80">
        <f t="shared" si="8"/>
        <v>0</v>
      </c>
      <c r="U35" s="42">
        <f t="shared" si="9"/>
        <v>1</v>
      </c>
      <c r="V35" s="94"/>
      <c r="W35" s="94"/>
      <c r="X35" s="94"/>
      <c r="Y35" s="94"/>
      <c r="Z35" s="94"/>
      <c r="AA35" s="94"/>
    </row>
    <row r="36" spans="3:27" ht="24.75" customHeight="1">
      <c r="C36" s="141" t="s">
        <v>7</v>
      </c>
      <c r="D36" s="143" t="s">
        <v>20</v>
      </c>
      <c r="E36" s="144"/>
      <c r="F36" s="144"/>
      <c r="G36" s="144"/>
      <c r="H36" s="144"/>
      <c r="I36" s="144"/>
      <c r="J36" s="144"/>
      <c r="K36" s="145"/>
      <c r="L36" s="83">
        <v>2</v>
      </c>
      <c r="M36" s="84"/>
      <c r="N36" s="85"/>
      <c r="O36" s="86"/>
      <c r="P36" s="85"/>
      <c r="Q36" s="87"/>
      <c r="R36" s="85"/>
      <c r="S36" s="84"/>
      <c r="T36" s="88">
        <f t="shared" si="8"/>
        <v>2</v>
      </c>
      <c r="U36" s="87">
        <f t="shared" si="9"/>
        <v>0</v>
      </c>
      <c r="V36" s="94"/>
      <c r="W36" s="94"/>
      <c r="X36" s="94"/>
      <c r="Y36" s="94"/>
      <c r="Z36" s="94"/>
      <c r="AA36" s="94"/>
    </row>
    <row r="37" spans="3:27" ht="24.75" customHeight="1">
      <c r="C37" s="142"/>
      <c r="D37" s="123" t="s">
        <v>37</v>
      </c>
      <c r="E37" s="124"/>
      <c r="F37" s="124"/>
      <c r="G37" s="124"/>
      <c r="H37" s="124"/>
      <c r="I37" s="124"/>
      <c r="J37" s="124"/>
      <c r="K37" s="125"/>
      <c r="L37" s="54">
        <v>1</v>
      </c>
      <c r="M37" s="40"/>
      <c r="N37" s="39"/>
      <c r="O37" s="41"/>
      <c r="P37" s="39"/>
      <c r="Q37" s="42"/>
      <c r="R37" s="39"/>
      <c r="S37" s="40"/>
      <c r="T37" s="80">
        <f t="shared" si="8"/>
        <v>1</v>
      </c>
      <c r="U37" s="42">
        <f t="shared" si="9"/>
        <v>0</v>
      </c>
      <c r="V37" s="94"/>
      <c r="W37" s="94"/>
      <c r="X37" s="94"/>
      <c r="Y37" s="94"/>
      <c r="Z37" s="94"/>
      <c r="AA37" s="94"/>
    </row>
    <row r="38" spans="3:27" ht="24.75" customHeight="1">
      <c r="C38" s="142"/>
      <c r="D38" s="123" t="s">
        <v>21</v>
      </c>
      <c r="E38" s="124"/>
      <c r="F38" s="124"/>
      <c r="G38" s="124"/>
      <c r="H38" s="124"/>
      <c r="I38" s="124"/>
      <c r="J38" s="124"/>
      <c r="K38" s="125"/>
      <c r="L38" s="52"/>
      <c r="M38" s="36"/>
      <c r="N38" s="35">
        <v>1</v>
      </c>
      <c r="O38" s="37"/>
      <c r="P38" s="35"/>
      <c r="Q38" s="38"/>
      <c r="R38" s="35"/>
      <c r="S38" s="36"/>
      <c r="T38" s="80">
        <f>L38+N38+P38+R38</f>
        <v>1</v>
      </c>
      <c r="U38" s="42">
        <f>S38+Q38+O38+M38</f>
        <v>0</v>
      </c>
      <c r="V38" s="94"/>
      <c r="W38" s="94"/>
      <c r="X38" s="94"/>
      <c r="Y38" s="94"/>
      <c r="Z38" s="94"/>
      <c r="AA38" s="94"/>
    </row>
    <row r="39" spans="3:27" ht="24.75" customHeight="1">
      <c r="C39" s="142"/>
      <c r="D39" s="123" t="s">
        <v>38</v>
      </c>
      <c r="E39" s="124"/>
      <c r="F39" s="124"/>
      <c r="G39" s="124"/>
      <c r="H39" s="124"/>
      <c r="I39" s="124"/>
      <c r="J39" s="124"/>
      <c r="K39" s="125"/>
      <c r="L39" s="52">
        <v>1</v>
      </c>
      <c r="M39" s="36"/>
      <c r="N39" s="35"/>
      <c r="O39" s="37"/>
      <c r="P39" s="35"/>
      <c r="Q39" s="38"/>
      <c r="R39" s="35"/>
      <c r="S39" s="36"/>
      <c r="T39" s="80">
        <f t="shared" si="8"/>
        <v>1</v>
      </c>
      <c r="U39" s="42">
        <f t="shared" si="9"/>
        <v>0</v>
      </c>
      <c r="V39" s="94"/>
      <c r="W39" s="94"/>
      <c r="X39" s="94"/>
      <c r="Y39" s="94"/>
      <c r="Z39" s="94"/>
      <c r="AA39" s="94"/>
    </row>
    <row r="40" spans="3:27" ht="24.75" customHeight="1">
      <c r="C40" s="142"/>
      <c r="D40" s="120" t="s">
        <v>42</v>
      </c>
      <c r="E40" s="121"/>
      <c r="F40" s="121"/>
      <c r="G40" s="121"/>
      <c r="H40" s="121"/>
      <c r="I40" s="121"/>
      <c r="J40" s="121"/>
      <c r="K40" s="122"/>
      <c r="L40" s="39"/>
      <c r="M40" s="40"/>
      <c r="N40" s="39"/>
      <c r="O40" s="41"/>
      <c r="P40" s="39"/>
      <c r="Q40" s="42">
        <v>1</v>
      </c>
      <c r="R40" s="39"/>
      <c r="S40" s="40"/>
      <c r="T40" s="82">
        <f t="shared" si="8"/>
        <v>0</v>
      </c>
      <c r="U40" s="51">
        <f t="shared" si="9"/>
        <v>1</v>
      </c>
      <c r="V40" s="94"/>
      <c r="W40" s="94"/>
      <c r="X40" s="94"/>
      <c r="Y40" s="94"/>
      <c r="Z40" s="94"/>
      <c r="AA40" s="94"/>
    </row>
    <row r="41" spans="3:27" ht="24.75" customHeight="1" thickBot="1">
      <c r="C41" s="142"/>
      <c r="D41" s="120" t="s">
        <v>50</v>
      </c>
      <c r="E41" s="121"/>
      <c r="F41" s="121"/>
      <c r="G41" s="121"/>
      <c r="H41" s="121"/>
      <c r="I41" s="121"/>
      <c r="J41" s="121"/>
      <c r="K41" s="122"/>
      <c r="L41" s="39"/>
      <c r="M41" s="40"/>
      <c r="N41" s="39"/>
      <c r="O41" s="41"/>
      <c r="P41" s="39">
        <v>1</v>
      </c>
      <c r="Q41" s="42"/>
      <c r="R41" s="39"/>
      <c r="S41" s="40"/>
      <c r="T41" s="82">
        <f t="shared" si="8"/>
        <v>1</v>
      </c>
      <c r="U41" s="51">
        <f t="shared" si="9"/>
        <v>0</v>
      </c>
      <c r="V41" s="94"/>
      <c r="W41" s="94"/>
      <c r="X41" s="94"/>
      <c r="Y41" s="94"/>
      <c r="Z41" s="94"/>
      <c r="AA41" s="94"/>
    </row>
    <row r="42" spans="3:27" ht="24.75" customHeight="1" thickBot="1" thickTop="1">
      <c r="C42" s="95" t="s">
        <v>5</v>
      </c>
      <c r="D42" s="139" t="s">
        <v>23</v>
      </c>
      <c r="E42" s="139"/>
      <c r="F42" s="139"/>
      <c r="G42" s="139"/>
      <c r="H42" s="139"/>
      <c r="I42" s="139"/>
      <c r="J42" s="139"/>
      <c r="K42" s="140"/>
      <c r="L42" s="47">
        <f aca="true" t="shared" si="10" ref="L42:S42">SUM(L24:L41)</f>
        <v>6</v>
      </c>
      <c r="M42" s="71">
        <f t="shared" si="10"/>
        <v>1</v>
      </c>
      <c r="N42" s="47">
        <f t="shared" si="10"/>
        <v>2</v>
      </c>
      <c r="O42" s="71">
        <f t="shared" si="10"/>
        <v>2</v>
      </c>
      <c r="P42" s="47">
        <f t="shared" si="10"/>
        <v>8</v>
      </c>
      <c r="Q42" s="71">
        <f t="shared" si="10"/>
        <v>6</v>
      </c>
      <c r="R42" s="47">
        <f t="shared" si="10"/>
        <v>5</v>
      </c>
      <c r="S42" s="71">
        <f t="shared" si="10"/>
        <v>2</v>
      </c>
      <c r="T42" s="96">
        <f t="shared" si="8"/>
        <v>21</v>
      </c>
      <c r="U42" s="97">
        <f t="shared" si="9"/>
        <v>11</v>
      </c>
      <c r="V42" s="94"/>
      <c r="W42" s="94"/>
      <c r="X42" s="94"/>
      <c r="Y42" s="94"/>
      <c r="Z42" s="94"/>
      <c r="AA42" s="94"/>
    </row>
  </sheetData>
  <sheetProtection/>
  <mergeCells count="60">
    <mergeCell ref="B20:AC20"/>
    <mergeCell ref="C11:C12"/>
    <mergeCell ref="AN11:AO12"/>
    <mergeCell ref="X12:Y12"/>
    <mergeCell ref="P12:Q12"/>
    <mergeCell ref="V12:W12"/>
    <mergeCell ref="AB11:AM11"/>
    <mergeCell ref="AH12:AI12"/>
    <mergeCell ref="AF12:AG12"/>
    <mergeCell ref="AD12:AE12"/>
    <mergeCell ref="F12:G12"/>
    <mergeCell ref="D11:S11"/>
    <mergeCell ref="AL12:AM12"/>
    <mergeCell ref="D24:K24"/>
    <mergeCell ref="D26:K26"/>
    <mergeCell ref="D28:K28"/>
    <mergeCell ref="D12:E12"/>
    <mergeCell ref="C23:K23"/>
    <mergeCell ref="L12:M12"/>
    <mergeCell ref="T22:U22"/>
    <mergeCell ref="C32:C35"/>
    <mergeCell ref="D32:K32"/>
    <mergeCell ref="D35:K35"/>
    <mergeCell ref="L3:M3"/>
    <mergeCell ref="H3:I3"/>
    <mergeCell ref="F3:G3"/>
    <mergeCell ref="D3:E3"/>
    <mergeCell ref="J12:K12"/>
    <mergeCell ref="J3:K3"/>
    <mergeCell ref="H12:I12"/>
    <mergeCell ref="D42:K42"/>
    <mergeCell ref="C36:C41"/>
    <mergeCell ref="D36:K36"/>
    <mergeCell ref="D37:K37"/>
    <mergeCell ref="D39:K39"/>
    <mergeCell ref="D40:K40"/>
    <mergeCell ref="R22:S22"/>
    <mergeCell ref="N22:O22"/>
    <mergeCell ref="C24:C31"/>
    <mergeCell ref="C22:K22"/>
    <mergeCell ref="L22:M22"/>
    <mergeCell ref="P22:Q22"/>
    <mergeCell ref="D30:K30"/>
    <mergeCell ref="D41:K41"/>
    <mergeCell ref="D38:K38"/>
    <mergeCell ref="D31:K31"/>
    <mergeCell ref="D25:K25"/>
    <mergeCell ref="D27:K27"/>
    <mergeCell ref="D29:K29"/>
    <mergeCell ref="D33:K33"/>
    <mergeCell ref="D34:K34"/>
    <mergeCell ref="AM10:AO10"/>
    <mergeCell ref="AQ11:AZ11"/>
    <mergeCell ref="T11:AA11"/>
    <mergeCell ref="N12:O12"/>
    <mergeCell ref="R12:S12"/>
    <mergeCell ref="T12:U12"/>
    <mergeCell ref="Z12:AA12"/>
    <mergeCell ref="AB12:AC12"/>
    <mergeCell ref="AJ12:AK12"/>
  </mergeCells>
  <printOptions horizontalCentered="1"/>
  <pageMargins left="0.1968503937007874" right="0.1968503937007874" top="0.7480314960629921" bottom="0.5511811023622047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作成者</cp:lastModifiedBy>
  <cp:lastPrinted>2018-04-18T10:13:30Z</cp:lastPrinted>
  <dcterms:created xsi:type="dcterms:W3CDTF">2010-07-27T00:49:48Z</dcterms:created>
  <dcterms:modified xsi:type="dcterms:W3CDTF">2018-04-20T04:58:30Z</dcterms:modified>
  <cp:category/>
  <cp:version/>
  <cp:contentType/>
  <cp:contentStatus/>
</cp:coreProperties>
</file>