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参考〕公債特別会計" sheetId="1" r:id="rId1"/>
  </sheets>
  <definedNames>
    <definedName name="_xlnm.Print_Area" localSheetId="0">'〔参考〕公債特別会計'!$A$1:$O$47</definedName>
  </definedNames>
  <calcPr fullCalcOnLoad="1"/>
</workbook>
</file>

<file path=xl/sharedStrings.xml><?xml version="1.0" encoding="utf-8"?>
<sst xmlns="http://schemas.openxmlformats.org/spreadsheetml/2006/main" count="72" uniqueCount="53">
  <si>
    <t>区　　分</t>
  </si>
  <si>
    <t>区　　　分</t>
  </si>
  <si>
    <t>増　　減　　額</t>
  </si>
  <si>
    <t>単位：億円</t>
  </si>
  <si>
    <t>積立金</t>
  </si>
  <si>
    <t>前年度比</t>
  </si>
  <si>
    <t>１</t>
  </si>
  <si>
    <t>＜参考＞　府債の状況</t>
  </si>
  <si>
    <t>府債発行額・残高等の状況</t>
  </si>
  <si>
    <t>単位：億円</t>
  </si>
  <si>
    <t xml:space="preserve">20年度
末残高
</t>
  </si>
  <si>
    <t>21年度（最終予算）</t>
  </si>
  <si>
    <t>21年度
末残高
見込み</t>
  </si>
  <si>
    <t>22年度（当初予算）</t>
  </si>
  <si>
    <t>22年度
末残高
見込み</t>
  </si>
  <si>
    <t>新規
発行額</t>
  </si>
  <si>
    <t>借換債</t>
  </si>
  <si>
    <t>元金
償還額</t>
  </si>
  <si>
    <t>一般会計</t>
  </si>
  <si>
    <t>特別会計</t>
  </si>
  <si>
    <t>企業会計</t>
  </si>
  <si>
    <t>合計</t>
  </si>
  <si>
    <t>臨財債等</t>
  </si>
  <si>
    <t>減収補てん債</t>
  </si>
  <si>
    <t>※端数処理により、各項目の合計が合わないことがある。</t>
  </si>
  <si>
    <t>２</t>
  </si>
  <si>
    <t>減債基金の積立・取崩等の状況</t>
  </si>
  <si>
    <t>20年度
末残高</t>
  </si>
  <si>
    <t>積立</t>
  </si>
  <si>
    <t>取崩</t>
  </si>
  <si>
    <t>減債基金の状況</t>
  </si>
  <si>
    <t>うち一般会計繰入運用額</t>
  </si>
  <si>
    <t>うち借換債の増発により確保した残高</t>
  </si>
  <si>
    <t>※減債基金へ積立を行っている会計の内訳、一般、下水、港湾、関空、箕面、不動産、市町村</t>
  </si>
  <si>
    <t>　　（上表の残高は、実質公債費比率の算定に用いる残高とは異なる。）</t>
  </si>
  <si>
    <t>※平成22年度において、一般会計による借入れを解消（返済と取崩しを同時処理）</t>
  </si>
  <si>
    <t>※（　　）は減債基金へ返済のための償還額</t>
  </si>
  <si>
    <t>※1　は平成22年度の減債基金へ復元のための積立額228億円を含む</t>
  </si>
  <si>
    <t>公債管理特別会計の状況</t>
  </si>
  <si>
    <t>21 年 度 当 初</t>
  </si>
  <si>
    <t>22 年 度 当 初</t>
  </si>
  <si>
    <t>公債管理特別会計</t>
  </si>
  <si>
    <t>一般会計繰入金</t>
  </si>
  <si>
    <t>歳出の主なもの</t>
  </si>
  <si>
    <t>元金償還額</t>
  </si>
  <si>
    <t>利子償還額</t>
  </si>
  <si>
    <t>手数料</t>
  </si>
  <si>
    <t>歳入の主なもの</t>
  </si>
  <si>
    <t>減債基金繰入金</t>
  </si>
  <si>
    <t>一般会計繰入金</t>
  </si>
  <si>
    <r>
      <t>全会計</t>
    </r>
    <r>
      <rPr>
        <sz val="10"/>
        <color indexed="8"/>
        <rFont val="ＭＳ Ｐゴシック"/>
        <family val="3"/>
      </rPr>
      <t>（臨財債等除く）</t>
    </r>
  </si>
  <si>
    <t>３</t>
  </si>
  <si>
    <t>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</si>
</sst>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quot;▲ &quot;#,##0"/>
    <numFmt numFmtId="179" formatCode="#,##0_ "/>
    <numFmt numFmtId="180" formatCode="#,##0_);\(#,##0\)"/>
    <numFmt numFmtId="181" formatCode="0;&quot;▲ &quot;0"/>
    <numFmt numFmtId="182" formatCode="0_);[Red]\(0\)"/>
    <numFmt numFmtId="183" formatCode="[$-F400]h:mm:ss\ AM/PM"/>
    <numFmt numFmtId="184" formatCode="0.0_ "/>
    <numFmt numFmtId="185" formatCode="0.0_);[Red]\(0.0\)"/>
    <numFmt numFmtId="186" formatCode="\+#,##0;&quot;▲&quot;#,##0"/>
    <numFmt numFmtId="187" formatCode="&quot;＋&quot;#,##0;&quot;±&quot;0;&quot;▲&quot;#,##0"/>
    <numFmt numFmtId="188" formatCode="&quot;＋&quot;#,##0;&quot;±&quot;#,##0;&quot;▲&quot;#,##0"/>
    <numFmt numFmtId="189" formatCode="&quot;＋&quot;#,##0;&quot;▲&quot;#,##0"/>
    <numFmt numFmtId="190" formatCode="&quot;＋&quot;#,##0;0;&quot;▲&quot;#,##0"/>
    <numFmt numFmtId="191" formatCode="&quot;＋&quot;#,##0;&quot;▲&quot;#,##0;&quot;±&quot;0"/>
    <numFmt numFmtId="192" formatCode="[DBNum3][$-411]#,##0"/>
    <numFmt numFmtId="193" formatCode="[DBNum3]&quot;＋&quot;[$-411]#,##0;[DBNum3]&quot;▲&quot;[$-411]#,##0;[DBNum3]&quot;±&quot;[$-411]#,##0"/>
    <numFmt numFmtId="194" formatCode="\(#,##0\);\(&quot;▲&quot;#,##0\)"/>
    <numFmt numFmtId="195" formatCode="\(#,##0.0\)"/>
    <numFmt numFmtId="196" formatCode="\(#,##0\)"/>
    <numFmt numFmtId="197" formatCode="[DBNum3][$-411]#,##0&quot;億円&quot;"/>
    <numFmt numFmtId="198" formatCode="[DBNum3][$-411]#&quot;兆&quot;#,##0&quot;億円&quot;"/>
    <numFmt numFmtId="199" formatCode="[DBNum3][$-411]0&quot;兆&quot;#,##0&quot;億円&quot;"/>
    <numFmt numFmtId="200" formatCode="0_ "/>
    <numFmt numFmtId="201" formatCode="#,##0;&quot;△ &quot;#,##0"/>
    <numFmt numFmtId="202" formatCode="[DBNum3][$-411]#,##0&quot;百万円&quot;"/>
    <numFmt numFmtId="203" formatCode="&quot;〔&quot;#,##0&quot;〕&quot;"/>
    <numFmt numFmtId="204" formatCode="&quot;Yes&quot;;&quot;Yes&quot;;&quot;No&quot;"/>
    <numFmt numFmtId="205" formatCode="&quot;True&quot;;&quot;True&quot;;&quot;False&quot;"/>
    <numFmt numFmtId="206" formatCode="&quot;On&quot;;&quot;On&quot;;&quot;Off&quot;"/>
    <numFmt numFmtId="207" formatCode="[$€-2]\ #,##0.00_);[Red]\([$€-2]\ #,##0.00\)"/>
    <numFmt numFmtId="208" formatCode="#,##0.0_);[Red]\(#,##0.0\)"/>
    <numFmt numFmtId="209" formatCode="&quot;〔&quot;#,##0&quot;〕&quot;;&quot;〔&quot;&quot;▲&quot;#,##0&quot;〕&quot;"/>
    <numFmt numFmtId="210" formatCode="&quot;〔&quot;#,##0.0&quot;〕&quot;"/>
    <numFmt numFmtId="211" formatCode="#,##0.0;&quot;△ &quot;#,##0.0"/>
    <numFmt numFmtId="212" formatCode="#,##0_ ;[Red]\-#,##0\ "/>
    <numFmt numFmtId="213" formatCode="\(General\)"/>
    <numFmt numFmtId="214" formatCode="&quot;〔&quot;#,##0.0&quot;〕&quot;;&quot;〔&quot;&quot;▲&quot;#,##0.0&quot;〕&quot;"/>
    <numFmt numFmtId="215" formatCode="#,##0\ ;&quot;△ &quot;#,##0\ "/>
    <numFmt numFmtId="216" formatCode="&quot;〔&quot;0.0&quot;〕&quot;\ "/>
    <numFmt numFmtId="217" formatCode="&quot;[&quot;0.0&quot;]&quot;\ "/>
    <numFmt numFmtId="218" formatCode="[DBNum3]&quot;＋&quot;[$-411]#,##0&quot;億円）&quot;;[DBNum3]&quot;▲&quot;[$-411]#,##0&quot;億円）&quot;;[DBNum3]&quot;±&quot;[$-411]#,##0&quot;億円）&quot;"/>
    <numFmt numFmtId="219" formatCode="&quot;[&quot;0.0&quot;]&quot;"/>
    <numFmt numFmtId="220" formatCode="[DBNum3][$-411]#,##0.0&quot;％&quot;"/>
    <numFmt numFmtId="221" formatCode="\(\ #,##0\ \)\ "/>
    <numFmt numFmtId="222" formatCode="\(\ #,##0\)\ "/>
    <numFmt numFmtId="223" formatCode="#,##0;&quot;▲&quot;#,##0"/>
  </numFmts>
  <fonts count="32">
    <font>
      <sz val="11"/>
      <name val="ＭＳ Ｐゴシック"/>
      <family val="3"/>
    </font>
    <font>
      <sz val="6"/>
      <name val="ＭＳ Ｐゴシック"/>
      <family val="3"/>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ゴシック"/>
      <family val="3"/>
    </font>
    <font>
      <sz val="12"/>
      <color indexed="8"/>
      <name val="ＭＳ Ｐゴシック"/>
      <family val="3"/>
    </font>
    <font>
      <sz val="12"/>
      <color indexed="8"/>
      <name val="ＭＳ Ｐ明朝"/>
      <family val="1"/>
    </font>
    <font>
      <b/>
      <sz val="14"/>
      <color indexed="8"/>
      <name val="ＭＳ Ｐゴシック"/>
      <family val="3"/>
    </font>
    <font>
      <sz val="14"/>
      <color indexed="8"/>
      <name val="ＭＳ Ｐゴシック"/>
      <family val="3"/>
    </font>
    <font>
      <sz val="9"/>
      <color indexed="8"/>
      <name val="ＭＳ Ｐゴシック"/>
      <family val="3"/>
    </font>
    <font>
      <u val="single"/>
      <sz val="10"/>
      <color indexed="8"/>
      <name val="ＭＳ Ｐゴシック"/>
      <family val="3"/>
    </font>
    <font>
      <sz val="11"/>
      <color indexed="8"/>
      <name val="ＭＳ Ｐ明朝"/>
      <family val="1"/>
    </font>
    <font>
      <sz val="2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style="medium"/>
      <top>
        <color indexed="63"/>
      </top>
      <bottom style="medium"/>
    </border>
    <border>
      <left>
        <color indexed="63"/>
      </left>
      <right style="thin"/>
      <top style="thin"/>
      <bottom>
        <color indexed="63"/>
      </bottom>
    </border>
    <border>
      <left style="thin"/>
      <right style="medium"/>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thin"/>
      <bottom style="medium"/>
    </border>
    <border>
      <left style="thin"/>
      <right>
        <color indexed="63"/>
      </right>
      <top style="thin"/>
      <bottom>
        <color indexed="63"/>
      </bottom>
    </border>
    <border>
      <left style="medium"/>
      <right style="thin"/>
      <top style="medium"/>
      <bottom style="thin"/>
    </border>
    <border>
      <left>
        <color indexed="63"/>
      </left>
      <right style="medium"/>
      <top style="medium"/>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5" fillId="0" borderId="0" applyNumberFormat="0" applyFill="0" applyBorder="0" applyAlignment="0" applyProtection="0"/>
    <xf numFmtId="0" fontId="10" fillId="4" borderId="0" applyNumberFormat="0" applyBorder="0" applyAlignment="0" applyProtection="0"/>
  </cellStyleXfs>
  <cellXfs count="181">
    <xf numFmtId="0" fontId="0" fillId="0" borderId="0" xfId="0" applyAlignment="1">
      <alignment vertical="center"/>
    </xf>
    <xf numFmtId="0" fontId="24" fillId="0" borderId="0" xfId="0" applyFont="1" applyFill="1" applyAlignment="1">
      <alignment vertical="center"/>
    </xf>
    <xf numFmtId="0" fontId="25" fillId="0" borderId="0" xfId="0" applyFont="1" applyFill="1" applyAlignment="1">
      <alignment horizontal="center" vertical="center"/>
    </xf>
    <xf numFmtId="179" fontId="25" fillId="0" borderId="0" xfId="0" applyNumberFormat="1" applyFont="1" applyFill="1" applyBorder="1" applyAlignment="1">
      <alignment vertical="center"/>
    </xf>
    <xf numFmtId="179" fontId="25" fillId="0" borderId="0" xfId="0" applyNumberFormat="1" applyFont="1" applyFill="1" applyBorder="1" applyAlignment="1">
      <alignment vertical="center"/>
    </xf>
    <xf numFmtId="0" fontId="24" fillId="0" borderId="0" xfId="0" applyFont="1" applyFill="1" applyAlignment="1">
      <alignment vertical="center"/>
    </xf>
    <xf numFmtId="0" fontId="22"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6"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quotePrefix="1">
      <alignment horizontal="right" vertical="center"/>
    </xf>
    <xf numFmtId="0" fontId="27" fillId="0" borderId="0" xfId="0" applyFont="1" applyFill="1" applyAlignment="1">
      <alignment vertical="center"/>
    </xf>
    <xf numFmtId="0" fontId="24" fillId="0" borderId="0" xfId="0"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184" fontId="24" fillId="0" borderId="0" xfId="0" applyNumberFormat="1" applyFont="1" applyFill="1" applyBorder="1" applyAlignment="1">
      <alignment vertical="center"/>
    </xf>
    <xf numFmtId="178" fontId="24" fillId="0" borderId="10" xfId="49" applyNumberFormat="1" applyFont="1" applyFill="1" applyBorder="1" applyAlignment="1">
      <alignment vertical="center"/>
    </xf>
    <xf numFmtId="178" fontId="24" fillId="0" borderId="10" xfId="49" applyNumberFormat="1" applyFont="1" applyFill="1" applyBorder="1" applyAlignment="1">
      <alignment vertical="center"/>
    </xf>
    <xf numFmtId="178" fontId="24" fillId="0" borderId="10" xfId="49" applyNumberFormat="1" applyFont="1" applyFill="1" applyBorder="1" applyAlignment="1">
      <alignment horizontal="right" vertical="center"/>
    </xf>
    <xf numFmtId="0" fontId="24" fillId="0" borderId="11"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4" fillId="0" borderId="16" xfId="0" applyFont="1" applyFill="1" applyBorder="1" applyAlignment="1">
      <alignment vertical="center"/>
    </xf>
    <xf numFmtId="178" fontId="24" fillId="0" borderId="17" xfId="49" applyNumberFormat="1" applyFont="1" applyFill="1" applyBorder="1" applyAlignment="1">
      <alignment vertical="center"/>
    </xf>
    <xf numFmtId="178" fontId="24" fillId="0" borderId="17" xfId="49" applyNumberFormat="1" applyFont="1" applyFill="1" applyBorder="1" applyAlignment="1">
      <alignment vertical="center"/>
    </xf>
    <xf numFmtId="178" fontId="24" fillId="0" borderId="0" xfId="49" applyNumberFormat="1" applyFont="1" applyFill="1" applyBorder="1" applyAlignment="1">
      <alignment vertical="center"/>
    </xf>
    <xf numFmtId="178" fontId="24" fillId="0" borderId="0" xfId="49" applyNumberFormat="1" applyFont="1" applyFill="1" applyBorder="1" applyAlignment="1">
      <alignment vertical="center"/>
    </xf>
    <xf numFmtId="178" fontId="24" fillId="0" borderId="0" xfId="49" applyNumberFormat="1" applyFont="1" applyFill="1" applyBorder="1" applyAlignment="1">
      <alignment horizontal="right" vertical="center"/>
    </xf>
    <xf numFmtId="178" fontId="24" fillId="0" borderId="18" xfId="49" applyNumberFormat="1" applyFont="1" applyFill="1" applyBorder="1" applyAlignment="1">
      <alignment vertical="center"/>
    </xf>
    <xf numFmtId="178" fontId="24" fillId="0" borderId="18" xfId="49" applyNumberFormat="1" applyFont="1" applyFill="1" applyBorder="1" applyAlignment="1">
      <alignment vertical="center"/>
    </xf>
    <xf numFmtId="0" fontId="28" fillId="0" borderId="0" xfId="0" applyFont="1" applyFill="1" applyBorder="1" applyAlignment="1">
      <alignment vertical="center"/>
    </xf>
    <xf numFmtId="177" fontId="29" fillId="0" borderId="0" xfId="0" applyNumberFormat="1" applyFont="1" applyFill="1" applyBorder="1" applyAlignment="1">
      <alignment vertical="center"/>
    </xf>
    <xf numFmtId="177" fontId="24" fillId="0" borderId="0" xfId="0" applyNumberFormat="1" applyFont="1" applyFill="1" applyBorder="1" applyAlignment="1">
      <alignment vertical="center"/>
    </xf>
    <xf numFmtId="184" fontId="24" fillId="0" borderId="0" xfId="0" applyNumberFormat="1" applyFont="1" applyFill="1" applyBorder="1" applyAlignment="1">
      <alignment vertical="center"/>
    </xf>
    <xf numFmtId="178" fontId="24" fillId="0" borderId="0" xfId="0" applyNumberFormat="1" applyFont="1" applyFill="1" applyBorder="1" applyAlignment="1">
      <alignment vertical="center"/>
    </xf>
    <xf numFmtId="184" fontId="24" fillId="0" borderId="0" xfId="0" applyNumberFormat="1" applyFont="1" applyFill="1" applyBorder="1" applyAlignment="1">
      <alignment horizontal="center" vertical="center"/>
    </xf>
    <xf numFmtId="177" fontId="22" fillId="0" borderId="10" xfId="0" applyNumberFormat="1" applyFont="1" applyFill="1" applyBorder="1" applyAlignment="1">
      <alignment horizontal="center" vertical="center" wrapText="1"/>
    </xf>
    <xf numFmtId="0" fontId="24" fillId="0" borderId="19" xfId="0" applyFont="1" applyFill="1" applyBorder="1" applyAlignment="1">
      <alignment vertical="center"/>
    </xf>
    <xf numFmtId="0" fontId="24" fillId="0" borderId="20" xfId="0" applyFont="1" applyFill="1" applyBorder="1" applyAlignment="1">
      <alignment vertical="center"/>
    </xf>
    <xf numFmtId="177" fontId="24" fillId="0" borderId="20" xfId="0" applyNumberFormat="1" applyFont="1" applyFill="1" applyBorder="1" applyAlignment="1">
      <alignment vertical="center"/>
    </xf>
    <xf numFmtId="178" fontId="24" fillId="0" borderId="10" xfId="0" applyNumberFormat="1" applyFont="1" applyFill="1" applyBorder="1" applyAlignment="1">
      <alignment horizontal="right" vertical="center"/>
    </xf>
    <xf numFmtId="0" fontId="24" fillId="0" borderId="21" xfId="0" applyFont="1" applyFill="1" applyBorder="1" applyAlignment="1">
      <alignment vertical="center"/>
    </xf>
    <xf numFmtId="0" fontId="23" fillId="0" borderId="15" xfId="0" applyFont="1" applyFill="1" applyBorder="1" applyAlignment="1">
      <alignment vertical="center"/>
    </xf>
    <xf numFmtId="0" fontId="22" fillId="0" borderId="22" xfId="0" applyFont="1" applyFill="1" applyBorder="1" applyAlignment="1">
      <alignment vertical="center"/>
    </xf>
    <xf numFmtId="177" fontId="22" fillId="0" borderId="22" xfId="0" applyNumberFormat="1" applyFont="1" applyFill="1" applyBorder="1" applyAlignment="1">
      <alignment vertical="center"/>
    </xf>
    <xf numFmtId="177" fontId="22" fillId="0" borderId="16" xfId="0" applyNumberFormat="1" applyFont="1" applyFill="1" applyBorder="1" applyAlignment="1">
      <alignment vertical="center"/>
    </xf>
    <xf numFmtId="178" fontId="23" fillId="0" borderId="17" xfId="0" applyNumberFormat="1" applyFont="1" applyFill="1" applyBorder="1" applyAlignment="1">
      <alignment horizontal="right" vertical="center"/>
    </xf>
    <xf numFmtId="180" fontId="23" fillId="0" borderId="17" xfId="0" applyNumberFormat="1" applyFont="1" applyFill="1" applyBorder="1" applyAlignment="1">
      <alignment horizontal="right" vertical="center"/>
    </xf>
    <xf numFmtId="0" fontId="23" fillId="0" borderId="23" xfId="0" applyFont="1" applyFill="1" applyBorder="1" applyAlignment="1">
      <alignment vertical="center"/>
    </xf>
    <xf numFmtId="0" fontId="22" fillId="0" borderId="24" xfId="0" applyFont="1" applyFill="1" applyBorder="1" applyAlignment="1">
      <alignment vertical="center"/>
    </xf>
    <xf numFmtId="177" fontId="22" fillId="0" borderId="24" xfId="0" applyNumberFormat="1" applyFont="1" applyFill="1" applyBorder="1" applyAlignment="1">
      <alignment vertical="center"/>
    </xf>
    <xf numFmtId="177" fontId="22" fillId="0" borderId="25" xfId="0" applyNumberFormat="1" applyFont="1" applyFill="1" applyBorder="1" applyAlignment="1">
      <alignment vertical="center"/>
    </xf>
    <xf numFmtId="178" fontId="23" fillId="0" borderId="26" xfId="0" applyNumberFormat="1" applyFont="1" applyFill="1" applyBorder="1" applyAlignment="1">
      <alignment horizontal="right" vertical="center"/>
    </xf>
    <xf numFmtId="0" fontId="24" fillId="0" borderId="0" xfId="0" applyFont="1" applyFill="1" applyBorder="1" applyAlignment="1">
      <alignment horizontal="distributed" vertical="center"/>
    </xf>
    <xf numFmtId="179" fontId="24" fillId="0" borderId="0" xfId="0" applyNumberFormat="1" applyFont="1" applyFill="1" applyBorder="1" applyAlignment="1">
      <alignment vertical="center"/>
    </xf>
    <xf numFmtId="176" fontId="24" fillId="0" borderId="0" xfId="0" applyNumberFormat="1"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Fill="1" applyAlignment="1">
      <alignment vertical="center"/>
    </xf>
    <xf numFmtId="0" fontId="30" fillId="0" borderId="21" xfId="0" applyFont="1" applyFill="1" applyBorder="1" applyAlignment="1">
      <alignment vertical="center"/>
    </xf>
    <xf numFmtId="0" fontId="30" fillId="0" borderId="0" xfId="0" applyFont="1" applyFill="1" applyBorder="1" applyAlignment="1">
      <alignment vertical="center"/>
    </xf>
    <xf numFmtId="0" fontId="25" fillId="0" borderId="0" xfId="0" applyFont="1" applyFill="1" applyBorder="1" applyAlignment="1">
      <alignment vertical="center"/>
    </xf>
    <xf numFmtId="0" fontId="30" fillId="0" borderId="0" xfId="0" applyFont="1" applyFill="1" applyBorder="1" applyAlignment="1">
      <alignment vertical="center"/>
    </xf>
    <xf numFmtId="178" fontId="30" fillId="0" borderId="0" xfId="0" applyNumberFormat="1" applyFont="1" applyFill="1" applyBorder="1" applyAlignment="1">
      <alignment vertical="center"/>
    </xf>
    <xf numFmtId="178" fontId="30" fillId="0" borderId="0" xfId="0" applyNumberFormat="1" applyFont="1" applyFill="1" applyBorder="1" applyAlignment="1">
      <alignment vertical="center"/>
    </xf>
    <xf numFmtId="178" fontId="30" fillId="0" borderId="0" xfId="0" applyNumberFormat="1" applyFont="1" applyFill="1" applyBorder="1" applyAlignment="1">
      <alignment horizontal="center" vertical="center"/>
    </xf>
    <xf numFmtId="191" fontId="30" fillId="0" borderId="0" xfId="0" applyNumberFormat="1" applyFont="1" applyFill="1" applyBorder="1" applyAlignment="1" quotePrefix="1">
      <alignment horizontal="right" vertical="center"/>
    </xf>
    <xf numFmtId="0" fontId="30" fillId="0" borderId="27" xfId="0" applyFont="1" applyFill="1" applyBorder="1" applyAlignment="1">
      <alignment vertical="center"/>
    </xf>
    <xf numFmtId="0" fontId="30" fillId="0" borderId="27" xfId="0" applyFont="1" applyFill="1" applyBorder="1" applyAlignment="1">
      <alignment vertical="center"/>
    </xf>
    <xf numFmtId="0" fontId="30" fillId="0" borderId="0" xfId="0" applyFont="1" applyFill="1" applyAlignment="1">
      <alignment horizontal="center" vertical="center"/>
    </xf>
    <xf numFmtId="0" fontId="22" fillId="0" borderId="27" xfId="0" applyFont="1" applyFill="1" applyBorder="1" applyAlignment="1">
      <alignment vertical="center"/>
    </xf>
    <xf numFmtId="178" fontId="30" fillId="0" borderId="0" xfId="0" applyNumberFormat="1" applyFont="1" applyFill="1" applyAlignment="1">
      <alignment vertical="center"/>
    </xf>
    <xf numFmtId="0" fontId="22" fillId="0" borderId="27" xfId="0" applyFont="1" applyFill="1" applyBorder="1" applyAlignment="1">
      <alignment vertical="center"/>
    </xf>
    <xf numFmtId="0" fontId="22" fillId="0" borderId="0" xfId="0" applyFont="1" applyFill="1" applyAlignment="1">
      <alignment vertical="center"/>
    </xf>
    <xf numFmtId="0" fontId="25" fillId="0" borderId="21" xfId="0" applyFont="1" applyFill="1" applyBorder="1" applyAlignment="1">
      <alignment horizontal="distributed" vertical="center"/>
    </xf>
    <xf numFmtId="178" fontId="25" fillId="0" borderId="0" xfId="0" applyNumberFormat="1" applyFont="1" applyFill="1" applyAlignment="1">
      <alignment vertical="center"/>
    </xf>
    <xf numFmtId="184" fontId="22" fillId="0" borderId="10" xfId="0" applyNumberFormat="1" applyFont="1" applyFill="1" applyBorder="1" applyAlignment="1">
      <alignment horizontal="center" vertical="center" wrapText="1"/>
    </xf>
    <xf numFmtId="184" fontId="22" fillId="0" borderId="28" xfId="0" applyNumberFormat="1" applyFont="1" applyFill="1" applyBorder="1" applyAlignment="1">
      <alignment horizontal="center" vertical="center" wrapText="1"/>
    </xf>
    <xf numFmtId="184" fontId="22" fillId="0" borderId="29" xfId="0" applyNumberFormat="1" applyFont="1" applyFill="1" applyBorder="1" applyAlignment="1">
      <alignment horizontal="center" vertical="center" wrapText="1"/>
    </xf>
    <xf numFmtId="0" fontId="22" fillId="0" borderId="12" xfId="0" applyFont="1" applyFill="1" applyBorder="1" applyAlignment="1">
      <alignment horizontal="distributed" vertical="center"/>
    </xf>
    <xf numFmtId="0" fontId="22" fillId="0" borderId="13" xfId="0" applyFont="1" applyFill="1" applyBorder="1" applyAlignment="1">
      <alignment horizontal="distributed"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4" fillId="0" borderId="30"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32" xfId="0" applyFont="1" applyFill="1" applyBorder="1" applyAlignment="1">
      <alignment horizontal="left" vertical="center"/>
    </xf>
    <xf numFmtId="184" fontId="24" fillId="0" borderId="0" xfId="0" applyNumberFormat="1" applyFont="1" applyFill="1" applyBorder="1" applyAlignment="1">
      <alignment horizontal="center" vertical="center"/>
    </xf>
    <xf numFmtId="178" fontId="24" fillId="0" borderId="12" xfId="0" applyNumberFormat="1" applyFont="1" applyFill="1" applyBorder="1" applyAlignment="1">
      <alignment vertical="center"/>
    </xf>
    <xf numFmtId="178" fontId="24" fillId="0" borderId="33" xfId="0" applyNumberFormat="1" applyFont="1" applyFill="1" applyBorder="1" applyAlignment="1">
      <alignment vertical="center"/>
    </xf>
    <xf numFmtId="178" fontId="23" fillId="0" borderId="26" xfId="0" applyNumberFormat="1" applyFont="1" applyFill="1" applyBorder="1" applyAlignment="1">
      <alignment horizontal="right" vertical="center"/>
    </xf>
    <xf numFmtId="178" fontId="23" fillId="0" borderId="34" xfId="0" applyNumberFormat="1" applyFont="1" applyFill="1" applyBorder="1" applyAlignment="1">
      <alignment horizontal="right" vertical="center"/>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35" xfId="0" applyFont="1" applyFill="1" applyBorder="1" applyAlignment="1">
      <alignment horizontal="left" vertical="center"/>
    </xf>
    <xf numFmtId="184" fontId="22" fillId="0" borderId="36" xfId="0" applyNumberFormat="1" applyFont="1" applyFill="1" applyBorder="1" applyAlignment="1">
      <alignment horizontal="center" vertical="center" wrapText="1"/>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178" fontId="24" fillId="0" borderId="10" xfId="49" applyNumberFormat="1" applyFont="1" applyFill="1" applyBorder="1" applyAlignment="1">
      <alignment horizontal="right" vertical="center"/>
    </xf>
    <xf numFmtId="178" fontId="24" fillId="0" borderId="36" xfId="49" applyNumberFormat="1" applyFont="1" applyFill="1" applyBorder="1" applyAlignment="1">
      <alignment horizontal="right" vertical="center"/>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4" fillId="0" borderId="47" xfId="0" applyFont="1" applyFill="1" applyBorder="1" applyAlignment="1">
      <alignment horizontal="left" vertical="center"/>
    </xf>
    <xf numFmtId="0" fontId="24" fillId="0" borderId="10" xfId="0" applyFont="1" applyFill="1" applyBorder="1" applyAlignment="1">
      <alignment horizontal="left" vertical="center"/>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178" fontId="22" fillId="0" borderId="35" xfId="0" applyNumberFormat="1" applyFont="1" applyFill="1" applyBorder="1" applyAlignment="1">
      <alignment horizontal="center" vertical="center" wrapText="1"/>
    </xf>
    <xf numFmtId="178" fontId="22" fillId="0" borderId="51" xfId="0" applyNumberFormat="1" applyFont="1" applyFill="1" applyBorder="1" applyAlignment="1">
      <alignment horizontal="center" vertical="center" wrapText="1"/>
    </xf>
    <xf numFmtId="178" fontId="22" fillId="0" borderId="52" xfId="0" applyNumberFormat="1" applyFont="1" applyFill="1" applyBorder="1" applyAlignment="1">
      <alignment horizontal="center" vertical="center"/>
    </xf>
    <xf numFmtId="178" fontId="22" fillId="0" borderId="50" xfId="0" applyNumberFormat="1" applyFont="1" applyFill="1" applyBorder="1" applyAlignment="1">
      <alignment horizontal="center" vertical="center"/>
    </xf>
    <xf numFmtId="184" fontId="22" fillId="0" borderId="52" xfId="0" applyNumberFormat="1" applyFont="1" applyFill="1" applyBorder="1" applyAlignment="1">
      <alignment horizontal="center" vertical="center" wrapText="1"/>
    </xf>
    <xf numFmtId="184" fontId="22" fillId="0" borderId="50" xfId="0" applyNumberFormat="1" applyFont="1" applyFill="1" applyBorder="1" applyAlignment="1">
      <alignment horizontal="center" vertical="center" wrapText="1"/>
    </xf>
    <xf numFmtId="0" fontId="24" fillId="0" borderId="37"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38" xfId="0" applyFont="1" applyFill="1" applyBorder="1" applyAlignment="1">
      <alignment horizontal="center" vertical="center" shrinkToFit="1"/>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1" xfId="0" applyFont="1" applyFill="1" applyBorder="1" applyAlignment="1">
      <alignment horizontal="center" vertical="center"/>
    </xf>
    <xf numFmtId="178" fontId="24" fillId="0" borderId="17" xfId="49" applyNumberFormat="1" applyFont="1" applyFill="1" applyBorder="1" applyAlignment="1">
      <alignment horizontal="right" vertical="center"/>
    </xf>
    <xf numFmtId="178" fontId="24" fillId="0" borderId="56" xfId="49" applyNumberFormat="1" applyFont="1" applyFill="1" applyBorder="1" applyAlignment="1">
      <alignment horizontal="right" vertical="center"/>
    </xf>
    <xf numFmtId="178" fontId="22" fillId="0" borderId="57" xfId="0" applyNumberFormat="1" applyFont="1" applyFill="1" applyBorder="1" applyAlignment="1">
      <alignment horizontal="center" vertical="center"/>
    </xf>
    <xf numFmtId="178" fontId="22" fillId="0" borderId="45" xfId="0" applyNumberFormat="1" applyFont="1" applyFill="1" applyBorder="1" applyAlignment="1">
      <alignment horizontal="center" vertical="center"/>
    </xf>
    <xf numFmtId="178" fontId="22" fillId="0" borderId="52" xfId="0" applyNumberFormat="1" applyFont="1" applyFill="1" applyBorder="1" applyAlignment="1">
      <alignment horizontal="center" vertical="center" wrapText="1"/>
    </xf>
    <xf numFmtId="178" fontId="22" fillId="0" borderId="50" xfId="0" applyNumberFormat="1" applyFont="1" applyFill="1" applyBorder="1" applyAlignment="1">
      <alignment horizontal="center" vertical="center" wrapText="1"/>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35"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10" xfId="0" applyFont="1" applyFill="1" applyBorder="1" applyAlignment="1">
      <alignment horizontal="center" vertical="center"/>
    </xf>
    <xf numFmtId="178" fontId="24" fillId="0" borderId="10" xfId="0" applyNumberFormat="1" applyFont="1" applyFill="1" applyBorder="1" applyAlignment="1">
      <alignment vertical="center"/>
    </xf>
    <xf numFmtId="176" fontId="24" fillId="0" borderId="10" xfId="42" applyNumberFormat="1" applyFont="1" applyFill="1" applyBorder="1" applyAlignment="1">
      <alignment vertical="center"/>
    </xf>
    <xf numFmtId="176" fontId="24" fillId="0" borderId="36" xfId="42" applyNumberFormat="1" applyFont="1" applyFill="1" applyBorder="1" applyAlignment="1">
      <alignment vertical="center"/>
    </xf>
    <xf numFmtId="0" fontId="24" fillId="0" borderId="59" xfId="0" applyFont="1" applyFill="1" applyBorder="1" applyAlignment="1">
      <alignment horizontal="center" vertical="center"/>
    </xf>
    <xf numFmtId="178" fontId="24" fillId="0" borderId="17" xfId="0" applyNumberFormat="1" applyFont="1" applyFill="1" applyBorder="1" applyAlignment="1">
      <alignment vertical="center"/>
    </xf>
    <xf numFmtId="178" fontId="24" fillId="0" borderId="52" xfId="0" applyNumberFormat="1" applyFont="1" applyFill="1" applyBorder="1" applyAlignment="1">
      <alignment vertical="center"/>
    </xf>
    <xf numFmtId="178" fontId="24" fillId="0" borderId="37" xfId="0" applyNumberFormat="1" applyFont="1" applyFill="1" applyBorder="1" applyAlignment="1">
      <alignment horizontal="center" vertical="center"/>
    </xf>
    <xf numFmtId="178" fontId="24" fillId="0" borderId="38" xfId="0" applyNumberFormat="1" applyFont="1" applyFill="1" applyBorder="1" applyAlignment="1">
      <alignment horizontal="center" vertical="center"/>
    </xf>
    <xf numFmtId="176" fontId="24" fillId="0" borderId="52" xfId="42" applyNumberFormat="1" applyFont="1" applyFill="1" applyBorder="1" applyAlignment="1">
      <alignment vertical="center"/>
    </xf>
    <xf numFmtId="176" fontId="24" fillId="0" borderId="60" xfId="42" applyNumberFormat="1" applyFont="1" applyFill="1" applyBorder="1" applyAlignment="1">
      <alignment vertical="center"/>
    </xf>
    <xf numFmtId="176" fontId="24" fillId="0" borderId="12" xfId="42" applyNumberFormat="1" applyFont="1" applyFill="1" applyBorder="1" applyAlignment="1">
      <alignment horizontal="right" vertical="center"/>
    </xf>
    <xf numFmtId="176" fontId="24" fillId="0" borderId="33" xfId="42" applyNumberFormat="1" applyFont="1" applyFill="1" applyBorder="1" applyAlignment="1">
      <alignment horizontal="right" vertical="center"/>
    </xf>
    <xf numFmtId="176" fontId="24" fillId="0" borderId="17" xfId="42" applyNumberFormat="1" applyFont="1" applyFill="1" applyBorder="1" applyAlignment="1">
      <alignment vertical="center"/>
    </xf>
    <xf numFmtId="176" fontId="24" fillId="0" borderId="56" xfId="42" applyNumberFormat="1" applyFont="1" applyFill="1" applyBorder="1" applyAlignment="1">
      <alignment vertical="center"/>
    </xf>
    <xf numFmtId="0" fontId="22" fillId="0" borderId="15" xfId="0" applyFont="1" applyFill="1" applyBorder="1" applyAlignment="1">
      <alignment horizontal="distributed" vertical="center"/>
    </xf>
    <xf numFmtId="0" fontId="22" fillId="0" borderId="16" xfId="0" applyFont="1" applyFill="1" applyBorder="1" applyAlignment="1">
      <alignment horizontal="distributed" vertical="center"/>
    </xf>
    <xf numFmtId="0" fontId="22" fillId="0" borderId="57" xfId="0" applyFont="1" applyFill="1" applyBorder="1" applyAlignment="1">
      <alignment horizontal="distributed" vertical="center"/>
    </xf>
    <xf numFmtId="0" fontId="22" fillId="0" borderId="35" xfId="0" applyFont="1" applyFill="1" applyBorder="1" applyAlignment="1">
      <alignment horizontal="distributed" vertical="center"/>
    </xf>
    <xf numFmtId="176" fontId="24" fillId="0" borderId="37" xfId="42" applyNumberFormat="1" applyFont="1" applyFill="1" applyBorder="1" applyAlignment="1">
      <alignment horizontal="center" vertical="center"/>
    </xf>
    <xf numFmtId="176" fontId="24" fillId="0" borderId="59" xfId="42" applyNumberFormat="1"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pplyAlignment="1">
      <alignment vertical="center"/>
    </xf>
    <xf numFmtId="0" fontId="24" fillId="0" borderId="61" xfId="0" applyFont="1" applyFill="1" applyBorder="1" applyAlignment="1">
      <alignment horizontal="left" vertical="center" shrinkToFit="1"/>
    </xf>
    <xf numFmtId="0" fontId="24" fillId="0" borderId="62" xfId="0" applyFont="1" applyFill="1" applyBorder="1" applyAlignment="1">
      <alignment horizontal="left" vertical="center" shrinkToFit="1"/>
    </xf>
    <xf numFmtId="0" fontId="24" fillId="0" borderId="63" xfId="0" applyFont="1" applyFill="1" applyBorder="1" applyAlignment="1">
      <alignment horizontal="left" vertical="center" shrinkToFit="1"/>
    </xf>
    <xf numFmtId="178" fontId="24" fillId="0" borderId="18" xfId="49" applyNumberFormat="1" applyFont="1" applyFill="1" applyBorder="1" applyAlignment="1">
      <alignment horizontal="right" vertical="center"/>
    </xf>
    <xf numFmtId="178" fontId="24" fillId="0" borderId="64" xfId="49" applyNumberFormat="1" applyFont="1" applyFill="1" applyBorder="1" applyAlignment="1">
      <alignment horizontal="right" vertical="center"/>
    </xf>
    <xf numFmtId="178" fontId="23" fillId="0" borderId="15" xfId="0" applyNumberFormat="1" applyFont="1" applyFill="1" applyBorder="1" applyAlignment="1">
      <alignment vertical="center"/>
    </xf>
    <xf numFmtId="178" fontId="23" fillId="0" borderId="65" xfId="0" applyNumberFormat="1" applyFont="1" applyFill="1" applyBorder="1" applyAlignment="1">
      <alignment vertical="center"/>
    </xf>
    <xf numFmtId="177" fontId="23" fillId="0" borderId="37"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177" fontId="23" fillId="0" borderId="37" xfId="0" applyNumberFormat="1" applyFont="1" applyFill="1" applyBorder="1" applyAlignment="1">
      <alignment horizontal="center" vertical="center" shrinkToFit="1"/>
    </xf>
    <xf numFmtId="177" fontId="23" fillId="0" borderId="38"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14</xdr:col>
      <xdr:colOff>57150</xdr:colOff>
      <xdr:row>0</xdr:row>
      <xdr:rowOff>0</xdr:rowOff>
    </xdr:to>
    <xdr:sp>
      <xdr:nvSpPr>
        <xdr:cNvPr id="1" name="AutoShape 1"/>
        <xdr:cNvSpPr>
          <a:spLocks/>
        </xdr:cNvSpPr>
      </xdr:nvSpPr>
      <xdr:spPr>
        <a:xfrm>
          <a:off x="180975" y="0"/>
          <a:ext cx="6686550" cy="0"/>
        </a:xfrm>
        <a:prstGeom prst="octagon">
          <a:avLst>
            <a:gd name="adj" fmla="val -32000"/>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400050</xdr:colOff>
      <xdr:row>45</xdr:row>
      <xdr:rowOff>0</xdr:rowOff>
    </xdr:from>
    <xdr:to>
      <xdr:col>14</xdr:col>
      <xdr:colOff>266700</xdr:colOff>
      <xdr:row>45</xdr:row>
      <xdr:rowOff>0</xdr:rowOff>
    </xdr:to>
    <xdr:sp>
      <xdr:nvSpPr>
        <xdr:cNvPr id="2" name="AutoShape 2"/>
        <xdr:cNvSpPr>
          <a:spLocks/>
        </xdr:cNvSpPr>
      </xdr:nvSpPr>
      <xdr:spPr>
        <a:xfrm>
          <a:off x="5143500" y="10487025"/>
          <a:ext cx="1933575" cy="0"/>
        </a:xfrm>
        <a:prstGeom prst="foldedCorner">
          <a:avLst>
            <a:gd name="adj" fmla="val 43967"/>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000" b="0" i="0" u="none" baseline="0">
              <a:latin typeface="ＭＳ Ｐゴシック"/>
              <a:ea typeface="ＭＳ Ｐゴシック"/>
              <a:cs typeface="ＭＳ Ｐゴシック"/>
            </a:rPr>
            <a:t>（メモ） 国直轄事業負担金</a:t>
          </a:r>
          <a:r>
            <a:rPr lang="en-US" cap="none" sz="1100" b="0" i="0" u="none" baseline="0">
              <a:latin typeface="ＭＳ Ｐゴシック"/>
              <a:ea typeface="ＭＳ Ｐゴシック"/>
              <a:cs typeface="ＭＳ Ｐゴシック"/>
            </a:rPr>
            <a:t>
</a:t>
          </a:r>
          <a:r>
            <a:rPr lang="en-US" cap="none" sz="1000" b="0" i="0" u="none" baseline="0"/>
            <a:t>　国が自ら行う道路、河川などの建設事業等の経費の一部について、法律に基づき地方公共団体に課される負担金</a:t>
          </a:r>
        </a:p>
      </xdr:txBody>
    </xdr:sp>
    <xdr:clientData/>
  </xdr:twoCellAnchor>
  <xdr:twoCellAnchor>
    <xdr:from>
      <xdr:col>4</xdr:col>
      <xdr:colOff>123825</xdr:colOff>
      <xdr:row>45</xdr:row>
      <xdr:rowOff>0</xdr:rowOff>
    </xdr:from>
    <xdr:to>
      <xdr:col>14</xdr:col>
      <xdr:colOff>133350</xdr:colOff>
      <xdr:row>45</xdr:row>
      <xdr:rowOff>0</xdr:rowOff>
    </xdr:to>
    <xdr:sp>
      <xdr:nvSpPr>
        <xdr:cNvPr id="3" name="AutoShape 4"/>
        <xdr:cNvSpPr>
          <a:spLocks/>
        </xdr:cNvSpPr>
      </xdr:nvSpPr>
      <xdr:spPr>
        <a:xfrm>
          <a:off x="1381125" y="10487025"/>
          <a:ext cx="5562600" cy="0"/>
        </a:xfrm>
        <a:prstGeom prst="foldedCorner">
          <a:avLst>
            <a:gd name="adj" fmla="val 46055"/>
          </a:avLst>
        </a:prstGeom>
        <a:solidFill>
          <a:srgbClr val="FFFFFF"/>
        </a:solidFill>
        <a:ln w="9525" cmpd="sng">
          <a:solidFill>
            <a:srgbClr val="000000"/>
          </a:solidFill>
          <a:headEnd type="none"/>
          <a:tailEnd type="none"/>
        </a:ln>
      </xdr:spPr>
      <xdr:txBody>
        <a:bodyPr vertOverflow="clip" wrap="square" lIns="72000" tIns="36000" rIns="90000" bIns="36000" anchor="ctr"/>
        <a:p>
          <a:pPr algn="l">
            <a:defRPr/>
          </a:pPr>
          <a:r>
            <a:rPr lang="en-US" cap="none" sz="1000" b="0" i="0" u="none" baseline="0">
              <a:latin typeface="ＭＳ Ｐゴシック"/>
              <a:ea typeface="ＭＳ Ｐゴシック"/>
              <a:cs typeface="ＭＳ Ｐゴシック"/>
            </a:rPr>
            <a:t>（メモ） 地方法人特別譲与税</a:t>
          </a:r>
          <a:r>
            <a:rPr lang="en-US" cap="none" sz="1100" b="0" i="0" u="none" baseline="0">
              <a:latin typeface="ＭＳ Ｐゴシック"/>
              <a:ea typeface="ＭＳ Ｐゴシック"/>
              <a:cs typeface="ＭＳ Ｐゴシック"/>
            </a:rPr>
            <a:t>
</a:t>
          </a:r>
          <a:r>
            <a:rPr lang="en-US" cap="none" sz="1000" b="0" i="0" u="none" baseline="0"/>
            <a:t>　従来の法人事業税の一部を地方法人特別税（国税）として徴収し、各都道府県に人口及び従業者数を基準として譲与（再配分）する制度。 地域間の財政力格差の縮小の名目で、消費税を含む税体系の抜本的改革が行われるまでの間の暫定措置として創設され、平成２１年度から譲与される。　大阪府では、この再配分制度の導入により、平年ベースで２６５億円程度の減収が見込まれる。</a:t>
          </a:r>
        </a:p>
      </xdr:txBody>
    </xdr:sp>
    <xdr:clientData/>
  </xdr:twoCellAnchor>
  <xdr:twoCellAnchor>
    <xdr:from>
      <xdr:col>5</xdr:col>
      <xdr:colOff>504825</xdr:colOff>
      <xdr:row>0</xdr:row>
      <xdr:rowOff>0</xdr:rowOff>
    </xdr:from>
    <xdr:to>
      <xdr:col>8</xdr:col>
      <xdr:colOff>561975</xdr:colOff>
      <xdr:row>0</xdr:row>
      <xdr:rowOff>0</xdr:rowOff>
    </xdr:to>
    <xdr:sp>
      <xdr:nvSpPr>
        <xdr:cNvPr id="4" name="TextBox 5"/>
        <xdr:cNvSpPr txBox="1">
          <a:spLocks noChangeArrowheads="1"/>
        </xdr:cNvSpPr>
      </xdr:nvSpPr>
      <xdr:spPr>
        <a:xfrm>
          <a:off x="2343150" y="0"/>
          <a:ext cx="18002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文案検討中</a:t>
          </a:r>
        </a:p>
      </xdr:txBody>
    </xdr:sp>
    <xdr:clientData/>
  </xdr:twoCellAnchor>
  <xdr:twoCellAnchor>
    <xdr:from>
      <xdr:col>11</xdr:col>
      <xdr:colOff>28575</xdr:colOff>
      <xdr:row>22</xdr:row>
      <xdr:rowOff>38100</xdr:rowOff>
    </xdr:from>
    <xdr:to>
      <xdr:col>11</xdr:col>
      <xdr:colOff>219075</xdr:colOff>
      <xdr:row>22</xdr:row>
      <xdr:rowOff>190500</xdr:rowOff>
    </xdr:to>
    <xdr:sp>
      <xdr:nvSpPr>
        <xdr:cNvPr id="5" name="Rectangle 6"/>
        <xdr:cNvSpPr>
          <a:spLocks/>
        </xdr:cNvSpPr>
      </xdr:nvSpPr>
      <xdr:spPr>
        <a:xfrm>
          <a:off x="5353050" y="5267325"/>
          <a:ext cx="190500" cy="161925"/>
        </a:xfrm>
        <a:prstGeom prst="rect">
          <a:avLst/>
        </a:prstGeom>
        <a:solidFill>
          <a:srgbClr val="FFFFFF"/>
        </a:solid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7"/>
  <sheetViews>
    <sheetView tabSelected="1" view="pageBreakPreview" zoomScaleSheetLayoutView="100" workbookViewId="0" topLeftCell="A37">
      <selection activeCell="E52" sqref="E52"/>
    </sheetView>
  </sheetViews>
  <sheetFormatPr defaultColWidth="9.00390625" defaultRowHeight="13.5"/>
  <cols>
    <col min="1" max="1" width="1.625" style="6" customWidth="1"/>
    <col min="2" max="2" width="2.625" style="6" customWidth="1"/>
    <col min="3" max="3" width="4.625" style="6" customWidth="1"/>
    <col min="4" max="11" width="7.625" style="6" customWidth="1"/>
    <col min="12" max="12" width="7.75390625" style="6" customWidth="1"/>
    <col min="13" max="13" width="7.625" style="6" customWidth="1"/>
    <col min="14" max="15" width="4.125" style="6" customWidth="1"/>
    <col min="16" max="16" width="1.625" style="6" customWidth="1"/>
    <col min="17" max="17" width="2.625" style="6" customWidth="1"/>
    <col min="18" max="16384" width="9.00390625" style="6" customWidth="1"/>
  </cols>
  <sheetData>
    <row r="1" spans="2:16" ht="19.5" customHeight="1">
      <c r="B1" s="1"/>
      <c r="C1" s="2"/>
      <c r="D1" s="2"/>
      <c r="E1" s="3"/>
      <c r="F1" s="3"/>
      <c r="G1" s="3"/>
      <c r="H1" s="3"/>
      <c r="I1" s="3"/>
      <c r="J1" s="3"/>
      <c r="K1" s="3"/>
      <c r="L1" s="3"/>
      <c r="M1" s="3"/>
      <c r="N1" s="4"/>
      <c r="O1" s="5"/>
      <c r="P1" s="5"/>
    </row>
    <row r="2" spans="2:16" ht="19.5" customHeight="1">
      <c r="B2" s="7"/>
      <c r="C2" s="8" t="s">
        <v>7</v>
      </c>
      <c r="D2" s="9"/>
      <c r="E2" s="10"/>
      <c r="F2" s="10"/>
      <c r="G2" s="11"/>
      <c r="H2" s="11"/>
      <c r="I2" s="11"/>
      <c r="J2" s="11"/>
      <c r="K2" s="11"/>
      <c r="L2" s="11"/>
      <c r="M2" s="11"/>
      <c r="N2" s="11"/>
      <c r="O2" s="11"/>
      <c r="P2" s="11"/>
    </row>
    <row r="3" spans="2:16" ht="9.75" customHeight="1">
      <c r="B3" s="1"/>
      <c r="C3" s="11"/>
      <c r="D3" s="11"/>
      <c r="E3" s="11"/>
      <c r="F3" s="11"/>
      <c r="G3" s="11"/>
      <c r="H3" s="11"/>
      <c r="I3" s="11"/>
      <c r="J3" s="11"/>
      <c r="K3" s="11"/>
      <c r="L3" s="11"/>
      <c r="M3" s="11"/>
      <c r="N3" s="11"/>
      <c r="O3" s="11"/>
      <c r="P3" s="11"/>
    </row>
    <row r="4" spans="2:16" ht="19.5" customHeight="1">
      <c r="B4" s="12" t="s">
        <v>6</v>
      </c>
      <c r="C4" s="10" t="s">
        <v>8</v>
      </c>
      <c r="D4" s="13"/>
      <c r="E4" s="11"/>
      <c r="F4" s="11"/>
      <c r="G4" s="11"/>
      <c r="H4" s="11"/>
      <c r="I4" s="11"/>
      <c r="J4" s="11"/>
      <c r="K4" s="11"/>
      <c r="L4" s="11"/>
      <c r="M4" s="11"/>
      <c r="N4" s="11"/>
      <c r="O4" s="11"/>
      <c r="P4" s="11"/>
    </row>
    <row r="5" spans="2:17" ht="19.5" customHeight="1" thickBot="1">
      <c r="B5" s="1"/>
      <c r="C5" s="11"/>
      <c r="D5" s="11"/>
      <c r="E5" s="11"/>
      <c r="F5" s="11"/>
      <c r="G5" s="11"/>
      <c r="H5" s="11"/>
      <c r="I5" s="11"/>
      <c r="J5" s="11"/>
      <c r="K5" s="11"/>
      <c r="L5" s="14"/>
      <c r="M5" s="15"/>
      <c r="N5" s="14"/>
      <c r="O5" s="14" t="s">
        <v>9</v>
      </c>
      <c r="P5" s="15"/>
      <c r="Q5" s="15"/>
    </row>
    <row r="6" spans="2:16" ht="19.5" customHeight="1">
      <c r="B6" s="1"/>
      <c r="C6" s="126" t="s">
        <v>0</v>
      </c>
      <c r="D6" s="127"/>
      <c r="E6" s="128"/>
      <c r="F6" s="114" t="s">
        <v>10</v>
      </c>
      <c r="G6" s="100" t="s">
        <v>11</v>
      </c>
      <c r="H6" s="103"/>
      <c r="I6" s="101"/>
      <c r="J6" s="114" t="s">
        <v>12</v>
      </c>
      <c r="K6" s="123" t="s">
        <v>13</v>
      </c>
      <c r="L6" s="124"/>
      <c r="M6" s="125"/>
      <c r="N6" s="106" t="s">
        <v>14</v>
      </c>
      <c r="O6" s="107"/>
      <c r="P6" s="16"/>
    </row>
    <row r="7" spans="3:16" ht="19.5" customHeight="1">
      <c r="C7" s="129"/>
      <c r="D7" s="130"/>
      <c r="E7" s="131"/>
      <c r="F7" s="115"/>
      <c r="G7" s="121" t="s">
        <v>15</v>
      </c>
      <c r="H7" s="137" t="s">
        <v>16</v>
      </c>
      <c r="I7" s="139" t="s">
        <v>17</v>
      </c>
      <c r="J7" s="115"/>
      <c r="K7" s="121" t="s">
        <v>15</v>
      </c>
      <c r="L7" s="119" t="s">
        <v>16</v>
      </c>
      <c r="M7" s="117" t="s">
        <v>17</v>
      </c>
      <c r="N7" s="108"/>
      <c r="O7" s="109"/>
      <c r="P7" s="17"/>
    </row>
    <row r="8" spans="3:16" ht="19.5" customHeight="1">
      <c r="C8" s="132"/>
      <c r="D8" s="133"/>
      <c r="E8" s="134"/>
      <c r="F8" s="116"/>
      <c r="G8" s="122"/>
      <c r="H8" s="138"/>
      <c r="I8" s="140"/>
      <c r="J8" s="116"/>
      <c r="K8" s="122"/>
      <c r="L8" s="120"/>
      <c r="M8" s="118"/>
      <c r="N8" s="110"/>
      <c r="O8" s="111"/>
      <c r="P8" s="17"/>
    </row>
    <row r="9" spans="3:16" ht="19.5" customHeight="1">
      <c r="C9" s="112" t="s">
        <v>18</v>
      </c>
      <c r="D9" s="113"/>
      <c r="E9" s="113"/>
      <c r="F9" s="18">
        <v>48735</v>
      </c>
      <c r="G9" s="18">
        <v>3696</v>
      </c>
      <c r="H9" s="19">
        <v>3518</v>
      </c>
      <c r="I9" s="18">
        <v>5950</v>
      </c>
      <c r="J9" s="18">
        <v>49999</v>
      </c>
      <c r="K9" s="19">
        <v>4661</v>
      </c>
      <c r="L9" s="18">
        <v>3421</v>
      </c>
      <c r="M9" s="18">
        <v>5590</v>
      </c>
      <c r="N9" s="104">
        <v>52491</v>
      </c>
      <c r="O9" s="105"/>
      <c r="P9" s="17"/>
    </row>
    <row r="10" spans="3:16" ht="19.5" customHeight="1">
      <c r="C10" s="112" t="s">
        <v>19</v>
      </c>
      <c r="D10" s="113"/>
      <c r="E10" s="113"/>
      <c r="F10" s="18">
        <v>5569</v>
      </c>
      <c r="G10" s="18">
        <v>129</v>
      </c>
      <c r="H10" s="19">
        <v>421</v>
      </c>
      <c r="I10" s="18">
        <v>719</v>
      </c>
      <c r="J10" s="18">
        <v>5400</v>
      </c>
      <c r="K10" s="19">
        <v>86</v>
      </c>
      <c r="L10" s="18">
        <v>364</v>
      </c>
      <c r="M10" s="18">
        <v>602</v>
      </c>
      <c r="N10" s="104">
        <v>5247</v>
      </c>
      <c r="O10" s="105"/>
      <c r="P10" s="17"/>
    </row>
    <row r="11" spans="3:16" ht="19.5" customHeight="1">
      <c r="C11" s="112" t="s">
        <v>20</v>
      </c>
      <c r="D11" s="113"/>
      <c r="E11" s="113"/>
      <c r="F11" s="18">
        <v>4109</v>
      </c>
      <c r="G11" s="18">
        <v>117</v>
      </c>
      <c r="H11" s="19">
        <v>415</v>
      </c>
      <c r="I11" s="18">
        <v>709</v>
      </c>
      <c r="J11" s="18">
        <v>3932</v>
      </c>
      <c r="K11" s="19">
        <v>184</v>
      </c>
      <c r="L11" s="18">
        <v>145</v>
      </c>
      <c r="M11" s="18">
        <v>412</v>
      </c>
      <c r="N11" s="104">
        <v>3849</v>
      </c>
      <c r="O11" s="105"/>
      <c r="P11" s="17"/>
    </row>
    <row r="12" spans="3:16" ht="19.5" customHeight="1">
      <c r="C12" s="141" t="s">
        <v>21</v>
      </c>
      <c r="D12" s="142"/>
      <c r="E12" s="143"/>
      <c r="F12" s="18">
        <v>58413</v>
      </c>
      <c r="G12" s="18">
        <v>3941</v>
      </c>
      <c r="H12" s="19">
        <v>4355</v>
      </c>
      <c r="I12" s="18">
        <v>7377</v>
      </c>
      <c r="J12" s="18">
        <v>59331</v>
      </c>
      <c r="K12" s="19">
        <v>4930</v>
      </c>
      <c r="L12" s="18">
        <v>3930</v>
      </c>
      <c r="M12" s="18">
        <v>6604</v>
      </c>
      <c r="N12" s="104">
        <v>61588</v>
      </c>
      <c r="O12" s="105"/>
      <c r="P12" s="17"/>
    </row>
    <row r="13" spans="3:16" ht="19.5" customHeight="1">
      <c r="C13" s="21"/>
      <c r="D13" s="22" t="s">
        <v>22</v>
      </c>
      <c r="E13" s="23"/>
      <c r="F13" s="18">
        <v>9011</v>
      </c>
      <c r="G13" s="18">
        <v>1607</v>
      </c>
      <c r="H13" s="19">
        <v>663</v>
      </c>
      <c r="I13" s="18">
        <v>803</v>
      </c>
      <c r="J13" s="18">
        <v>10478</v>
      </c>
      <c r="K13" s="19">
        <v>3200</v>
      </c>
      <c r="L13" s="18">
        <v>581</v>
      </c>
      <c r="M13" s="18">
        <v>792</v>
      </c>
      <c r="N13" s="104">
        <v>13468</v>
      </c>
      <c r="O13" s="105"/>
      <c r="P13" s="17"/>
    </row>
    <row r="14" spans="3:16" ht="19.5" customHeight="1" thickBot="1">
      <c r="C14" s="24"/>
      <c r="D14" s="25" t="s">
        <v>23</v>
      </c>
      <c r="E14" s="26"/>
      <c r="F14" s="27">
        <v>9142</v>
      </c>
      <c r="G14" s="27">
        <v>948</v>
      </c>
      <c r="H14" s="28">
        <v>1049</v>
      </c>
      <c r="I14" s="27">
        <v>1500</v>
      </c>
      <c r="J14" s="27">
        <v>9639</v>
      </c>
      <c r="K14" s="28">
        <v>500</v>
      </c>
      <c r="L14" s="27">
        <v>801</v>
      </c>
      <c r="M14" s="27">
        <v>1015</v>
      </c>
      <c r="N14" s="135">
        <v>9925</v>
      </c>
      <c r="O14" s="136"/>
      <c r="P14" s="17"/>
    </row>
    <row r="15" spans="3:16" ht="9" customHeight="1" thickBot="1">
      <c r="C15" s="15"/>
      <c r="D15" s="15"/>
      <c r="E15" s="15"/>
      <c r="F15" s="29"/>
      <c r="G15" s="29"/>
      <c r="H15" s="30"/>
      <c r="I15" s="29"/>
      <c r="J15" s="29"/>
      <c r="K15" s="30"/>
      <c r="L15" s="29"/>
      <c r="M15" s="29"/>
      <c r="N15" s="31"/>
      <c r="O15" s="31"/>
      <c r="P15" s="17"/>
    </row>
    <row r="16" spans="3:16" ht="19.5" customHeight="1" thickBot="1">
      <c r="C16" s="170" t="s">
        <v>50</v>
      </c>
      <c r="D16" s="171"/>
      <c r="E16" s="172"/>
      <c r="F16" s="32">
        <f aca="true" t="shared" si="0" ref="F16:O16">F12-F13</f>
        <v>49402</v>
      </c>
      <c r="G16" s="32">
        <f t="shared" si="0"/>
        <v>2334</v>
      </c>
      <c r="H16" s="33">
        <f t="shared" si="0"/>
        <v>3692</v>
      </c>
      <c r="I16" s="32">
        <f t="shared" si="0"/>
        <v>6574</v>
      </c>
      <c r="J16" s="32">
        <f t="shared" si="0"/>
        <v>48853</v>
      </c>
      <c r="K16" s="33">
        <f t="shared" si="0"/>
        <v>1730</v>
      </c>
      <c r="L16" s="32">
        <f t="shared" si="0"/>
        <v>3349</v>
      </c>
      <c r="M16" s="32">
        <f t="shared" si="0"/>
        <v>5812</v>
      </c>
      <c r="N16" s="173">
        <f t="shared" si="0"/>
        <v>48120</v>
      </c>
      <c r="O16" s="174">
        <f t="shared" si="0"/>
        <v>0</v>
      </c>
      <c r="P16" s="17"/>
    </row>
    <row r="17" spans="3:16" ht="19.5" customHeight="1">
      <c r="C17" s="15"/>
      <c r="D17" s="34"/>
      <c r="E17" s="15"/>
      <c r="F17" s="35" t="s">
        <v>24</v>
      </c>
      <c r="G17" s="36"/>
      <c r="H17" s="37"/>
      <c r="I17" s="36"/>
      <c r="J17" s="36"/>
      <c r="K17" s="37"/>
      <c r="L17" s="38"/>
      <c r="M17" s="38"/>
      <c r="N17" s="91"/>
      <c r="O17" s="91"/>
      <c r="P17" s="17"/>
    </row>
    <row r="18" spans="3:16" ht="19.5" customHeight="1">
      <c r="C18" s="15"/>
      <c r="D18" s="15"/>
      <c r="E18" s="15"/>
      <c r="F18" s="36"/>
      <c r="G18" s="36"/>
      <c r="H18" s="37"/>
      <c r="I18" s="36"/>
      <c r="J18" s="36"/>
      <c r="K18" s="37"/>
      <c r="L18" s="38"/>
      <c r="M18" s="38"/>
      <c r="N18" s="17"/>
      <c r="O18" s="17"/>
      <c r="P18" s="17"/>
    </row>
    <row r="19" spans="2:16" ht="19.5" customHeight="1">
      <c r="B19" s="12" t="s">
        <v>25</v>
      </c>
      <c r="C19" s="10" t="s">
        <v>26</v>
      </c>
      <c r="D19" s="15"/>
      <c r="E19" s="15"/>
      <c r="F19" s="36"/>
      <c r="G19" s="36"/>
      <c r="H19" s="37"/>
      <c r="I19" s="36"/>
      <c r="J19" s="36"/>
      <c r="K19" s="37"/>
      <c r="L19" s="38"/>
      <c r="M19" s="38"/>
      <c r="N19" s="17"/>
      <c r="O19" s="17"/>
      <c r="P19" s="17"/>
    </row>
    <row r="20" spans="2:16" ht="19.5" customHeight="1" thickBot="1">
      <c r="B20" s="12"/>
      <c r="C20" s="10"/>
      <c r="D20" s="15"/>
      <c r="E20" s="15"/>
      <c r="F20" s="36"/>
      <c r="G20" s="36"/>
      <c r="H20" s="37"/>
      <c r="I20" s="36"/>
      <c r="J20" s="36"/>
      <c r="K20" s="37"/>
      <c r="L20" s="38"/>
      <c r="M20" s="38"/>
      <c r="N20" s="17"/>
      <c r="O20" s="14" t="s">
        <v>9</v>
      </c>
      <c r="P20" s="17"/>
    </row>
    <row r="21" spans="2:16" ht="20.25" customHeight="1">
      <c r="B21" s="12"/>
      <c r="C21" s="144"/>
      <c r="D21" s="145"/>
      <c r="E21" s="145"/>
      <c r="F21" s="145"/>
      <c r="G21" s="145"/>
      <c r="H21" s="82" t="s">
        <v>27</v>
      </c>
      <c r="I21" s="177" t="s">
        <v>11</v>
      </c>
      <c r="J21" s="178"/>
      <c r="K21" s="82" t="s">
        <v>12</v>
      </c>
      <c r="L21" s="179" t="s">
        <v>13</v>
      </c>
      <c r="M21" s="180"/>
      <c r="N21" s="82" t="s">
        <v>14</v>
      </c>
      <c r="O21" s="83"/>
      <c r="P21" s="17"/>
    </row>
    <row r="22" spans="3:16" ht="21.75" customHeight="1">
      <c r="C22" s="146"/>
      <c r="D22" s="147"/>
      <c r="E22" s="147"/>
      <c r="F22" s="147"/>
      <c r="G22" s="147"/>
      <c r="H22" s="81"/>
      <c r="I22" s="40" t="s">
        <v>28</v>
      </c>
      <c r="J22" s="40" t="s">
        <v>29</v>
      </c>
      <c r="K22" s="81"/>
      <c r="L22" s="40" t="s">
        <v>28</v>
      </c>
      <c r="M22" s="40" t="s">
        <v>29</v>
      </c>
      <c r="N22" s="81"/>
      <c r="O22" s="99"/>
      <c r="P22" s="17"/>
    </row>
    <row r="23" spans="3:16" ht="19.5" customHeight="1">
      <c r="C23" s="41" t="s">
        <v>30</v>
      </c>
      <c r="D23" s="42"/>
      <c r="E23" s="42"/>
      <c r="F23" s="43"/>
      <c r="G23" s="43"/>
      <c r="H23" s="44">
        <v>7567</v>
      </c>
      <c r="I23" s="20">
        <v>1356</v>
      </c>
      <c r="J23" s="20">
        <v>1904</v>
      </c>
      <c r="K23" s="44">
        <v>7019</v>
      </c>
      <c r="L23" s="20">
        <v>1654</v>
      </c>
      <c r="M23" s="20">
        <v>6739</v>
      </c>
      <c r="N23" s="92">
        <v>1934</v>
      </c>
      <c r="O23" s="93"/>
      <c r="P23" s="17"/>
    </row>
    <row r="24" spans="3:16" ht="19.5" customHeight="1" thickBot="1">
      <c r="C24" s="45"/>
      <c r="D24" s="46" t="s">
        <v>31</v>
      </c>
      <c r="E24" s="47"/>
      <c r="F24" s="48"/>
      <c r="G24" s="49"/>
      <c r="H24" s="50">
        <v>-5202</v>
      </c>
      <c r="I24" s="51">
        <v>-52</v>
      </c>
      <c r="J24" s="50">
        <v>0</v>
      </c>
      <c r="K24" s="50">
        <v>-5150</v>
      </c>
      <c r="L24" s="51">
        <v>-5150</v>
      </c>
      <c r="M24" s="51"/>
      <c r="N24" s="175">
        <v>0</v>
      </c>
      <c r="O24" s="176"/>
      <c r="P24" s="17"/>
    </row>
    <row r="25" spans="3:16" ht="19.5" customHeight="1" hidden="1" thickBot="1">
      <c r="C25" s="45"/>
      <c r="D25" s="52" t="s">
        <v>32</v>
      </c>
      <c r="E25" s="53"/>
      <c r="F25" s="54"/>
      <c r="G25" s="55"/>
      <c r="H25" s="56">
        <v>3500</v>
      </c>
      <c r="I25" s="56">
        <v>0</v>
      </c>
      <c r="J25" s="56">
        <v>507</v>
      </c>
      <c r="K25" s="56">
        <v>2993</v>
      </c>
      <c r="L25" s="56">
        <v>0</v>
      </c>
      <c r="M25" s="56">
        <v>366</v>
      </c>
      <c r="N25" s="94">
        <v>2627</v>
      </c>
      <c r="O25" s="95"/>
      <c r="P25" s="17"/>
    </row>
    <row r="26" spans="3:16" ht="16.5" customHeight="1">
      <c r="C26" s="34"/>
      <c r="D26" s="34" t="s">
        <v>33</v>
      </c>
      <c r="E26" s="15"/>
      <c r="F26" s="36"/>
      <c r="G26" s="36"/>
      <c r="H26" s="37"/>
      <c r="I26" s="36"/>
      <c r="J26" s="36"/>
      <c r="K26" s="37"/>
      <c r="L26" s="38"/>
      <c r="M26" s="38"/>
      <c r="N26" s="91"/>
      <c r="O26" s="91"/>
      <c r="P26" s="17"/>
    </row>
    <row r="27" spans="3:16" ht="16.5" customHeight="1">
      <c r="C27" s="34"/>
      <c r="D27" s="34" t="s">
        <v>34</v>
      </c>
      <c r="E27" s="15"/>
      <c r="F27" s="36"/>
      <c r="G27" s="36"/>
      <c r="H27" s="37"/>
      <c r="I27" s="36"/>
      <c r="J27" s="36"/>
      <c r="K27" s="37"/>
      <c r="L27" s="38"/>
      <c r="M27" s="38"/>
      <c r="N27" s="39"/>
      <c r="O27" s="39"/>
      <c r="P27" s="17"/>
    </row>
    <row r="28" spans="3:16" ht="16.5" customHeight="1">
      <c r="C28" s="34"/>
      <c r="D28" s="34" t="s">
        <v>35</v>
      </c>
      <c r="E28" s="15"/>
      <c r="F28" s="36"/>
      <c r="G28" s="36"/>
      <c r="H28" s="37"/>
      <c r="I28" s="36"/>
      <c r="J28" s="36"/>
      <c r="K28" s="37"/>
      <c r="L28" s="38"/>
      <c r="M28" s="38"/>
      <c r="N28" s="39"/>
      <c r="O28" s="39"/>
      <c r="P28" s="17"/>
    </row>
    <row r="29" spans="3:16" ht="16.5" customHeight="1">
      <c r="C29" s="34"/>
      <c r="D29" s="34" t="s">
        <v>36</v>
      </c>
      <c r="E29" s="15"/>
      <c r="F29" s="36"/>
      <c r="G29" s="36"/>
      <c r="H29" s="37"/>
      <c r="I29" s="36"/>
      <c r="J29" s="36"/>
      <c r="K29" s="37"/>
      <c r="L29" s="38"/>
      <c r="M29" s="38"/>
      <c r="N29" s="39"/>
      <c r="O29" s="39"/>
      <c r="P29" s="17"/>
    </row>
    <row r="30" spans="3:16" ht="16.5" customHeight="1">
      <c r="C30" s="57"/>
      <c r="D30" s="34" t="s">
        <v>37</v>
      </c>
      <c r="K30" s="37"/>
      <c r="L30" s="38"/>
      <c r="M30" s="38"/>
      <c r="N30" s="17"/>
      <c r="O30" s="17"/>
      <c r="P30" s="17"/>
    </row>
    <row r="31" spans="2:16" ht="19.5" customHeight="1">
      <c r="B31" s="12" t="s">
        <v>51</v>
      </c>
      <c r="C31" s="10" t="s">
        <v>38</v>
      </c>
      <c r="D31" s="57"/>
      <c r="E31" s="57"/>
      <c r="F31" s="58"/>
      <c r="G31" s="58"/>
      <c r="H31" s="59"/>
      <c r="I31" s="58"/>
      <c r="J31" s="58"/>
      <c r="K31" s="59"/>
      <c r="L31" s="38"/>
      <c r="M31" s="38"/>
      <c r="N31" s="15"/>
      <c r="O31" s="15"/>
      <c r="P31" s="15"/>
    </row>
    <row r="32" spans="1:15" ht="19.5" customHeight="1" thickBot="1">
      <c r="A32" s="60"/>
      <c r="B32" s="14"/>
      <c r="C32" s="15"/>
      <c r="D32" s="61"/>
      <c r="E32" s="62"/>
      <c r="F32" s="60"/>
      <c r="G32" s="60"/>
      <c r="H32" s="60"/>
      <c r="I32" s="60"/>
      <c r="J32" s="60"/>
      <c r="K32" s="168" t="s">
        <v>3</v>
      </c>
      <c r="L32" s="169"/>
      <c r="M32" s="169"/>
      <c r="N32" s="60"/>
      <c r="O32" s="60"/>
    </row>
    <row r="33" spans="1:15" ht="19.5" customHeight="1">
      <c r="A33" s="60"/>
      <c r="B33" s="14"/>
      <c r="C33" s="102" t="s">
        <v>1</v>
      </c>
      <c r="D33" s="103"/>
      <c r="E33" s="101"/>
      <c r="F33" s="100" t="s">
        <v>39</v>
      </c>
      <c r="G33" s="101"/>
      <c r="H33" s="100" t="s">
        <v>40</v>
      </c>
      <c r="I33" s="101"/>
      <c r="J33" s="100" t="s">
        <v>2</v>
      </c>
      <c r="K33" s="101"/>
      <c r="L33" s="100" t="s">
        <v>5</v>
      </c>
      <c r="M33" s="151"/>
      <c r="N33" s="60"/>
      <c r="O33" s="60"/>
    </row>
    <row r="34" spans="1:18" ht="19.5" customHeight="1">
      <c r="A34" s="60"/>
      <c r="B34" s="14"/>
      <c r="C34" s="96" t="s">
        <v>41</v>
      </c>
      <c r="D34" s="97"/>
      <c r="E34" s="98"/>
      <c r="F34" s="148">
        <v>8727</v>
      </c>
      <c r="G34" s="148"/>
      <c r="H34" s="148">
        <v>8441</v>
      </c>
      <c r="I34" s="148"/>
      <c r="J34" s="148">
        <f>H34-F34</f>
        <v>-286</v>
      </c>
      <c r="K34" s="148"/>
      <c r="L34" s="149">
        <f>H34/F34</f>
        <v>0.9672281425461212</v>
      </c>
      <c r="M34" s="150"/>
      <c r="N34" s="60"/>
      <c r="O34" s="60"/>
      <c r="R34" s="63"/>
    </row>
    <row r="35" spans="1:16" ht="19.5" customHeight="1" thickBot="1">
      <c r="A35" s="60"/>
      <c r="B35" s="14"/>
      <c r="C35" s="64"/>
      <c r="D35" s="86" t="s">
        <v>42</v>
      </c>
      <c r="E35" s="87"/>
      <c r="F35" s="152">
        <v>2759</v>
      </c>
      <c r="G35" s="152"/>
      <c r="H35" s="152">
        <v>2890</v>
      </c>
      <c r="I35" s="152"/>
      <c r="J35" s="152">
        <f>H35-F35</f>
        <v>131</v>
      </c>
      <c r="K35" s="152"/>
      <c r="L35" s="160">
        <f>H35/F35</f>
        <v>1.047480971366437</v>
      </c>
      <c r="M35" s="161"/>
      <c r="N35" s="65"/>
      <c r="O35" s="65"/>
      <c r="P35" s="63"/>
    </row>
    <row r="36" spans="1:16" ht="19.5" customHeight="1" thickBot="1">
      <c r="A36" s="60"/>
      <c r="B36" s="60"/>
      <c r="C36" s="66"/>
      <c r="D36" s="65"/>
      <c r="E36" s="67"/>
      <c r="F36" s="68"/>
      <c r="G36" s="69"/>
      <c r="H36" s="69"/>
      <c r="I36" s="69"/>
      <c r="J36" s="70"/>
      <c r="K36" s="69"/>
      <c r="L36" s="65"/>
      <c r="M36" s="71"/>
      <c r="N36" s="65"/>
      <c r="O36" s="65"/>
      <c r="P36" s="63"/>
    </row>
    <row r="37" spans="1:16" ht="19.5" customHeight="1">
      <c r="A37" s="60"/>
      <c r="B37" s="60"/>
      <c r="C37" s="88" t="s">
        <v>43</v>
      </c>
      <c r="D37" s="89"/>
      <c r="E37" s="90"/>
      <c r="F37" s="100" t="s">
        <v>39</v>
      </c>
      <c r="G37" s="101"/>
      <c r="H37" s="100" t="s">
        <v>40</v>
      </c>
      <c r="I37" s="101"/>
      <c r="J37" s="154" t="s">
        <v>2</v>
      </c>
      <c r="K37" s="155"/>
      <c r="L37" s="100" t="s">
        <v>5</v>
      </c>
      <c r="M37" s="151"/>
      <c r="N37" s="65"/>
      <c r="O37" s="65"/>
      <c r="P37" s="63"/>
    </row>
    <row r="38" spans="1:16" ht="19.5" customHeight="1">
      <c r="A38" s="60"/>
      <c r="B38" s="60"/>
      <c r="C38" s="72"/>
      <c r="D38" s="84" t="s">
        <v>44</v>
      </c>
      <c r="E38" s="85"/>
      <c r="F38" s="148">
        <v>6415</v>
      </c>
      <c r="G38" s="148"/>
      <c r="H38" s="148">
        <v>6012</v>
      </c>
      <c r="I38" s="148"/>
      <c r="J38" s="148">
        <f>H38-F38</f>
        <v>-403</v>
      </c>
      <c r="K38" s="148"/>
      <c r="L38" s="158">
        <f>H38/F38</f>
        <v>0.93717848791894</v>
      </c>
      <c r="M38" s="159"/>
      <c r="N38" s="65"/>
      <c r="O38" s="65"/>
      <c r="P38" s="63"/>
    </row>
    <row r="39" spans="1:16" ht="19.5" customHeight="1">
      <c r="A39" s="60"/>
      <c r="B39" s="60"/>
      <c r="C39" s="72"/>
      <c r="D39" s="84" t="s">
        <v>45</v>
      </c>
      <c r="E39" s="85"/>
      <c r="F39" s="148">
        <v>839</v>
      </c>
      <c r="G39" s="148"/>
      <c r="H39" s="148">
        <v>864</v>
      </c>
      <c r="I39" s="148"/>
      <c r="J39" s="148">
        <f>H39-F39</f>
        <v>25</v>
      </c>
      <c r="K39" s="148"/>
      <c r="L39" s="149">
        <f>H39/F39</f>
        <v>1.029797377830751</v>
      </c>
      <c r="M39" s="150"/>
      <c r="N39" s="65"/>
      <c r="O39" s="65"/>
      <c r="P39" s="63"/>
    </row>
    <row r="40" spans="1:16" ht="19.5" customHeight="1">
      <c r="A40" s="60"/>
      <c r="B40" s="60"/>
      <c r="C40" s="72"/>
      <c r="D40" s="84" t="s">
        <v>4</v>
      </c>
      <c r="E40" s="85"/>
      <c r="F40" s="148">
        <v>1337</v>
      </c>
      <c r="G40" s="148"/>
      <c r="H40" s="148">
        <v>1426</v>
      </c>
      <c r="I40" s="148"/>
      <c r="J40" s="148">
        <f>H40-F40</f>
        <v>89</v>
      </c>
      <c r="K40" s="148"/>
      <c r="L40" s="149">
        <f>H40/F40</f>
        <v>1.0665669409124907</v>
      </c>
      <c r="M40" s="150"/>
      <c r="N40" s="65"/>
      <c r="O40" s="65"/>
      <c r="P40" s="63"/>
    </row>
    <row r="41" spans="1:16" ht="19.5" customHeight="1" thickBot="1">
      <c r="A41" s="60"/>
      <c r="B41" s="60"/>
      <c r="C41" s="73"/>
      <c r="D41" s="164" t="s">
        <v>46</v>
      </c>
      <c r="E41" s="165"/>
      <c r="F41" s="153">
        <v>32</v>
      </c>
      <c r="G41" s="153"/>
      <c r="H41" s="153">
        <v>37</v>
      </c>
      <c r="I41" s="153"/>
      <c r="J41" s="153">
        <f>H41-F41</f>
        <v>5</v>
      </c>
      <c r="K41" s="153"/>
      <c r="L41" s="156">
        <f>H41/F41</f>
        <v>1.15625</v>
      </c>
      <c r="M41" s="157"/>
      <c r="N41" s="67"/>
      <c r="O41" s="67"/>
      <c r="P41" s="74"/>
    </row>
    <row r="42" spans="1:16" ht="19.5" customHeight="1">
      <c r="A42" s="60"/>
      <c r="B42" s="60"/>
      <c r="C42" s="88" t="s">
        <v>47</v>
      </c>
      <c r="D42" s="89"/>
      <c r="E42" s="90"/>
      <c r="F42" s="100" t="s">
        <v>39</v>
      </c>
      <c r="G42" s="101"/>
      <c r="H42" s="100" t="s">
        <v>40</v>
      </c>
      <c r="I42" s="101"/>
      <c r="J42" s="154" t="s">
        <v>2</v>
      </c>
      <c r="K42" s="155"/>
      <c r="L42" s="166" t="s">
        <v>5</v>
      </c>
      <c r="M42" s="167"/>
      <c r="N42" s="68"/>
      <c r="O42" s="68"/>
      <c r="P42" s="68"/>
    </row>
    <row r="43" spans="1:16" ht="19.5" customHeight="1">
      <c r="A43" s="60"/>
      <c r="B43" s="60"/>
      <c r="C43" s="75"/>
      <c r="D43" s="84" t="s">
        <v>16</v>
      </c>
      <c r="E43" s="85"/>
      <c r="F43" s="148">
        <v>3660</v>
      </c>
      <c r="G43" s="148"/>
      <c r="H43" s="148">
        <v>3542</v>
      </c>
      <c r="I43" s="148"/>
      <c r="J43" s="148">
        <f>H43-F43</f>
        <v>-118</v>
      </c>
      <c r="K43" s="148"/>
      <c r="L43" s="149">
        <f>H43/F43</f>
        <v>0.9677595628415301</v>
      </c>
      <c r="M43" s="150"/>
      <c r="N43" s="68"/>
      <c r="O43" s="68"/>
      <c r="P43" s="76"/>
    </row>
    <row r="44" spans="1:16" ht="19.5" customHeight="1">
      <c r="A44" s="60"/>
      <c r="B44" s="60"/>
      <c r="C44" s="77"/>
      <c r="D44" s="84" t="s">
        <v>48</v>
      </c>
      <c r="E44" s="85"/>
      <c r="F44" s="148">
        <v>1904</v>
      </c>
      <c r="G44" s="148"/>
      <c r="H44" s="148">
        <v>1590</v>
      </c>
      <c r="I44" s="148"/>
      <c r="J44" s="148">
        <f>H44-F44</f>
        <v>-314</v>
      </c>
      <c r="K44" s="148"/>
      <c r="L44" s="158">
        <f>H44/F44</f>
        <v>0.8350840336134454</v>
      </c>
      <c r="M44" s="159"/>
      <c r="N44" s="68"/>
      <c r="O44" s="61"/>
      <c r="P44" s="78"/>
    </row>
    <row r="45" spans="3:16" ht="19.5" customHeight="1" thickBot="1">
      <c r="C45" s="79"/>
      <c r="D45" s="162" t="s">
        <v>49</v>
      </c>
      <c r="E45" s="163"/>
      <c r="F45" s="152">
        <v>2759</v>
      </c>
      <c r="G45" s="152"/>
      <c r="H45" s="152">
        <v>2890</v>
      </c>
      <c r="I45" s="152"/>
      <c r="J45" s="152">
        <f>H45-F45</f>
        <v>131</v>
      </c>
      <c r="K45" s="152"/>
      <c r="L45" s="160">
        <f>H45/F45</f>
        <v>1.047480971366437</v>
      </c>
      <c r="M45" s="161"/>
      <c r="N45" s="80"/>
      <c r="O45" s="80"/>
      <c r="P45" s="80"/>
    </row>
    <row r="47" ht="13.5">
      <c r="A47" s="6" t="s">
        <v>52</v>
      </c>
    </row>
  </sheetData>
  <mergeCells count="96">
    <mergeCell ref="L44:M44"/>
    <mergeCell ref="C16:E16"/>
    <mergeCell ref="N16:O16"/>
    <mergeCell ref="D44:E44"/>
    <mergeCell ref="F44:G44"/>
    <mergeCell ref="H44:I44"/>
    <mergeCell ref="J44:K44"/>
    <mergeCell ref="N24:O24"/>
    <mergeCell ref="I21:J21"/>
    <mergeCell ref="L21:M21"/>
    <mergeCell ref="K32:M32"/>
    <mergeCell ref="H35:I35"/>
    <mergeCell ref="J35:K35"/>
    <mergeCell ref="L35:M35"/>
    <mergeCell ref="F43:G43"/>
    <mergeCell ref="D45:E45"/>
    <mergeCell ref="F45:G45"/>
    <mergeCell ref="H45:I45"/>
    <mergeCell ref="H43:I43"/>
    <mergeCell ref="L37:M37"/>
    <mergeCell ref="H38:I38"/>
    <mergeCell ref="J38:K38"/>
    <mergeCell ref="L45:M45"/>
    <mergeCell ref="L43:M43"/>
    <mergeCell ref="J45:K45"/>
    <mergeCell ref="J43:K43"/>
    <mergeCell ref="L39:M39"/>
    <mergeCell ref="H39:I39"/>
    <mergeCell ref="J39:K39"/>
    <mergeCell ref="L41:M41"/>
    <mergeCell ref="H42:I42"/>
    <mergeCell ref="J42:K42"/>
    <mergeCell ref="F38:G38"/>
    <mergeCell ref="L38:M38"/>
    <mergeCell ref="F42:G42"/>
    <mergeCell ref="L42:M42"/>
    <mergeCell ref="L40:M40"/>
    <mergeCell ref="H41:I41"/>
    <mergeCell ref="J41:K41"/>
    <mergeCell ref="F35:G35"/>
    <mergeCell ref="H37:I37"/>
    <mergeCell ref="F41:G41"/>
    <mergeCell ref="J37:K37"/>
    <mergeCell ref="H40:I40"/>
    <mergeCell ref="J40:K40"/>
    <mergeCell ref="F40:G40"/>
    <mergeCell ref="F39:G39"/>
    <mergeCell ref="F37:G37"/>
    <mergeCell ref="F33:G33"/>
    <mergeCell ref="J34:K34"/>
    <mergeCell ref="L34:M34"/>
    <mergeCell ref="H34:I34"/>
    <mergeCell ref="F34:G34"/>
    <mergeCell ref="L33:M33"/>
    <mergeCell ref="C9:E9"/>
    <mergeCell ref="C10:E10"/>
    <mergeCell ref="H21:H22"/>
    <mergeCell ref="G6:I6"/>
    <mergeCell ref="F6:F8"/>
    <mergeCell ref="G7:G8"/>
    <mergeCell ref="H7:H8"/>
    <mergeCell ref="I7:I8"/>
    <mergeCell ref="C12:E12"/>
    <mergeCell ref="C21:G22"/>
    <mergeCell ref="N13:O13"/>
    <mergeCell ref="N14:O14"/>
    <mergeCell ref="N11:O11"/>
    <mergeCell ref="N12:O12"/>
    <mergeCell ref="N9:O9"/>
    <mergeCell ref="N10:O10"/>
    <mergeCell ref="N6:O8"/>
    <mergeCell ref="C11:E11"/>
    <mergeCell ref="J6:J8"/>
    <mergeCell ref="M7:M8"/>
    <mergeCell ref="L7:L8"/>
    <mergeCell ref="K7:K8"/>
    <mergeCell ref="K6:M6"/>
    <mergeCell ref="C6:E8"/>
    <mergeCell ref="N17:O17"/>
    <mergeCell ref="N23:O23"/>
    <mergeCell ref="N25:O25"/>
    <mergeCell ref="C34:E34"/>
    <mergeCell ref="N26:O26"/>
    <mergeCell ref="N21:O22"/>
    <mergeCell ref="K21:K22"/>
    <mergeCell ref="H33:I33"/>
    <mergeCell ref="J33:K33"/>
    <mergeCell ref="C33:E33"/>
    <mergeCell ref="D43:E43"/>
    <mergeCell ref="D35:E35"/>
    <mergeCell ref="D39:E39"/>
    <mergeCell ref="D40:E40"/>
    <mergeCell ref="C37:E37"/>
    <mergeCell ref="D38:E38"/>
    <mergeCell ref="C42:E42"/>
    <mergeCell ref="D41:E41"/>
  </mergeCells>
  <printOptions/>
  <pageMargins left="0.5118110236220472" right="0.4724409448818898" top="0.3937007874015748" bottom="0.4724409448818898" header="0.3937007874015748" footer="0.3937007874015748"/>
  <pageSetup firstPageNumber="11" useFirstPageNumber="1"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MizumoriM</dc:creator>
  <cp:keywords/>
  <dc:description/>
  <cp:lastModifiedBy>AshiharaT</cp:lastModifiedBy>
  <cp:lastPrinted>2010-03-23T06:47:38Z</cp:lastPrinted>
  <dcterms:created xsi:type="dcterms:W3CDTF">2004-02-02T07:04:12Z</dcterms:created>
  <dcterms:modified xsi:type="dcterms:W3CDTF">2010-03-23T06:47:50Z</dcterms:modified>
  <cp:category/>
  <cp:version/>
  <cp:contentType/>
  <cp:contentStatus/>
</cp:coreProperties>
</file>