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55" activeTab="0"/>
  </bookViews>
  <sheets>
    <sheet name="1P" sheetId="1" r:id="rId1"/>
    <sheet name="2P" sheetId="2" r:id="rId2"/>
    <sheet name="3P" sheetId="3" r:id="rId3"/>
    <sheet name="4P" sheetId="4" r:id="rId4"/>
    <sheet name="Sheet1" sheetId="5" r:id="rId5"/>
  </sheets>
  <definedNames>
    <definedName name="_xlnm.Print_Area" localSheetId="0">'1P'!$B$1:$P$44</definedName>
    <definedName name="_xlnm.Print_Area" localSheetId="1">'2P'!$B$2:$H$54</definedName>
    <definedName name="_xlnm.Print_Area" localSheetId="2">'3P'!$B$3:$N$53</definedName>
    <definedName name="_xlnm.Print_Area" localSheetId="3">'4P'!$A$2:$L$43</definedName>
  </definedNames>
  <calcPr fullCalcOnLoad="1"/>
</workbook>
</file>

<file path=xl/sharedStrings.xml><?xml version="1.0" encoding="utf-8"?>
<sst xmlns="http://schemas.openxmlformats.org/spreadsheetml/2006/main" count="433" uniqueCount="270">
  <si>
    <t>市   町   村</t>
  </si>
  <si>
    <t>堺      市</t>
  </si>
  <si>
    <t>能  勢  町</t>
  </si>
  <si>
    <t>和  泉  市</t>
  </si>
  <si>
    <t>豊  能  町</t>
  </si>
  <si>
    <t>高  石  市</t>
  </si>
  <si>
    <t>箕  面  市</t>
  </si>
  <si>
    <t>泉 大 津 市</t>
  </si>
  <si>
    <t>池  田  市</t>
  </si>
  <si>
    <t>忠  岡  町</t>
  </si>
  <si>
    <t>豊  中  市</t>
  </si>
  <si>
    <t>岸 和 田 市</t>
  </si>
  <si>
    <t>吹  田  市</t>
  </si>
  <si>
    <t xml:space="preserve">貝  塚  市 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</si>
  <si>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</si>
  <si>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</si>
  <si>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</si>
  <si>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</si>
  <si>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</si>
  <si>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</si>
  <si>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</si>
  <si>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</si>
  <si>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</si>
  <si>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</si>
  <si>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</si>
  <si>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>門  真  市</t>
  </si>
  <si>
    <t>都  島  区</t>
  </si>
  <si>
    <t>守  口  市</t>
  </si>
  <si>
    <t>東  成  区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</si>
  <si>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</si>
  <si>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</si>
  <si>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</si>
  <si>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</si>
  <si>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</si>
  <si>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</si>
  <si>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</si>
  <si>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</si>
  <si>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</si>
  <si>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柏  原  市</t>
  </si>
  <si>
    <t>住  吉  区</t>
  </si>
  <si>
    <t>住 之 江 区</t>
  </si>
  <si>
    <t>松  原  市</t>
  </si>
  <si>
    <t>平  野  区</t>
  </si>
  <si>
    <t>藤 井 寺 市</t>
  </si>
  <si>
    <t>東 住 吉 区</t>
  </si>
  <si>
    <t>羽 曳 野 市</t>
  </si>
  <si>
    <t>西  成  区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</si>
  <si>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</si>
  <si>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</si>
  <si>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</si>
  <si>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</si>
  <si>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</si>
  <si>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</si>
  <si>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</si>
  <si>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>淀  川  区</t>
  </si>
  <si>
    <t>東 淀 川 区</t>
  </si>
  <si>
    <t xml:space="preserve">北      区 </t>
  </si>
  <si>
    <t>福  島  区</t>
  </si>
  <si>
    <t>中  央  区</t>
  </si>
  <si>
    <t>西      区</t>
  </si>
  <si>
    <t>天 王 寺 区</t>
  </si>
  <si>
    <t>浪  速  区</t>
  </si>
  <si>
    <t>堺      区</t>
  </si>
  <si>
    <t>中      区</t>
  </si>
  <si>
    <t>東      区</t>
  </si>
  <si>
    <t>南      区</t>
  </si>
  <si>
    <t>美  原  区</t>
  </si>
  <si>
    <t xml:space="preserve"> </t>
  </si>
  <si>
    <t xml:space="preserve"> 区    分</t>
  </si>
  <si>
    <t>大阪市地域</t>
  </si>
  <si>
    <t>変動率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</si>
  <si>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</si>
  <si>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</si>
  <si>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</si>
  <si>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</si>
  <si>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</si>
  <si>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</si>
  <si>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</si>
  <si>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</si>
  <si>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（単位：％）</t>
  </si>
  <si>
    <t>[住宅地]</t>
  </si>
  <si>
    <t>　（％）</t>
  </si>
  <si>
    <t>[商業地]</t>
  </si>
  <si>
    <t xml:space="preserve">大阪市天王寺区真法院町117番3  </t>
  </si>
  <si>
    <t xml:space="preserve">大阪市北区梅田1丁目2番 </t>
  </si>
  <si>
    <t>順位</t>
  </si>
  <si>
    <t>(単位:％）</t>
  </si>
  <si>
    <t>大阪狭山市</t>
  </si>
  <si>
    <t>河内長野市</t>
  </si>
  <si>
    <t>千早赤阪村</t>
  </si>
  <si>
    <t>北浜会場</t>
  </si>
  <si>
    <t>地 価 だ よ り</t>
  </si>
  <si>
    <t>大阪市を除く大阪府域</t>
  </si>
  <si>
    <t>順位</t>
  </si>
  <si>
    <t>[商業地]</t>
  </si>
  <si>
    <t>（％）</t>
  </si>
  <si>
    <t>標準地番号</t>
  </si>
  <si>
    <t>４月１日は「不動産鑑定評価の日」です！</t>
  </si>
  <si>
    <t xml:space="preserve"> </t>
  </si>
  <si>
    <t>～あなたの大切な不動産を守ります・育てます～</t>
  </si>
  <si>
    <t>寝 屋 川 市</t>
  </si>
  <si>
    <t>阿 倍 野 区</t>
  </si>
  <si>
    <t>　</t>
  </si>
  <si>
    <t xml:space="preserve">  ---</t>
  </si>
  <si>
    <t>豊中会場</t>
  </si>
  <si>
    <r>
      <t>□</t>
    </r>
    <r>
      <rPr>
        <b/>
        <sz val="12"/>
        <rFont val="ＭＳ ゴシック"/>
        <family val="3"/>
      </rPr>
      <t>不動産無料相談会</t>
    </r>
  </si>
  <si>
    <t>工　業　地</t>
  </si>
  <si>
    <t>[全用途]</t>
  </si>
  <si>
    <t>[全用途]</t>
  </si>
  <si>
    <t>平成28年価格</t>
  </si>
  <si>
    <t>所   在   地</t>
  </si>
  <si>
    <t>大  阪  市</t>
  </si>
  <si>
    <t>北</t>
  </si>
  <si>
    <t>大</t>
  </si>
  <si>
    <t>阪</t>
  </si>
  <si>
    <t>地</t>
  </si>
  <si>
    <t>域</t>
  </si>
  <si>
    <t>東</t>
  </si>
  <si>
    <t>部</t>
  </si>
  <si>
    <t>南</t>
  </si>
  <si>
    <t>河</t>
  </si>
  <si>
    <t>内</t>
  </si>
  <si>
    <t>(南河内+泉州)</t>
  </si>
  <si>
    <t>大阪市を除く</t>
  </si>
  <si>
    <t>大 阪 府 域</t>
  </si>
  <si>
    <t>泉</t>
  </si>
  <si>
    <t>州</t>
  </si>
  <si>
    <t>市</t>
  </si>
  <si>
    <t>各</t>
  </si>
  <si>
    <t>区</t>
  </si>
  <si>
    <t>堺</t>
  </si>
  <si>
    <t>堺 市 平 均</t>
  </si>
  <si>
    <t>地 域</t>
  </si>
  <si>
    <t>住 宅 地</t>
  </si>
  <si>
    <t>商 業 地</t>
  </si>
  <si>
    <t>平成28年</t>
  </si>
  <si>
    <t>北大阪地域 平均</t>
  </si>
  <si>
    <t>泉州地域 平均</t>
  </si>
  <si>
    <t>東部大阪地域 平均</t>
  </si>
  <si>
    <t>南河内地域 平均</t>
  </si>
  <si>
    <t>南大阪地域 平均</t>
  </si>
  <si>
    <t xml:space="preserve">  --- </t>
  </si>
  <si>
    <t xml:space="preserve"> 大 阪 府  平 均</t>
  </si>
  <si>
    <t xml:space="preserve"> 大 阪 市 平 均</t>
  </si>
  <si>
    <t>所　在　地</t>
  </si>
  <si>
    <t>住　居　表　示</t>
  </si>
  <si>
    <t>住　居　表　示</t>
  </si>
  <si>
    <t>「紅梅町6-6」</t>
  </si>
  <si>
    <t>天王寺-6</t>
  </si>
  <si>
    <t xml:space="preserve">大阪市天王寺区上汐4丁目4番2  </t>
  </si>
  <si>
    <t xml:space="preserve">「上汐4-4-25」  </t>
  </si>
  <si>
    <t>「真法院町10-6」</t>
  </si>
  <si>
    <t>大阪中央-3</t>
  </si>
  <si>
    <t>大阪市中央区上町1丁目15番2</t>
  </si>
  <si>
    <t>「上町1-15-15」</t>
  </si>
  <si>
    <t>---</t>
  </si>
  <si>
    <t>大阪北-3</t>
  </si>
  <si>
    <t xml:space="preserve">大阪市北区紅梅町125番 </t>
  </si>
  <si>
    <t>大阪中央5-2</t>
  </si>
  <si>
    <t>大阪北5-1</t>
  </si>
  <si>
    <t>大阪中央5-23</t>
  </si>
  <si>
    <t xml:space="preserve">大阪市北区大深町207番外 </t>
  </si>
  <si>
    <t>大阪市中央区宗右衛門町46番1外</t>
  </si>
  <si>
    <t xml:space="preserve">大阪市北区角田町12番1外 </t>
  </si>
  <si>
    <t>大阪市中央区心斎橋筋2丁目39番1</t>
  </si>
  <si>
    <t>「大深町4-20」</t>
  </si>
  <si>
    <t xml:space="preserve">「宗右衛門町7-2」     </t>
  </si>
  <si>
    <t xml:space="preserve">「梅田1-8-17」      </t>
  </si>
  <si>
    <t xml:space="preserve">「角田町7-10」     </t>
  </si>
  <si>
    <t xml:space="preserve">「心斎橋筋2-8-5」     </t>
  </si>
  <si>
    <t>(ｸﾞﾗﾝﾌﾛﾝﾄ大阪南館)</t>
  </si>
  <si>
    <t xml:space="preserve">(大阪第一生命ﾋﾞﾙ)  </t>
  </si>
  <si>
    <t xml:space="preserve">(HEPﾅﾋﾞｵ) </t>
  </si>
  <si>
    <t>大阪北-4</t>
  </si>
  <si>
    <t>浪速-1</t>
  </si>
  <si>
    <t>「上汐4-4-25」</t>
  </si>
  <si>
    <t>「紅梅町6-6」</t>
  </si>
  <si>
    <t xml:space="preserve">大阪市北区本庄東2丁目15番9外 </t>
  </si>
  <si>
    <t>「本庄東2-15-8」</t>
  </si>
  <si>
    <t xml:space="preserve">大阪市浪速区桜川1丁目4番7  </t>
  </si>
  <si>
    <t>「桜川1-4-12」</t>
  </si>
  <si>
    <t>「心斎橋筋2-8-5」</t>
  </si>
  <si>
    <t>大阪中央5-19</t>
  </si>
  <si>
    <t>大阪市中央区道頓堀1丁目37番外</t>
  </si>
  <si>
    <t>「道頓堀1-6-10」</t>
  </si>
  <si>
    <t>「宗右衛門町7-2」</t>
  </si>
  <si>
    <t>大阪北5-16</t>
  </si>
  <si>
    <t xml:space="preserve">大阪市北区茶屋町20番17 </t>
  </si>
  <si>
    <t>「茶屋町12-6」</t>
  </si>
  <si>
    <t xml:space="preserve">大阪北5-3  </t>
  </si>
  <si>
    <t>大阪市北区小松原町18番3</t>
  </si>
  <si>
    <t>「小松原町4-5」</t>
  </si>
  <si>
    <t>東大阪-49</t>
  </si>
  <si>
    <t xml:space="preserve">池田-6 </t>
  </si>
  <si>
    <t>千早赤阪-1</t>
  </si>
  <si>
    <t xml:space="preserve">東大阪市五条町1457番4  </t>
  </si>
  <si>
    <t>「五条町10-11」</t>
  </si>
  <si>
    <t>池田市伏尾台4丁目6番21</t>
  </si>
  <si>
    <t xml:space="preserve">     ---</t>
  </si>
  <si>
    <t>千早赤阪村大字小吹68番199</t>
  </si>
  <si>
    <t>松原5-2</t>
  </si>
  <si>
    <t>松原市天美南2丁目84番3</t>
  </si>
  <si>
    <t>※は地価調査との共通地点</t>
  </si>
  <si>
    <t xml:space="preserve"> ※ 地価公示は、地価公示法に基づき、国土交通省土地鑑定委員会が標準地を選定し、毎年１月１日時点の調査を
  行い、価格を判定して公表するものです。</t>
  </si>
  <si>
    <t>　関連行事として、不動産鑑定士による無料相談会が開催されます。</t>
  </si>
  <si>
    <t>平成29年4月5日(水)、12日(水)、19日(水) 13時～16時
（公社）大阪府不動産鑑定士協会　大会議室（大阪市中央区今橋1-6-19 コルマー北浜ビル ９階）
地下鉄堺筋線・京阪本線「北浜」駅 １Ｂ号出口より徒歩約４分</t>
  </si>
  <si>
    <t>①</t>
  </si>
  <si>
    <t>②</t>
  </si>
  <si>
    <t>守口会場</t>
  </si>
  <si>
    <t>平成29年4月1日(土） 10時～16時
守口文化センター（エナジーホール）３階 研修室（守口市河原町8-22）
京阪本線「守口市」駅より徒歩約２分</t>
  </si>
  <si>
    <t>③</t>
  </si>
  <si>
    <t>和泉会場</t>
  </si>
  <si>
    <t>平成29年4月8日(土） 10時～16時
和泉シティプラザ ３階 学習室４（和泉市いぶき野5-4-7）　
泉北高速鉄道「和泉中央」駅より徒歩約３分　　　　　　　　　　　　　　　　　　　　　　　　　　</t>
  </si>
  <si>
    <t>④</t>
  </si>
  <si>
    <t>平成29年4月15日(土） 10時～16時
豊中市立千里公民館 集会場 （豊中市新千里東町1-2-2 千里文化センター「コラボ」２階）
北大阪急行線「千里中央」駅より徒歩約３分</t>
  </si>
  <si>
    <t>⑤</t>
  </si>
  <si>
    <t>八尾会場</t>
  </si>
  <si>
    <t>平成29年4月22日(土） 10時～16時
プリズムホール（八尾市文化会館）４階 会議室１（八尾市光町2-40）
近鉄大阪線「近鉄八尾」駅より徒歩約５分</t>
  </si>
  <si>
    <r>
      <t xml:space="preserve"> 主  催 ： 公益社団法人 大阪府不動産鑑定士協会　</t>
    </r>
    <r>
      <rPr>
        <u val="single"/>
        <sz val="10"/>
        <rFont val="ＭＳ ゴシック"/>
        <family val="3"/>
      </rPr>
      <t>電話（06）6203-2100　http://www.rea-osaka.or.jp/</t>
    </r>
    <r>
      <rPr>
        <sz val="10"/>
        <rFont val="ＭＳ ゴシック"/>
        <family val="3"/>
      </rPr>
      <t>　
 共  催 ： 公益社団法人 日本不動産鑑定士協会連合会
 後  援 ： 国土交通省・大阪府・大阪市・和泉市・豊中市・守口市・八尾市</t>
    </r>
  </si>
  <si>
    <t>平成２９年３月２１日発行第８４号</t>
  </si>
  <si>
    <t>大阪府都市整備部用地課</t>
  </si>
  <si>
    <t>〒５４０－８５７０　大阪市中央区大手前2丁目</t>
  </si>
  <si>
    <t>電話０６－６９４４－６７８３（地価調整グループ）</t>
  </si>
  <si>
    <t>1 平成29年地価公示地域別・用途別対前年平均変動率（大阪府域）</t>
  </si>
  <si>
    <t>住　宅　地</t>
  </si>
  <si>
    <t>商　業　地</t>
  </si>
  <si>
    <t>平成29年</t>
  </si>
  <si>
    <t>2 平成29年地価公示価格高順位表（大阪府域）</t>
  </si>
  <si>
    <t>大阪福島-7</t>
  </si>
  <si>
    <t>※天王寺-2</t>
  </si>
  <si>
    <t>平成29年価格</t>
  </si>
  <si>
    <t xml:space="preserve">大阪市福島区福島3丁目13番2 </t>
  </si>
  <si>
    <t>「福島3-1-55」</t>
  </si>
  <si>
    <t>※大阪北5-28</t>
  </si>
  <si>
    <t>※大阪北5-29</t>
  </si>
  <si>
    <t>所　在　地　</t>
  </si>
  <si>
    <t>(ｸﾘｻｽ心斎橋)</t>
  </si>
  <si>
    <t>3 平成29年地価公示上昇率順位表（大阪府域）</t>
  </si>
  <si>
    <r>
      <t xml:space="preserve"> （円/m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</si>
  <si>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枚方-35</t>
  </si>
  <si>
    <t>枚方市楠葉並木2丁目2500番50</t>
  </si>
  <si>
    <t>住   居   表   示</t>
  </si>
  <si>
    <t>「楠葉並木2-6-7」</t>
  </si>
  <si>
    <t>4 平成29年地価公示下落率順位表（大阪府域）</t>
  </si>
  <si>
    <t>高槻-34</t>
  </si>
  <si>
    <t>※大阪狭山-2</t>
  </si>
  <si>
    <t>高槻-33</t>
  </si>
  <si>
    <t>高槻市柱本3丁目200番3外</t>
  </si>
  <si>
    <t>大阪狭山市大野台1丁目2017番102</t>
  </si>
  <si>
    <t>高槻市弥生が丘町73番116</t>
  </si>
  <si>
    <t>「柱本3-7-14」</t>
  </si>
  <si>
    <t>「大野台1-29-11」</t>
  </si>
  <si>
    <t>「弥生が丘町7-18」</t>
  </si>
  <si>
    <t>守口5-1</t>
  </si>
  <si>
    <t>東大阪5-3</t>
  </si>
  <si>
    <t>松原5-3</t>
  </si>
  <si>
    <t>羽曳野5-2</t>
  </si>
  <si>
    <t>守口市金下町1丁目31番1</t>
  </si>
  <si>
    <t xml:space="preserve">東大阪市足代新町45番3  </t>
  </si>
  <si>
    <t>松原市岡4丁目105番2外</t>
  </si>
  <si>
    <t>羽曳野市伊賀4丁目182番1</t>
  </si>
  <si>
    <t>「金下町1-5-6」</t>
  </si>
  <si>
    <t>「足代新町4-12」</t>
  </si>
  <si>
    <t>「岡4-6-20」</t>
  </si>
  <si>
    <t>「伊賀4-5-6」</t>
  </si>
  <si>
    <t>5  平成29年地価公示市区町村別対前年平均変動率  [住宅地・商業地] (大阪府域）</t>
  </si>
  <si>
    <t>※　昭和58年を100とした場合の平成29年の大阪府の価格水準は、住宅地が88.4で概ね昭和56年の水準、
  商業地が54.8で概ね昭和47年の水準と考えられます。</t>
  </si>
  <si>
    <r>
      <t xml:space="preserve"> （円/m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</si>
  <si>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 xml:space="preserve"> （円/㎡）</t>
  </si>
  <si>
    <t xml:space="preserve">□ 国土交通省は平成29年の地価公示結果（価格時点：１月１日）を３月21日に発表しました。
　 ＜特徴＞ 　大阪府の地価は、平成28年１月１日からの１年間で、住宅地は変動率が0.0％と２年連続の横ばいとなった。
　　　　　　　また、商業地はプラス5.0％（前年はﾌﾟﾗｽ4.2％）と４年連続の上昇となり、上昇幅は拡大した。           　　　　　　　　　　　　　     　　　　　　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</si>
</sst>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0.0;&quot;△ &quot;0.0"/>
  </numFmts>
  <fonts count="8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28"/>
      <name val="ＭＳ ゴシック"/>
      <family val="3"/>
    </font>
    <font>
      <sz val="19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10"/>
      <name val="ＭＳ ゴシック"/>
      <family val="3"/>
    </font>
    <font>
      <u val="single"/>
      <sz val="10"/>
      <name val="ＭＳ ゴシック"/>
      <family val="3"/>
    </font>
    <font>
      <sz val="12"/>
      <name val="ＭＳ Ｐゴシック"/>
      <family val="3"/>
    </font>
    <font>
      <vertAlign val="superscript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ゴシック"/>
      <family val="3"/>
    </font>
    <font>
      <sz val="14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color indexed="12"/>
      <name val="ＭＳ ゴシック"/>
      <family val="3"/>
    </font>
    <font>
      <sz val="11"/>
      <color indexed="17"/>
      <name val="ＭＳ ゴシック"/>
      <family val="3"/>
    </font>
    <font>
      <b/>
      <sz val="16"/>
      <color indexed="17"/>
      <name val="ＭＳ ゴシック"/>
      <family val="3"/>
    </font>
    <font>
      <b/>
      <sz val="12"/>
      <color indexed="17"/>
      <name val="ＭＳ 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9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33CC"/>
      <name val="ＭＳ ゴシック"/>
      <family val="3"/>
    </font>
    <font>
      <sz val="14"/>
      <color rgb="FFFF0000"/>
      <name val="ＭＳ ゴシック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12"/>
      <color rgb="FF0000FF"/>
      <name val="ＭＳ ゴシック"/>
      <family val="3"/>
    </font>
    <font>
      <b/>
      <sz val="14"/>
      <color rgb="FF0000FF"/>
      <name val="ＭＳ ゴシック"/>
      <family val="3"/>
    </font>
    <font>
      <sz val="11"/>
      <color rgb="FF008000"/>
      <name val="ＭＳ ゴシック"/>
      <family val="3"/>
    </font>
    <font>
      <b/>
      <sz val="16"/>
      <color theme="6" tint="-0.4999699890613556"/>
      <name val="ＭＳ ゴシック"/>
      <family val="3"/>
    </font>
    <font>
      <b/>
      <sz val="16"/>
      <color rgb="FF008000"/>
      <name val="ＭＳ ゴシック"/>
      <family val="3"/>
    </font>
    <font>
      <b/>
      <sz val="12"/>
      <color rgb="FF008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dashed"/>
      <right style="dashed"/>
      <top style="thin"/>
      <bottom style="medium"/>
    </border>
    <border>
      <left style="medium"/>
      <right style="dashed"/>
      <top style="medium"/>
      <bottom style="medium"/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medium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ashed"/>
      <top style="medium"/>
      <bottom style="thin"/>
    </border>
    <border>
      <left style="thin"/>
      <right style="dashed"/>
      <top style="thin"/>
      <bottom style="medium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thin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dashed"/>
      <right style="thin"/>
      <top style="medium"/>
      <bottom style="thin"/>
    </border>
    <border>
      <left style="dashed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>
        <color indexed="63"/>
      </left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 style="thin"/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double"/>
    </border>
    <border>
      <left style="dashed"/>
      <right style="medium"/>
      <top style="double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dashed"/>
      <top>
        <color indexed="63"/>
      </top>
      <bottom style="double"/>
    </border>
    <border>
      <left style="medium"/>
      <right style="dashed"/>
      <top style="double"/>
      <bottom>
        <color indexed="63"/>
      </bottom>
    </border>
    <border>
      <left style="dashed"/>
      <right style="thin"/>
      <top>
        <color indexed="63"/>
      </top>
      <bottom style="double"/>
    </border>
    <border>
      <left style="dashed"/>
      <right style="thin"/>
      <top style="double"/>
      <bottom>
        <color indexed="63"/>
      </bottom>
    </border>
    <border>
      <left style="thin"/>
      <right style="dashed"/>
      <top>
        <color indexed="63"/>
      </top>
      <bottom style="double"/>
    </border>
    <border>
      <left style="thin"/>
      <right style="dashed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176" fontId="14" fillId="0" borderId="21" xfId="0" applyNumberFormat="1" applyFont="1" applyBorder="1" applyAlignment="1">
      <alignment vertical="center"/>
    </xf>
    <xf numFmtId="179" fontId="14" fillId="0" borderId="22" xfId="0" applyNumberFormat="1" applyFont="1" applyBorder="1" applyAlignment="1">
      <alignment vertical="center"/>
    </xf>
    <xf numFmtId="179" fontId="14" fillId="0" borderId="21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14" fillId="0" borderId="23" xfId="0" applyNumberFormat="1" applyFont="1" applyBorder="1" applyAlignment="1">
      <alignment vertical="center"/>
    </xf>
    <xf numFmtId="179" fontId="14" fillId="0" borderId="23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14" fillId="0" borderId="2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76" fontId="14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9" fontId="14" fillId="0" borderId="21" xfId="0" applyNumberFormat="1" applyFont="1" applyBorder="1" applyAlignment="1" quotePrefix="1">
      <alignment vertical="center"/>
    </xf>
    <xf numFmtId="179" fontId="14" fillId="0" borderId="23" xfId="0" applyNumberFormat="1" applyFont="1" applyBorder="1" applyAlignment="1" quotePrefix="1">
      <alignment vertical="center"/>
    </xf>
    <xf numFmtId="0" fontId="14" fillId="0" borderId="31" xfId="0" applyFont="1" applyBorder="1" applyAlignment="1">
      <alignment vertical="center"/>
    </xf>
    <xf numFmtId="0" fontId="20" fillId="0" borderId="0" xfId="64" applyFont="1" applyFill="1">
      <alignment vertical="center"/>
      <protection/>
    </xf>
    <xf numFmtId="0" fontId="14" fillId="0" borderId="0" xfId="0" applyFont="1" applyFill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79" fontId="8" fillId="0" borderId="12" xfId="0" applyNumberFormat="1" applyFont="1" applyBorder="1" applyAlignment="1">
      <alignment vertical="center"/>
    </xf>
    <xf numFmtId="176" fontId="14" fillId="0" borderId="34" xfId="0" applyNumberFormat="1" applyFont="1" applyBorder="1" applyAlignment="1">
      <alignment vertical="center"/>
    </xf>
    <xf numFmtId="176" fontId="14" fillId="0" borderId="35" xfId="0" applyNumberFormat="1" applyFont="1" applyBorder="1" applyAlignment="1">
      <alignment vertical="center"/>
    </xf>
    <xf numFmtId="176" fontId="14" fillId="0" borderId="17" xfId="0" applyNumberFormat="1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176" fontId="14" fillId="0" borderId="37" xfId="0" applyNumberFormat="1" applyFont="1" applyBorder="1" applyAlignment="1">
      <alignment vertical="center"/>
    </xf>
    <xf numFmtId="179" fontId="14" fillId="0" borderId="36" xfId="0" applyNumberFormat="1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0" fillId="0" borderId="0" xfId="0" applyFont="1" applyAlignment="1">
      <alignment vertical="center"/>
    </xf>
    <xf numFmtId="0" fontId="5" fillId="0" borderId="12" xfId="0" applyFont="1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6" fontId="14" fillId="0" borderId="36" xfId="0" applyNumberFormat="1" applyFont="1" applyBorder="1" applyAlignment="1">
      <alignment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vertical="center"/>
    </xf>
    <xf numFmtId="0" fontId="73" fillId="0" borderId="0" xfId="0" applyFont="1" applyAlignment="1">
      <alignment/>
    </xf>
    <xf numFmtId="0" fontId="14" fillId="0" borderId="39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21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 shrinkToFit="1"/>
    </xf>
    <xf numFmtId="0" fontId="14" fillId="0" borderId="21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vertical="center"/>
    </xf>
    <xf numFmtId="176" fontId="14" fillId="0" borderId="23" xfId="0" applyNumberFormat="1" applyFont="1" applyFill="1" applyBorder="1" applyAlignment="1">
      <alignment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4" fillId="0" borderId="36" xfId="0" applyFont="1" applyBorder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0" fontId="74" fillId="0" borderId="20" xfId="0" applyFont="1" applyBorder="1" applyAlignment="1">
      <alignment horizontal="center" vertical="center"/>
    </xf>
    <xf numFmtId="177" fontId="74" fillId="0" borderId="36" xfId="0" applyNumberFormat="1" applyFont="1" applyBorder="1" applyAlignment="1">
      <alignment vertical="center"/>
    </xf>
    <xf numFmtId="177" fontId="74" fillId="0" borderId="21" xfId="0" applyNumberFormat="1" applyFont="1" applyBorder="1" applyAlignment="1">
      <alignment vertical="center"/>
    </xf>
    <xf numFmtId="177" fontId="74" fillId="0" borderId="23" xfId="0" applyNumberFormat="1" applyFont="1" applyBorder="1" applyAlignment="1">
      <alignment vertical="center"/>
    </xf>
    <xf numFmtId="0" fontId="74" fillId="0" borderId="33" xfId="0" applyFont="1" applyBorder="1" applyAlignment="1">
      <alignment horizontal="center" vertical="center"/>
    </xf>
    <xf numFmtId="176" fontId="74" fillId="0" borderId="34" xfId="0" applyNumberFormat="1" applyFont="1" applyBorder="1" applyAlignment="1">
      <alignment vertical="center"/>
    </xf>
    <xf numFmtId="176" fontId="74" fillId="0" borderId="35" xfId="0" applyNumberFormat="1" applyFont="1" applyBorder="1" applyAlignment="1">
      <alignment vertical="center"/>
    </xf>
    <xf numFmtId="176" fontId="74" fillId="0" borderId="17" xfId="0" applyNumberFormat="1" applyFont="1" applyBorder="1" applyAlignment="1">
      <alignment vertical="center"/>
    </xf>
    <xf numFmtId="176" fontId="74" fillId="0" borderId="37" xfId="0" applyNumberFormat="1" applyFont="1" applyBorder="1" applyAlignment="1">
      <alignment vertical="center"/>
    </xf>
    <xf numFmtId="176" fontId="74" fillId="0" borderId="45" xfId="0" applyNumberFormat="1" applyFont="1" applyBorder="1" applyAlignment="1">
      <alignment vertical="center"/>
    </xf>
    <xf numFmtId="0" fontId="75" fillId="0" borderId="46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14" fillId="0" borderId="23" xfId="0" applyFont="1" applyBorder="1" applyAlignment="1">
      <alignment horizontal="left" vertical="center" shrinkToFit="1"/>
    </xf>
    <xf numFmtId="180" fontId="8" fillId="0" borderId="38" xfId="0" applyNumberFormat="1" applyFont="1" applyBorder="1" applyAlignment="1">
      <alignment vertical="center"/>
    </xf>
    <xf numFmtId="180" fontId="8" fillId="0" borderId="27" xfId="0" applyNumberFormat="1" applyFont="1" applyBorder="1" applyAlignment="1">
      <alignment vertical="center"/>
    </xf>
    <xf numFmtId="180" fontId="8" fillId="0" borderId="26" xfId="0" applyNumberFormat="1" applyFont="1" applyBorder="1" applyAlignment="1">
      <alignment vertical="center"/>
    </xf>
    <xf numFmtId="180" fontId="8" fillId="0" borderId="29" xfId="0" applyNumberFormat="1" applyFont="1" applyBorder="1" applyAlignment="1">
      <alignment vertical="center"/>
    </xf>
    <xf numFmtId="180" fontId="8" fillId="0" borderId="47" xfId="0" applyNumberFormat="1" applyFont="1" applyBorder="1" applyAlignment="1">
      <alignment vertical="center"/>
    </xf>
    <xf numFmtId="180" fontId="75" fillId="0" borderId="48" xfId="0" applyNumberFormat="1" applyFont="1" applyBorder="1" applyAlignment="1">
      <alignment vertical="center"/>
    </xf>
    <xf numFmtId="180" fontId="75" fillId="0" borderId="49" xfId="0" applyNumberFormat="1" applyFont="1" applyBorder="1" applyAlignment="1">
      <alignment vertical="center"/>
    </xf>
    <xf numFmtId="180" fontId="75" fillId="0" borderId="46" xfId="0" applyNumberFormat="1" applyFont="1" applyBorder="1" applyAlignment="1">
      <alignment vertical="center"/>
    </xf>
    <xf numFmtId="180" fontId="75" fillId="0" borderId="50" xfId="0" applyNumberFormat="1" applyFont="1" applyBorder="1" applyAlignment="1">
      <alignment vertical="center"/>
    </xf>
    <xf numFmtId="180" fontId="75" fillId="0" borderId="51" xfId="0" applyNumberFormat="1" applyFont="1" applyBorder="1" applyAlignment="1">
      <alignment vertical="center"/>
    </xf>
    <xf numFmtId="189" fontId="74" fillId="0" borderId="36" xfId="0" applyNumberFormat="1" applyFont="1" applyBorder="1" applyAlignment="1">
      <alignment vertical="center"/>
    </xf>
    <xf numFmtId="189" fontId="74" fillId="0" borderId="21" xfId="0" applyNumberFormat="1" applyFont="1" applyBorder="1" applyAlignment="1">
      <alignment vertical="center"/>
    </xf>
    <xf numFmtId="189" fontId="74" fillId="0" borderId="21" xfId="0" applyNumberFormat="1" applyFont="1" applyFill="1" applyBorder="1" applyAlignment="1">
      <alignment vertical="center"/>
    </xf>
    <xf numFmtId="189" fontId="74" fillId="0" borderId="23" xfId="0" applyNumberFormat="1" applyFont="1" applyFill="1" applyBorder="1" applyAlignment="1">
      <alignment vertical="center"/>
    </xf>
    <xf numFmtId="189" fontId="74" fillId="0" borderId="23" xfId="0" applyNumberFormat="1" applyFont="1" applyBorder="1" applyAlignment="1">
      <alignment vertical="center"/>
    </xf>
    <xf numFmtId="0" fontId="14" fillId="0" borderId="52" xfId="0" applyFont="1" applyBorder="1" applyAlignment="1">
      <alignment horizontal="center" vertical="center"/>
    </xf>
    <xf numFmtId="177" fontId="14" fillId="0" borderId="53" xfId="0" applyNumberFormat="1" applyFont="1" applyBorder="1" applyAlignment="1">
      <alignment horizontal="center" vertical="center"/>
    </xf>
    <xf numFmtId="177" fontId="74" fillId="0" borderId="54" xfId="0" applyNumberFormat="1" applyFont="1" applyBorder="1" applyAlignment="1">
      <alignment horizontal="center" vertical="center"/>
    </xf>
    <xf numFmtId="177" fontId="14" fillId="0" borderId="55" xfId="0" applyNumberFormat="1" applyFont="1" applyBorder="1" applyAlignment="1">
      <alignment horizontal="center" vertical="center"/>
    </xf>
    <xf numFmtId="177" fontId="74" fillId="0" borderId="46" xfId="0" applyNumberFormat="1" applyFont="1" applyBorder="1" applyAlignment="1">
      <alignment horizontal="center" vertical="center"/>
    </xf>
    <xf numFmtId="189" fontId="14" fillId="0" borderId="56" xfId="0" applyNumberFormat="1" applyFont="1" applyBorder="1" applyAlignment="1">
      <alignment vertical="center"/>
    </xf>
    <xf numFmtId="189" fontId="14" fillId="0" borderId="57" xfId="0" applyNumberFormat="1" applyFont="1" applyBorder="1" applyAlignment="1" quotePrefix="1">
      <alignment horizontal="center" vertical="center"/>
    </xf>
    <xf numFmtId="189" fontId="74" fillId="0" borderId="58" xfId="0" applyNumberFormat="1" applyFont="1" applyBorder="1" applyAlignment="1" quotePrefix="1">
      <alignment horizontal="center" vertical="center"/>
    </xf>
    <xf numFmtId="189" fontId="14" fillId="0" borderId="59" xfId="0" applyNumberFormat="1" applyFont="1" applyBorder="1" applyAlignment="1">
      <alignment vertical="center"/>
    </xf>
    <xf numFmtId="189" fontId="14" fillId="0" borderId="57" xfId="0" applyNumberFormat="1" applyFont="1" applyBorder="1" applyAlignment="1">
      <alignment vertical="center"/>
    </xf>
    <xf numFmtId="189" fontId="74" fillId="0" borderId="60" xfId="0" applyNumberFormat="1" applyFont="1" applyBorder="1" applyAlignment="1">
      <alignment vertical="center"/>
    </xf>
    <xf numFmtId="189" fontId="14" fillId="0" borderId="61" xfId="0" applyNumberFormat="1" applyFont="1" applyBorder="1" applyAlignment="1">
      <alignment vertical="center"/>
    </xf>
    <xf numFmtId="189" fontId="14" fillId="0" borderId="62" xfId="0" applyNumberFormat="1" applyFont="1" applyBorder="1" applyAlignment="1">
      <alignment vertical="center"/>
    </xf>
    <xf numFmtId="189" fontId="74" fillId="0" borderId="63" xfId="0" applyNumberFormat="1" applyFont="1" applyBorder="1" applyAlignment="1" quotePrefix="1">
      <alignment horizontal="center" vertical="center"/>
    </xf>
    <xf numFmtId="0" fontId="14" fillId="0" borderId="43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64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189" fontId="14" fillId="0" borderId="66" xfId="0" applyNumberFormat="1" applyFont="1" applyBorder="1" applyAlignment="1">
      <alignment vertical="center"/>
    </xf>
    <xf numFmtId="189" fontId="74" fillId="0" borderId="48" xfId="0" applyNumberFormat="1" applyFont="1" applyBorder="1" applyAlignment="1">
      <alignment vertical="center"/>
    </xf>
    <xf numFmtId="189" fontId="74" fillId="0" borderId="60" xfId="0" applyNumberFormat="1" applyFont="1" applyBorder="1" applyAlignment="1" quotePrefix="1">
      <alignment horizontal="center" vertical="center"/>
    </xf>
    <xf numFmtId="189" fontId="14" fillId="0" borderId="67" xfId="0" applyNumberFormat="1" applyFont="1" applyBorder="1" applyAlignment="1" quotePrefix="1">
      <alignment horizontal="center" vertical="center"/>
    </xf>
    <xf numFmtId="189" fontId="74" fillId="0" borderId="46" xfId="0" applyNumberFormat="1" applyFont="1" applyBorder="1" applyAlignment="1" quotePrefix="1">
      <alignment horizontal="center" vertical="center"/>
    </xf>
    <xf numFmtId="189" fontId="74" fillId="0" borderId="50" xfId="0" applyNumberFormat="1" applyFont="1" applyBorder="1" applyAlignment="1">
      <alignment vertical="center"/>
    </xf>
    <xf numFmtId="189" fontId="14" fillId="0" borderId="67" xfId="0" applyNumberFormat="1" applyFont="1" applyBorder="1" applyAlignment="1">
      <alignment vertical="center"/>
    </xf>
    <xf numFmtId="189" fontId="74" fillId="0" borderId="46" xfId="0" applyNumberFormat="1" applyFont="1" applyBorder="1" applyAlignment="1">
      <alignment vertical="center"/>
    </xf>
    <xf numFmtId="189" fontId="14" fillId="0" borderId="68" xfId="0" applyNumberFormat="1" applyFont="1" applyBorder="1" applyAlignment="1">
      <alignment vertical="center"/>
    </xf>
    <xf numFmtId="189" fontId="74" fillId="0" borderId="49" xfId="0" applyNumberFormat="1" applyFont="1" applyBorder="1" applyAlignment="1">
      <alignment vertical="center"/>
    </xf>
    <xf numFmtId="189" fontId="14" fillId="0" borderId="69" xfId="0" applyNumberFormat="1" applyFont="1" applyBorder="1" applyAlignment="1">
      <alignment vertical="center"/>
    </xf>
    <xf numFmtId="189" fontId="74" fillId="0" borderId="70" xfId="0" applyNumberFormat="1" applyFont="1" applyBorder="1" applyAlignment="1">
      <alignment vertical="center"/>
    </xf>
    <xf numFmtId="0" fontId="72" fillId="0" borderId="71" xfId="0" applyFont="1" applyBorder="1" applyAlignment="1">
      <alignment/>
    </xf>
    <xf numFmtId="0" fontId="15" fillId="0" borderId="12" xfId="0" applyFont="1" applyBorder="1" applyAlignment="1">
      <alignment/>
    </xf>
    <xf numFmtId="189" fontId="14" fillId="0" borderId="15" xfId="0" applyNumberFormat="1" applyFont="1" applyBorder="1" applyAlignment="1">
      <alignment vertical="center"/>
    </xf>
    <xf numFmtId="189" fontId="74" fillId="0" borderId="72" xfId="0" applyNumberFormat="1" applyFont="1" applyBorder="1" applyAlignment="1">
      <alignment vertical="center"/>
    </xf>
    <xf numFmtId="189" fontId="14" fillId="0" borderId="16" xfId="0" applyNumberFormat="1" applyFont="1" applyBorder="1" applyAlignment="1">
      <alignment vertical="center"/>
    </xf>
    <xf numFmtId="189" fontId="74" fillId="0" borderId="73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89" fontId="14" fillId="0" borderId="74" xfId="0" applyNumberFormat="1" applyFont="1" applyBorder="1" applyAlignment="1">
      <alignment vertical="center"/>
    </xf>
    <xf numFmtId="189" fontId="74" fillId="0" borderId="75" xfId="0" applyNumberFormat="1" applyFont="1" applyBorder="1" applyAlignment="1">
      <alignment vertical="center"/>
    </xf>
    <xf numFmtId="189" fontId="14" fillId="0" borderId="10" xfId="0" applyNumberFormat="1" applyFont="1" applyBorder="1" applyAlignment="1">
      <alignment vertical="center"/>
    </xf>
    <xf numFmtId="189" fontId="74" fillId="0" borderId="76" xfId="0" applyNumberFormat="1" applyFont="1" applyBorder="1" applyAlignment="1">
      <alignment vertical="center"/>
    </xf>
    <xf numFmtId="189" fontId="14" fillId="0" borderId="58" xfId="0" applyNumberFormat="1" applyFont="1" applyBorder="1" applyAlignment="1" quotePrefix="1">
      <alignment horizontal="center" vertical="center"/>
    </xf>
    <xf numFmtId="189" fontId="14" fillId="0" borderId="77" xfId="0" applyNumberFormat="1" applyFont="1" applyBorder="1" applyAlignment="1">
      <alignment vertical="center"/>
    </xf>
    <xf numFmtId="189" fontId="74" fillId="0" borderId="78" xfId="0" applyNumberFormat="1" applyFont="1" applyBorder="1" applyAlignment="1">
      <alignment vertical="center"/>
    </xf>
    <xf numFmtId="189" fontId="14" fillId="0" borderId="58" xfId="0" applyNumberFormat="1" applyFont="1" applyBorder="1" applyAlignment="1">
      <alignment vertical="center"/>
    </xf>
    <xf numFmtId="189" fontId="74" fillId="0" borderId="79" xfId="0" applyNumberFormat="1" applyFont="1" applyBorder="1" applyAlignment="1">
      <alignment vertical="center"/>
    </xf>
    <xf numFmtId="178" fontId="74" fillId="0" borderId="78" xfId="0" applyNumberFormat="1" applyFont="1" applyBorder="1" applyAlignment="1">
      <alignment vertical="center"/>
    </xf>
    <xf numFmtId="189" fontId="74" fillId="0" borderId="80" xfId="0" applyNumberFormat="1" applyFont="1" applyBorder="1" applyAlignment="1">
      <alignment vertical="center"/>
    </xf>
    <xf numFmtId="189" fontId="14" fillId="0" borderId="63" xfId="0" applyNumberFormat="1" applyFont="1" applyBorder="1" applyAlignment="1">
      <alignment vertical="center"/>
    </xf>
    <xf numFmtId="189" fontId="74" fillId="0" borderId="81" xfId="0" applyNumberFormat="1" applyFont="1" applyBorder="1" applyAlignment="1">
      <alignment vertical="center"/>
    </xf>
    <xf numFmtId="189" fontId="14" fillId="0" borderId="82" xfId="0" applyNumberFormat="1" applyFont="1" applyBorder="1" applyAlignment="1">
      <alignment vertical="center"/>
    </xf>
    <xf numFmtId="189" fontId="74" fillId="0" borderId="83" xfId="0" applyNumberFormat="1" applyFont="1" applyBorder="1" applyAlignment="1">
      <alignment vertical="center"/>
    </xf>
    <xf numFmtId="189" fontId="74" fillId="0" borderId="84" xfId="0" applyNumberFormat="1" applyFont="1" applyBorder="1" applyAlignment="1">
      <alignment vertical="center"/>
    </xf>
    <xf numFmtId="189" fontId="14" fillId="0" borderId="85" xfId="0" applyNumberFormat="1" applyFont="1" applyBorder="1" applyAlignment="1">
      <alignment vertical="center"/>
    </xf>
    <xf numFmtId="189" fontId="74" fillId="0" borderId="86" xfId="0" applyNumberFormat="1" applyFont="1" applyBorder="1" applyAlignment="1">
      <alignment vertical="center"/>
    </xf>
    <xf numFmtId="189" fontId="14" fillId="0" borderId="53" xfId="0" applyNumberFormat="1" applyFont="1" applyBorder="1" applyAlignment="1">
      <alignment vertical="center"/>
    </xf>
    <xf numFmtId="189" fontId="74" fillId="0" borderId="54" xfId="0" applyNumberFormat="1" applyFont="1" applyBorder="1" applyAlignment="1">
      <alignment vertical="center"/>
    </xf>
    <xf numFmtId="189" fontId="14" fillId="0" borderId="87" xfId="0" applyNumberFormat="1" applyFont="1" applyBorder="1" applyAlignment="1" quotePrefix="1">
      <alignment horizontal="center" vertical="center"/>
    </xf>
    <xf numFmtId="178" fontId="74" fillId="0" borderId="76" xfId="0" applyNumberFormat="1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78" fontId="74" fillId="0" borderId="79" xfId="0" applyNumberFormat="1" applyFont="1" applyBorder="1" applyAlignment="1">
      <alignment vertical="center"/>
    </xf>
    <xf numFmtId="189" fontId="14" fillId="0" borderId="63" xfId="0" applyNumberFormat="1" applyFont="1" applyBorder="1" applyAlignment="1" quotePrefix="1">
      <alignment horizontal="center" vertical="center"/>
    </xf>
    <xf numFmtId="189" fontId="14" fillId="0" borderId="77" xfId="0" applyNumberFormat="1" applyFont="1" applyBorder="1" applyAlignment="1" quotePrefix="1">
      <alignment horizontal="center" vertical="center"/>
    </xf>
    <xf numFmtId="189" fontId="74" fillId="0" borderId="78" xfId="0" applyNumberFormat="1" applyFont="1" applyBorder="1" applyAlignment="1" quotePrefix="1">
      <alignment horizontal="center" vertical="center"/>
    </xf>
    <xf numFmtId="0" fontId="14" fillId="0" borderId="30" xfId="0" applyFont="1" applyBorder="1" applyAlignment="1">
      <alignment vertical="center"/>
    </xf>
    <xf numFmtId="189" fontId="14" fillId="0" borderId="13" xfId="0" applyNumberFormat="1" applyFont="1" applyBorder="1" applyAlignment="1">
      <alignment vertical="center"/>
    </xf>
    <xf numFmtId="189" fontId="74" fillId="0" borderId="88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3" fillId="34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5" fillId="35" borderId="0" xfId="0" applyFont="1" applyFill="1" applyAlignment="1">
      <alignment/>
    </xf>
    <xf numFmtId="0" fontId="11" fillId="36" borderId="0" xfId="0" applyFont="1" applyFill="1" applyAlignment="1">
      <alignment vertical="center"/>
    </xf>
    <xf numFmtId="0" fontId="5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13" fillId="35" borderId="0" xfId="0" applyFont="1" applyFill="1" applyAlignment="1">
      <alignment vertical="center" wrapText="1"/>
    </xf>
    <xf numFmtId="0" fontId="13" fillId="35" borderId="0" xfId="0" applyFont="1" applyFill="1" applyAlignment="1">
      <alignment horizontal="left" vertical="center" wrapText="1"/>
    </xf>
    <xf numFmtId="0" fontId="14" fillId="0" borderId="35" xfId="0" applyFont="1" applyBorder="1" applyAlignment="1">
      <alignment horizontal="left" vertical="center"/>
    </xf>
    <xf numFmtId="0" fontId="14" fillId="0" borderId="89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90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91" xfId="0" applyFont="1" applyBorder="1" applyAlignment="1">
      <alignment horizontal="left" vertical="center"/>
    </xf>
    <xf numFmtId="176" fontId="14" fillId="0" borderId="35" xfId="0" applyNumberFormat="1" applyFont="1" applyBorder="1" applyAlignment="1">
      <alignment horizontal="right" vertical="center"/>
    </xf>
    <xf numFmtId="179" fontId="14" fillId="0" borderId="21" xfId="0" applyNumberFormat="1" applyFont="1" applyBorder="1" applyAlignment="1">
      <alignment horizontal="right" vertical="center"/>
    </xf>
    <xf numFmtId="0" fontId="14" fillId="0" borderId="48" xfId="0" applyFont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176" fontId="14" fillId="0" borderId="34" xfId="0" applyNumberFormat="1" applyFont="1" applyBorder="1" applyAlignment="1">
      <alignment horizontal="center" vertical="center"/>
    </xf>
    <xf numFmtId="179" fontId="14" fillId="0" borderId="22" xfId="0" applyNumberFormat="1" applyFont="1" applyBorder="1" applyAlignment="1">
      <alignment horizontal="center" vertical="center"/>
    </xf>
    <xf numFmtId="0" fontId="14" fillId="0" borderId="31" xfId="0" applyFont="1" applyFill="1" applyBorder="1" applyAlignment="1">
      <alignment vertical="center"/>
    </xf>
    <xf numFmtId="176" fontId="14" fillId="0" borderId="31" xfId="0" applyNumberFormat="1" applyFont="1" applyFill="1" applyBorder="1" applyAlignment="1">
      <alignment vertical="center"/>
    </xf>
    <xf numFmtId="189" fontId="74" fillId="0" borderId="31" xfId="0" applyNumberFormat="1" applyFont="1" applyFill="1" applyBorder="1" applyAlignment="1">
      <alignment vertical="center"/>
    </xf>
    <xf numFmtId="178" fontId="14" fillId="0" borderId="58" xfId="0" applyNumberFormat="1" applyFont="1" applyBorder="1" applyAlignment="1">
      <alignment vertical="center"/>
    </xf>
    <xf numFmtId="180" fontId="74" fillId="0" borderId="79" xfId="0" applyNumberFormat="1" applyFont="1" applyBorder="1" applyAlignment="1">
      <alignment vertical="center"/>
    </xf>
    <xf numFmtId="178" fontId="14" fillId="0" borderId="77" xfId="0" applyNumberFormat="1" applyFont="1" applyBorder="1" applyAlignment="1">
      <alignment vertical="center"/>
    </xf>
    <xf numFmtId="178" fontId="14" fillId="0" borderId="12" xfId="0" applyNumberFormat="1" applyFont="1" applyBorder="1" applyAlignment="1">
      <alignment vertical="center"/>
    </xf>
    <xf numFmtId="180" fontId="74" fillId="0" borderId="78" xfId="0" applyNumberFormat="1" applyFont="1" applyBorder="1" applyAlignment="1">
      <alignment vertical="center"/>
    </xf>
    <xf numFmtId="0" fontId="13" fillId="35" borderId="0" xfId="0" applyFont="1" applyFill="1" applyAlignment="1">
      <alignment horizontal="left" vertical="center" wrapText="1"/>
    </xf>
    <xf numFmtId="0" fontId="4" fillId="36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12" fillId="33" borderId="0" xfId="0" applyFont="1" applyFill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4" fillId="0" borderId="89" xfId="0" applyFont="1" applyBorder="1" applyAlignment="1">
      <alignment horizontal="left" vertical="center"/>
    </xf>
    <xf numFmtId="0" fontId="14" fillId="0" borderId="92" xfId="0" applyFont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77" fillId="34" borderId="94" xfId="0" applyFont="1" applyFill="1" applyBorder="1" applyAlignment="1">
      <alignment horizontal="left" vertical="center" wrapText="1"/>
    </xf>
    <xf numFmtId="0" fontId="77" fillId="34" borderId="95" xfId="0" applyFont="1" applyFill="1" applyBorder="1" applyAlignment="1">
      <alignment horizontal="left" vertical="center" wrapText="1"/>
    </xf>
    <xf numFmtId="0" fontId="77" fillId="34" borderId="96" xfId="0" applyFont="1" applyFill="1" applyBorder="1" applyAlignment="1">
      <alignment horizontal="left" vertical="center" wrapText="1"/>
    </xf>
    <xf numFmtId="0" fontId="78" fillId="0" borderId="71" xfId="0" applyFont="1" applyBorder="1" applyAlignment="1">
      <alignment horizontal="left" vertical="center"/>
    </xf>
    <xf numFmtId="0" fontId="8" fillId="0" borderId="71" xfId="0" applyFont="1" applyBorder="1" applyAlignment="1">
      <alignment horizontal="left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7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shrinkToFit="1"/>
    </xf>
    <xf numFmtId="0" fontId="14" fillId="0" borderId="90" xfId="0" applyFont="1" applyBorder="1" applyAlignment="1">
      <alignment horizontal="left" vertical="center" shrinkToFit="1"/>
    </xf>
    <xf numFmtId="0" fontId="14" fillId="0" borderId="46" xfId="0" applyFont="1" applyBorder="1" applyAlignment="1">
      <alignment horizontal="left" vertical="center" shrinkToFit="1"/>
    </xf>
    <xf numFmtId="0" fontId="14" fillId="0" borderId="35" xfId="0" applyFont="1" applyBorder="1" applyAlignment="1">
      <alignment horizontal="left" vertical="center" shrinkToFit="1"/>
    </xf>
    <xf numFmtId="0" fontId="14" fillId="0" borderId="89" xfId="0" applyFont="1" applyBorder="1" applyAlignment="1">
      <alignment horizontal="left" vertical="center" shrinkToFit="1"/>
    </xf>
    <xf numFmtId="0" fontId="14" fillId="0" borderId="60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/>
    </xf>
    <xf numFmtId="0" fontId="14" fillId="0" borderId="90" xfId="0" applyFont="1" applyBorder="1" applyAlignment="1">
      <alignment horizontal="left" vertical="center"/>
    </xf>
    <xf numFmtId="0" fontId="14" fillId="0" borderId="98" xfId="0" applyFont="1" applyBorder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/>
    </xf>
    <xf numFmtId="0" fontId="14" fillId="0" borderId="91" xfId="0" applyFont="1" applyBorder="1" applyAlignment="1">
      <alignment horizontal="left" vertical="center"/>
    </xf>
    <xf numFmtId="0" fontId="14" fillId="0" borderId="99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 shrinkToFit="1"/>
    </xf>
    <xf numFmtId="0" fontId="14" fillId="0" borderId="91" xfId="0" applyFont="1" applyBorder="1" applyAlignment="1">
      <alignment horizontal="left" vertical="center" shrinkToFit="1"/>
    </xf>
    <xf numFmtId="0" fontId="14" fillId="0" borderId="48" xfId="0" applyFont="1" applyBorder="1" applyAlignment="1">
      <alignment horizontal="left" vertical="center" shrinkToFit="1"/>
    </xf>
    <xf numFmtId="0" fontId="78" fillId="0" borderId="0" xfId="0" applyFont="1" applyAlignment="1">
      <alignment vertical="center"/>
    </xf>
    <xf numFmtId="0" fontId="14" fillId="0" borderId="74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4" fillId="0" borderId="71" xfId="0" applyFont="1" applyBorder="1" applyAlignment="1">
      <alignment horizontal="right" shrinkToFit="1"/>
    </xf>
    <xf numFmtId="0" fontId="14" fillId="0" borderId="15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89" fontId="74" fillId="0" borderId="101" xfId="0" applyNumberFormat="1" applyFont="1" applyBorder="1" applyAlignment="1">
      <alignment horizontal="right" vertical="center"/>
    </xf>
    <xf numFmtId="189" fontId="74" fillId="0" borderId="102" xfId="0" applyNumberFormat="1" applyFont="1" applyBorder="1" applyAlignment="1">
      <alignment horizontal="right" vertical="center"/>
    </xf>
    <xf numFmtId="189" fontId="74" fillId="0" borderId="103" xfId="0" applyNumberFormat="1" applyFont="1" applyBorder="1" applyAlignment="1">
      <alignment horizontal="right" vertical="center"/>
    </xf>
    <xf numFmtId="189" fontId="74" fillId="0" borderId="104" xfId="0" applyNumberFormat="1" applyFont="1" applyBorder="1" applyAlignment="1">
      <alignment horizontal="right" vertical="center"/>
    </xf>
    <xf numFmtId="0" fontId="14" fillId="0" borderId="105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189" fontId="14" fillId="0" borderId="109" xfId="0" applyNumberFormat="1" applyFont="1" applyBorder="1" applyAlignment="1">
      <alignment horizontal="right" vertical="center"/>
    </xf>
    <xf numFmtId="189" fontId="14" fillId="0" borderId="110" xfId="0" applyNumberFormat="1" applyFont="1" applyBorder="1" applyAlignment="1">
      <alignment horizontal="right" vertical="center"/>
    </xf>
    <xf numFmtId="189" fontId="14" fillId="0" borderId="111" xfId="0" applyNumberFormat="1" applyFont="1" applyBorder="1" applyAlignment="1">
      <alignment horizontal="right" vertical="center"/>
    </xf>
    <xf numFmtId="178" fontId="14" fillId="0" borderId="112" xfId="0" applyNumberFormat="1" applyFont="1" applyBorder="1" applyAlignment="1">
      <alignment horizontal="right" vertical="center"/>
    </xf>
    <xf numFmtId="178" fontId="14" fillId="0" borderId="110" xfId="0" applyNumberFormat="1" applyFont="1" applyBorder="1" applyAlignment="1">
      <alignment horizontal="right" vertical="center"/>
    </xf>
    <xf numFmtId="189" fontId="74" fillId="0" borderId="76" xfId="0" applyNumberFormat="1" applyFont="1" applyBorder="1" applyAlignment="1">
      <alignment horizontal="right" vertical="center"/>
    </xf>
    <xf numFmtId="189" fontId="74" fillId="0" borderId="88" xfId="0" applyNumberFormat="1" applyFont="1" applyBorder="1" applyAlignment="1">
      <alignment horizontal="right" vertical="center"/>
    </xf>
    <xf numFmtId="189" fontId="74" fillId="0" borderId="113" xfId="0" applyNumberFormat="1" applyFont="1" applyBorder="1" applyAlignment="1">
      <alignment horizontal="right" vertical="center"/>
    </xf>
    <xf numFmtId="178" fontId="74" fillId="0" borderId="114" xfId="0" applyNumberFormat="1" applyFont="1" applyBorder="1" applyAlignment="1">
      <alignment horizontal="right" vertical="center"/>
    </xf>
    <xf numFmtId="178" fontId="74" fillId="0" borderId="88" xfId="0" applyNumberFormat="1" applyFont="1" applyBorder="1" applyAlignment="1">
      <alignment horizontal="right" vertical="center"/>
    </xf>
    <xf numFmtId="189" fontId="14" fillId="0" borderId="68" xfId="0" applyNumberFormat="1" applyFont="1" applyBorder="1" applyAlignment="1">
      <alignment horizontal="right" vertical="center"/>
    </xf>
    <xf numFmtId="189" fontId="14" fillId="0" borderId="69" xfId="0" applyNumberFormat="1" applyFont="1" applyBorder="1" applyAlignment="1">
      <alignment horizontal="right" vertical="center"/>
    </xf>
    <xf numFmtId="189" fontId="14" fillId="0" borderId="115" xfId="0" applyNumberFormat="1" applyFont="1" applyBorder="1" applyAlignment="1">
      <alignment horizontal="right" vertical="center"/>
    </xf>
    <xf numFmtId="189" fontId="14" fillId="0" borderId="116" xfId="0" applyNumberFormat="1" applyFont="1" applyBorder="1" applyAlignment="1">
      <alignment horizontal="right" vertical="center"/>
    </xf>
    <xf numFmtId="0" fontId="15" fillId="0" borderId="35" xfId="0" applyFont="1" applyBorder="1" applyAlignment="1">
      <alignment horizontal="left" vertical="center" wrapText="1"/>
    </xf>
    <xf numFmtId="0" fontId="15" fillId="0" borderId="89" xfId="0" applyFont="1" applyBorder="1" applyAlignment="1">
      <alignment horizontal="left" vertical="center" wrapText="1"/>
    </xf>
    <xf numFmtId="0" fontId="15" fillId="0" borderId="92" xfId="0" applyFont="1" applyBorder="1" applyAlignment="1">
      <alignment horizontal="left" vertical="center" wrapText="1"/>
    </xf>
    <xf numFmtId="0" fontId="79" fillId="0" borderId="0" xfId="0" applyFont="1" applyAlignment="1">
      <alignment horizontal="left"/>
    </xf>
    <xf numFmtId="0" fontId="74" fillId="0" borderId="0" xfId="64" applyFont="1" applyAlignment="1">
      <alignment horizontal="left" vertical="center"/>
      <protection/>
    </xf>
    <xf numFmtId="0" fontId="14" fillId="0" borderId="117" xfId="64" applyFont="1" applyBorder="1" applyAlignment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78" fillId="0" borderId="0" xfId="64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Book1" xfId="64"/>
    <cellStyle name="Followed Hyperlink" xfId="65"/>
    <cellStyle name="良い" xfId="66"/>
  </cellStyles>
  <dxfs count="4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昭和５８年＝１００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（地価公示）　　　　　　　　　　　　　</a:t>
            </a:r>
          </a:p>
        </c:rich>
      </c:tx>
      <c:layout>
        <c:manualLayout>
          <c:xMode val="factor"/>
          <c:yMode val="factor"/>
          <c:x val="-0.02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1"/>
          <c:h val="0.921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5"/>
              <c:pt idx="0">
                <c:v>昭和５８・１</c:v>
              </c:pt>
              <c:pt idx="1">
                <c:v>　　５９・１</c:v>
              </c:pt>
              <c:pt idx="2">
                <c:v>　　６０・１</c:v>
              </c:pt>
              <c:pt idx="3">
                <c:v>　　６１・１</c:v>
              </c:pt>
              <c:pt idx="4">
                <c:v>　　６２・１</c:v>
              </c:pt>
              <c:pt idx="5">
                <c:v>　　６３・１</c:v>
              </c:pt>
              <c:pt idx="6">
                <c:v>平成　元・１</c:v>
              </c:pt>
              <c:pt idx="7">
                <c:v>　　　２・１</c:v>
              </c:pt>
              <c:pt idx="8">
                <c:v>　　　３・１</c:v>
              </c:pt>
              <c:pt idx="9">
                <c:v>　　　４・１</c:v>
              </c:pt>
              <c:pt idx="10">
                <c:v>　　　５・１</c:v>
              </c:pt>
              <c:pt idx="11">
                <c:v>　　　６・１</c:v>
              </c:pt>
              <c:pt idx="12">
                <c:v>　　　７・１</c:v>
              </c:pt>
              <c:pt idx="13">
                <c:v>　　　８・１</c:v>
              </c:pt>
              <c:pt idx="14">
                <c:v>　　　９・１</c:v>
              </c:pt>
              <c:pt idx="15">
                <c:v>　　１０・１</c:v>
              </c:pt>
              <c:pt idx="16">
                <c:v>　　１１・１</c:v>
              </c:pt>
              <c:pt idx="17">
                <c:v>　　１２・１</c:v>
              </c:pt>
              <c:pt idx="18">
                <c:v>　　１３・１</c:v>
              </c:pt>
              <c:pt idx="19">
                <c:v>　　１４・１</c:v>
              </c:pt>
              <c:pt idx="20">
                <c:v>　　１５・１</c:v>
              </c:pt>
              <c:pt idx="21">
                <c:v>　　１６・１</c:v>
              </c:pt>
              <c:pt idx="22">
                <c:v>　　１７・１</c:v>
              </c:pt>
              <c:pt idx="23">
                <c:v>　　１８・１</c:v>
              </c:pt>
              <c:pt idx="24">
                <c:v>　　１９・１</c:v>
              </c:pt>
              <c:pt idx="25">
                <c:v>　　２０・１</c:v>
              </c:pt>
              <c:pt idx="26">
                <c:v>　　２１・１</c:v>
              </c:pt>
              <c:pt idx="27">
                <c:v>　　２２・１</c:v>
              </c:pt>
              <c:pt idx="28">
                <c:v>　　２３・１</c:v>
              </c:pt>
              <c:pt idx="29">
                <c:v>　　２４・１</c:v>
              </c:pt>
              <c:pt idx="30">
                <c:v>　　２５・１</c:v>
              </c:pt>
              <c:pt idx="31">
                <c:v>　　２６・１</c:v>
              </c:pt>
              <c:pt idx="32">
                <c:v>　　２７・１</c:v>
              </c:pt>
              <c:pt idx="33">
                <c:v>　　２８・１</c:v>
              </c:pt>
              <c:pt idx="34">
                <c:v>　　２９・１</c:v>
              </c:pt>
            </c:strLit>
          </c:cat>
          <c:val>
            <c:numLit>
              <c:ptCount val="35"/>
              <c:pt idx="0">
                <c:v>100</c:v>
              </c:pt>
              <c:pt idx="1">
                <c:v>103.5</c:v>
              </c:pt>
              <c:pt idx="2">
                <c:v>106.9</c:v>
              </c:pt>
              <c:pt idx="3">
                <c:v>110.4</c:v>
              </c:pt>
              <c:pt idx="4">
                <c:v>115.2</c:v>
              </c:pt>
              <c:pt idx="5">
                <c:v>138.9</c:v>
              </c:pt>
              <c:pt idx="6">
                <c:v>188.2</c:v>
              </c:pt>
              <c:pt idx="7">
                <c:v>298.5</c:v>
              </c:pt>
              <c:pt idx="8">
                <c:v>304.8</c:v>
              </c:pt>
              <c:pt idx="9">
                <c:v>230.1</c:v>
              </c:pt>
              <c:pt idx="10">
                <c:v>193.3</c:v>
              </c:pt>
              <c:pt idx="11">
                <c:v>181.1</c:v>
              </c:pt>
              <c:pt idx="12">
                <c:v>177.9</c:v>
              </c:pt>
              <c:pt idx="13">
                <c:v>170</c:v>
              </c:pt>
              <c:pt idx="14">
                <c:v>166</c:v>
              </c:pt>
              <c:pt idx="15">
                <c:v>163</c:v>
              </c:pt>
              <c:pt idx="16">
                <c:v>152.9</c:v>
              </c:pt>
              <c:pt idx="17">
                <c:v>142.9</c:v>
              </c:pt>
              <c:pt idx="18">
                <c:v>132.8</c:v>
              </c:pt>
              <c:pt idx="19">
                <c:v>121.9</c:v>
              </c:pt>
              <c:pt idx="20">
                <c:v>111.5</c:v>
              </c:pt>
              <c:pt idx="21">
                <c:v>103</c:v>
              </c:pt>
              <c:pt idx="22">
                <c:v>97.5</c:v>
              </c:pt>
              <c:pt idx="23">
                <c:v>95.6</c:v>
              </c:pt>
              <c:pt idx="24">
                <c:v>97.5</c:v>
              </c:pt>
              <c:pt idx="25">
                <c:v>99.9</c:v>
              </c:pt>
              <c:pt idx="26">
                <c:v>98</c:v>
              </c:pt>
              <c:pt idx="27">
                <c:v>93.3</c:v>
              </c:pt>
              <c:pt idx="28">
                <c:v>90.9</c:v>
              </c:pt>
              <c:pt idx="29">
                <c:v>89.5</c:v>
              </c:pt>
              <c:pt idx="30">
                <c:v>88.7</c:v>
              </c:pt>
              <c:pt idx="31">
                <c:v>88.5</c:v>
              </c:pt>
              <c:pt idx="32">
                <c:v>88.4</c:v>
              </c:pt>
              <c:pt idx="33">
                <c:v>88.4</c:v>
              </c:pt>
              <c:pt idx="34">
                <c:v>88.4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5"/>
              <c:pt idx="0">
                <c:v>昭和５８・１</c:v>
              </c:pt>
              <c:pt idx="1">
                <c:v>　　５９・１</c:v>
              </c:pt>
              <c:pt idx="2">
                <c:v>　　６０・１</c:v>
              </c:pt>
              <c:pt idx="3">
                <c:v>　　６１・１</c:v>
              </c:pt>
              <c:pt idx="4">
                <c:v>　　６２・１</c:v>
              </c:pt>
              <c:pt idx="5">
                <c:v>　　６３・１</c:v>
              </c:pt>
              <c:pt idx="6">
                <c:v>平成　元・１</c:v>
              </c:pt>
              <c:pt idx="7">
                <c:v>　　　２・１</c:v>
              </c:pt>
              <c:pt idx="8">
                <c:v>　　　３・１</c:v>
              </c:pt>
              <c:pt idx="9">
                <c:v>　　　４・１</c:v>
              </c:pt>
              <c:pt idx="10">
                <c:v>　　　５・１</c:v>
              </c:pt>
              <c:pt idx="11">
                <c:v>　　　６・１</c:v>
              </c:pt>
              <c:pt idx="12">
                <c:v>　　　７・１</c:v>
              </c:pt>
              <c:pt idx="13">
                <c:v>　　　８・１</c:v>
              </c:pt>
              <c:pt idx="14">
                <c:v>　　　９・１</c:v>
              </c:pt>
              <c:pt idx="15">
                <c:v>　　１０・１</c:v>
              </c:pt>
              <c:pt idx="16">
                <c:v>　　１１・１</c:v>
              </c:pt>
              <c:pt idx="17">
                <c:v>　　１２・１</c:v>
              </c:pt>
              <c:pt idx="18">
                <c:v>　　１３・１</c:v>
              </c:pt>
              <c:pt idx="19">
                <c:v>　　１４・１</c:v>
              </c:pt>
              <c:pt idx="20">
                <c:v>　　１５・１</c:v>
              </c:pt>
              <c:pt idx="21">
                <c:v>　　１６・１</c:v>
              </c:pt>
              <c:pt idx="22">
                <c:v>　　１７・１</c:v>
              </c:pt>
              <c:pt idx="23">
                <c:v>　　１８・１</c:v>
              </c:pt>
              <c:pt idx="24">
                <c:v>　　１９・１</c:v>
              </c:pt>
              <c:pt idx="25">
                <c:v>　　２０・１</c:v>
              </c:pt>
              <c:pt idx="26">
                <c:v>　　２１・１</c:v>
              </c:pt>
              <c:pt idx="27">
                <c:v>　　２２・１</c:v>
              </c:pt>
              <c:pt idx="28">
                <c:v>　　２３・１</c:v>
              </c:pt>
              <c:pt idx="29">
                <c:v>　　２４・１</c:v>
              </c:pt>
              <c:pt idx="30">
                <c:v>　　２５・１</c:v>
              </c:pt>
              <c:pt idx="31">
                <c:v>　　２６・１</c:v>
              </c:pt>
              <c:pt idx="32">
                <c:v>　　２７・１</c:v>
              </c:pt>
              <c:pt idx="33">
                <c:v>　　２８・１</c:v>
              </c:pt>
              <c:pt idx="34">
                <c:v>　　２９・１</c:v>
              </c:pt>
            </c:strLit>
          </c:cat>
          <c:val>
            <c:numLit>
              <c:ptCount val="35"/>
              <c:pt idx="0">
                <c:v>100</c:v>
              </c:pt>
              <c:pt idx="1">
                <c:v>104.7</c:v>
              </c:pt>
              <c:pt idx="2">
                <c:v>111.7</c:v>
              </c:pt>
              <c:pt idx="3">
                <c:v>122.2</c:v>
              </c:pt>
              <c:pt idx="4">
                <c:v>143.6</c:v>
              </c:pt>
              <c:pt idx="5">
                <c:v>197.5</c:v>
              </c:pt>
              <c:pt idx="6">
                <c:v>262.6</c:v>
              </c:pt>
              <c:pt idx="7">
                <c:v>377.9</c:v>
              </c:pt>
              <c:pt idx="8">
                <c:v>395.7</c:v>
              </c:pt>
              <c:pt idx="9">
                <c:v>319.7</c:v>
              </c:pt>
              <c:pt idx="10">
                <c:v>241.7</c:v>
              </c:pt>
              <c:pt idx="11">
                <c:v>193.8</c:v>
              </c:pt>
              <c:pt idx="12">
                <c:v>157.4</c:v>
              </c:pt>
              <c:pt idx="13">
                <c:v>129.1</c:v>
              </c:pt>
              <c:pt idx="14">
                <c:v>114.1</c:v>
              </c:pt>
              <c:pt idx="15">
                <c:v>104.7</c:v>
              </c:pt>
              <c:pt idx="16">
                <c:v>94.1</c:v>
              </c:pt>
              <c:pt idx="17">
                <c:v>81.5</c:v>
              </c:pt>
              <c:pt idx="18">
                <c:v>71.1</c:v>
              </c:pt>
              <c:pt idx="19">
                <c:v>62.6</c:v>
              </c:pt>
              <c:pt idx="20">
                <c:v>56.3</c:v>
              </c:pt>
              <c:pt idx="21">
                <c:v>51.2</c:v>
              </c:pt>
              <c:pt idx="22">
                <c:v>48.5</c:v>
              </c:pt>
              <c:pt idx="23">
                <c:v>49.1</c:v>
              </c:pt>
              <c:pt idx="24">
                <c:v>54.2</c:v>
              </c:pt>
              <c:pt idx="25">
                <c:v>59.2</c:v>
              </c:pt>
              <c:pt idx="26">
                <c:v>57</c:v>
              </c:pt>
              <c:pt idx="27">
                <c:v>51.9</c:v>
              </c:pt>
              <c:pt idx="28">
                <c:v>49.5</c:v>
              </c:pt>
              <c:pt idx="29">
                <c:v>48.5</c:v>
              </c:pt>
              <c:pt idx="30">
                <c:v>48.2</c:v>
              </c:pt>
              <c:pt idx="31">
                <c:v>49.1</c:v>
              </c:pt>
              <c:pt idx="32">
                <c:v>50.1</c:v>
              </c:pt>
              <c:pt idx="33">
                <c:v>52.2</c:v>
              </c:pt>
              <c:pt idx="34">
                <c:v>54.8</c:v>
              </c:pt>
            </c:numLit>
          </c:val>
          <c:smooth val="0"/>
        </c:ser>
        <c:marker val="1"/>
        <c:axId val="19018859"/>
        <c:axId val="36952004"/>
      </c:lineChart>
      <c:catAx>
        <c:axId val="19018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52004"/>
        <c:crosses val="autoZero"/>
        <c:auto val="1"/>
        <c:lblOffset val="100"/>
        <c:tickLblSkip val="1"/>
        <c:noMultiLvlLbl val="0"/>
      </c:catAx>
      <c:valAx>
        <c:axId val="36952004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18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146"/>
          <c:w val="0.209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0.24425</cdr:y>
    </cdr:from>
    <cdr:to>
      <cdr:x>0.25725</cdr:x>
      <cdr:y>0.32725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71475" y="1181100"/>
          <a:ext cx="1647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　３０４．８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</a:p>
      </cdr:txBody>
    </cdr:sp>
  </cdr:relSizeAnchor>
  <cdr:relSizeAnchor xmlns:cdr="http://schemas.openxmlformats.org/drawingml/2006/chartDrawing">
    <cdr:from>
      <cdr:x>0.053</cdr:x>
      <cdr:y>0.13375</cdr:y>
    </cdr:from>
    <cdr:to>
      <cdr:x>0.23325</cdr:x>
      <cdr:y>0.21625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09575" y="647700"/>
          <a:ext cx="1419225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　３９５．７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0.261</cdr:x>
      <cdr:y>0.5605</cdr:y>
    </cdr:from>
    <cdr:to>
      <cdr:x>0.32975</cdr:x>
      <cdr:y>0.6065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047875" y="2714625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0.96375</cdr:x>
      <cdr:y>0.56675</cdr:y>
    </cdr:from>
    <cdr:to>
      <cdr:x>1</cdr:x>
      <cdr:y>0.61275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581900" y="2743200"/>
          <a:ext cx="2857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88.4
</a:t>
          </a:r>
        </a:p>
      </cdr:txBody>
    </cdr:sp>
  </cdr:relSizeAnchor>
  <cdr:relSizeAnchor xmlns:cdr="http://schemas.openxmlformats.org/drawingml/2006/chartDrawing">
    <cdr:from>
      <cdr:x>0.30025</cdr:x>
      <cdr:y>0.49875</cdr:y>
    </cdr:from>
    <cdr:to>
      <cdr:x>0.3375</cdr:x>
      <cdr:y>0.56325</cdr:y>
    </cdr:to>
    <cdr:sp>
      <cdr:nvSpPr>
        <cdr:cNvPr id="5" name="Line 1029"/>
        <cdr:cNvSpPr>
          <a:spLocks/>
        </cdr:cNvSpPr>
      </cdr:nvSpPr>
      <cdr:spPr>
        <a:xfrm flipV="1">
          <a:off x="2362200" y="2409825"/>
          <a:ext cx="295275" cy="314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0.4385</cdr:x>
      <cdr:y>0.3245</cdr:y>
    </cdr:from>
    <cdr:to>
      <cdr:x>0.53125</cdr:x>
      <cdr:y>0.3705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448050" y="1571625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0.3555</cdr:x>
      <cdr:y>0.35825</cdr:y>
    </cdr:from>
    <cdr:to>
      <cdr:x>0.43575</cdr:x>
      <cdr:y>0.3905</cdr:y>
    </cdr:to>
    <cdr:sp>
      <cdr:nvSpPr>
        <cdr:cNvPr id="7" name="Line 1031"/>
        <cdr:cNvSpPr>
          <a:spLocks/>
        </cdr:cNvSpPr>
      </cdr:nvSpPr>
      <cdr:spPr>
        <a:xfrm flipH="1">
          <a:off x="2790825" y="1733550"/>
          <a:ext cx="628650" cy="1524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0.8965</cdr:y>
    </cdr:from>
    <cdr:to>
      <cdr:x>0.04025</cdr:x>
      <cdr:y>1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7625" y="4343400"/>
          <a:ext cx="2667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0.977</cdr:x>
      <cdr:y>0.72725</cdr:y>
    </cdr:from>
    <cdr:to>
      <cdr:x>1</cdr:x>
      <cdr:y>0.76975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686675" y="3524250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54.8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0.30675</cdr:x>
      <cdr:y>0.1015</cdr:y>
    </cdr:from>
    <cdr:to>
      <cdr:x>0.68775</cdr:x>
      <cdr:y>0.164</cdr:y>
    </cdr:to>
    <cdr:sp fLocksText="0">
      <cdr:nvSpPr>
        <cdr:cNvPr id="10" name="テキスト ボックス 1"/>
        <cdr:cNvSpPr txBox="1">
          <a:spLocks noChangeArrowheads="1"/>
        </cdr:cNvSpPr>
      </cdr:nvSpPr>
      <cdr:spPr>
        <a:xfrm>
          <a:off x="2409825" y="485775"/>
          <a:ext cx="3000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142875</xdr:rowOff>
    </xdr:from>
    <xdr:to>
      <xdr:col>11</xdr:col>
      <xdr:colOff>285750</xdr:colOff>
      <xdr:row>27</xdr:row>
      <xdr:rowOff>57150</xdr:rowOff>
    </xdr:to>
    <xdr:graphicFrame>
      <xdr:nvGraphicFramePr>
        <xdr:cNvPr id="1" name="グラフ 4"/>
        <xdr:cNvGraphicFramePr/>
      </xdr:nvGraphicFramePr>
      <xdr:xfrm>
        <a:off x="476250" y="361950"/>
        <a:ext cx="7867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5"/>
  <sheetViews>
    <sheetView tabSelected="1" zoomScale="75" zoomScaleNormal="75" workbookViewId="0" topLeftCell="A1">
      <selection activeCell="T9" sqref="T9"/>
    </sheetView>
  </sheetViews>
  <sheetFormatPr defaultColWidth="9.00390625" defaultRowHeight="13.5"/>
  <cols>
    <col min="1" max="1" width="4.875" style="4" customWidth="1"/>
    <col min="2" max="2" width="6.875" style="4" customWidth="1"/>
    <col min="3" max="3" width="15.50390625" style="4" customWidth="1"/>
    <col min="4" max="11" width="13.875" style="4" customWidth="1"/>
    <col min="12" max="12" width="6.875" style="4" customWidth="1"/>
    <col min="13" max="14" width="10.00390625" style="4" customWidth="1"/>
    <col min="15" max="16" width="7.50390625" style="4" customWidth="1"/>
    <col min="17" max="17" width="8.625" style="4" customWidth="1"/>
    <col min="18" max="18" width="9.00390625" style="4" customWidth="1"/>
    <col min="19" max="19" width="6.875" style="4" customWidth="1"/>
    <col min="20" max="20" width="3.625" style="4" customWidth="1"/>
    <col min="21" max="21" width="15.75390625" style="4" customWidth="1"/>
    <col min="22" max="22" width="9.875" style="4" customWidth="1"/>
    <col min="23" max="32" width="8.625" style="4" customWidth="1"/>
    <col min="33" max="34" width="9.875" style="4" customWidth="1"/>
    <col min="35" max="16384" width="9.00390625" style="4" customWidth="1"/>
  </cols>
  <sheetData>
    <row r="1" spans="2:17" ht="13.5">
      <c r="B1" s="249" t="s">
        <v>78</v>
      </c>
      <c r="C1" s="249"/>
      <c r="D1" s="249"/>
      <c r="E1" s="50"/>
      <c r="F1" s="50"/>
      <c r="G1" s="50"/>
      <c r="H1" s="51"/>
      <c r="I1" s="51"/>
      <c r="J1" s="222"/>
      <c r="K1" s="222"/>
      <c r="L1" s="222"/>
      <c r="M1" s="222"/>
      <c r="N1" s="222"/>
      <c r="O1" s="222"/>
      <c r="P1" s="222"/>
      <c r="Q1" s="3"/>
    </row>
    <row r="2" spans="2:17" ht="18.75">
      <c r="B2" s="249"/>
      <c r="C2" s="249"/>
      <c r="D2" s="249"/>
      <c r="E2" s="50"/>
      <c r="F2" s="221"/>
      <c r="G2" s="50"/>
      <c r="H2" s="51"/>
      <c r="I2" s="52"/>
      <c r="J2" s="248" t="s">
        <v>219</v>
      </c>
      <c r="K2" s="248"/>
      <c r="L2" s="248"/>
      <c r="M2" s="248"/>
      <c r="N2" s="248"/>
      <c r="O2" s="248"/>
      <c r="P2" s="223"/>
      <c r="Q2" s="3"/>
    </row>
    <row r="3" spans="2:17" ht="18.75" customHeight="1">
      <c r="B3" s="250" t="s">
        <v>91</v>
      </c>
      <c r="C3" s="250"/>
      <c r="D3" s="250"/>
      <c r="E3" s="250"/>
      <c r="F3" s="250"/>
      <c r="G3" s="250"/>
      <c r="H3" s="250"/>
      <c r="I3" s="52"/>
      <c r="J3" s="248" t="s">
        <v>220</v>
      </c>
      <c r="K3" s="248"/>
      <c r="L3" s="248"/>
      <c r="M3" s="248"/>
      <c r="N3" s="248"/>
      <c r="O3" s="248"/>
      <c r="P3" s="223"/>
      <c r="Q3" s="3"/>
    </row>
    <row r="4" spans="2:17" ht="18.75" customHeight="1">
      <c r="B4" s="250"/>
      <c r="C4" s="250"/>
      <c r="D4" s="250"/>
      <c r="E4" s="250"/>
      <c r="F4" s="250"/>
      <c r="G4" s="250"/>
      <c r="H4" s="250"/>
      <c r="I4" s="52"/>
      <c r="J4" s="248" t="s">
        <v>221</v>
      </c>
      <c r="K4" s="248"/>
      <c r="L4" s="248"/>
      <c r="M4" s="248"/>
      <c r="N4" s="248"/>
      <c r="O4" s="248"/>
      <c r="P4" s="223"/>
      <c r="Q4" s="3"/>
    </row>
    <row r="5" spans="2:17" ht="18.75" customHeight="1">
      <c r="B5" s="250"/>
      <c r="C5" s="250"/>
      <c r="D5" s="250"/>
      <c r="E5" s="250"/>
      <c r="F5" s="250"/>
      <c r="G5" s="250"/>
      <c r="H5" s="250"/>
      <c r="I5" s="52"/>
      <c r="J5" s="248" t="s">
        <v>222</v>
      </c>
      <c r="K5" s="248"/>
      <c r="L5" s="248"/>
      <c r="M5" s="248"/>
      <c r="N5" s="248"/>
      <c r="O5" s="248"/>
      <c r="P5" s="248"/>
      <c r="Q5" s="3"/>
    </row>
    <row r="6" spans="2:17" ht="44.25" customHeight="1">
      <c r="B6" s="250"/>
      <c r="C6" s="250"/>
      <c r="D6" s="250"/>
      <c r="E6" s="250"/>
      <c r="F6" s="250"/>
      <c r="G6" s="250"/>
      <c r="H6" s="250"/>
      <c r="I6" s="51"/>
      <c r="J6" s="222"/>
      <c r="K6" s="222"/>
      <c r="L6" s="222"/>
      <c r="M6" s="222"/>
      <c r="N6" s="222"/>
      <c r="O6" s="222"/>
      <c r="P6" s="222"/>
      <c r="Q6" s="3"/>
    </row>
    <row r="7" spans="2:17" ht="66.75" customHeight="1">
      <c r="B7" s="247" t="s">
        <v>269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24"/>
      <c r="Q7" s="11"/>
    </row>
    <row r="8" spans="2:17" ht="6.75" customHeight="1">
      <c r="B8" s="218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18"/>
      <c r="O8" s="218"/>
      <c r="P8" s="225"/>
      <c r="Q8" s="11"/>
    </row>
    <row r="9" spans="2:17" ht="45" customHeight="1">
      <c r="B9" s="218"/>
      <c r="C9" s="257" t="s">
        <v>203</v>
      </c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9"/>
      <c r="O9" s="218"/>
      <c r="P9" s="225"/>
      <c r="Q9" s="11"/>
    </row>
    <row r="10" spans="2:17" ht="6.75" customHeight="1"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25"/>
      <c r="Q10" s="11"/>
    </row>
    <row r="11" spans="2:17" ht="56.2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2:17" ht="55.5" customHeight="1" thickBot="1">
      <c r="B12" s="260" t="s">
        <v>223</v>
      </c>
      <c r="C12" s="260"/>
      <c r="D12" s="260"/>
      <c r="E12" s="260"/>
      <c r="F12" s="260"/>
      <c r="G12" s="260"/>
      <c r="H12" s="260"/>
      <c r="I12" s="14"/>
      <c r="J12" s="57" t="s">
        <v>79</v>
      </c>
      <c r="K12" s="14"/>
      <c r="L12" s="85"/>
      <c r="M12" s="14"/>
      <c r="N12" s="14"/>
      <c r="O12" s="15"/>
      <c r="P12"/>
      <c r="Q12" s="12"/>
    </row>
    <row r="13" spans="2:17" ht="42" customHeight="1">
      <c r="B13" s="279" t="s">
        <v>68</v>
      </c>
      <c r="C13" s="280"/>
      <c r="D13" s="280"/>
      <c r="E13" s="264" t="s">
        <v>224</v>
      </c>
      <c r="F13" s="265"/>
      <c r="G13" s="264" t="s">
        <v>225</v>
      </c>
      <c r="H13" s="265"/>
      <c r="I13" s="264" t="s">
        <v>106</v>
      </c>
      <c r="J13" s="265"/>
      <c r="K13" s="262"/>
      <c r="L13" s="263"/>
      <c r="M13"/>
      <c r="N13"/>
      <c r="O13"/>
      <c r="P13"/>
      <c r="Q13" s="13"/>
    </row>
    <row r="14" spans="2:16" ht="42" customHeight="1" thickBot="1">
      <c r="B14" s="281"/>
      <c r="C14" s="282"/>
      <c r="D14" s="282"/>
      <c r="E14" s="84" t="s">
        <v>135</v>
      </c>
      <c r="F14" s="125" t="s">
        <v>226</v>
      </c>
      <c r="G14" s="84" t="s">
        <v>135</v>
      </c>
      <c r="H14" s="125" t="s">
        <v>226</v>
      </c>
      <c r="I14" s="84" t="s">
        <v>135</v>
      </c>
      <c r="J14" s="125" t="s">
        <v>226</v>
      </c>
      <c r="K14" s="86"/>
      <c r="L14" s="87"/>
      <c r="M14"/>
      <c r="N14" s="219"/>
      <c r="O14"/>
      <c r="P14"/>
    </row>
    <row r="15" spans="2:16" ht="42" customHeight="1" thickBot="1">
      <c r="B15" s="5" t="s">
        <v>69</v>
      </c>
      <c r="C15" s="6"/>
      <c r="D15" s="6"/>
      <c r="E15" s="128">
        <v>0.5</v>
      </c>
      <c r="F15" s="133">
        <v>0.5</v>
      </c>
      <c r="G15" s="128">
        <v>7.8</v>
      </c>
      <c r="H15" s="133">
        <v>9</v>
      </c>
      <c r="I15" s="128">
        <v>0.1</v>
      </c>
      <c r="J15" s="133">
        <v>0</v>
      </c>
      <c r="K15" s="88"/>
      <c r="L15" s="89"/>
      <c r="M15"/>
      <c r="N15"/>
      <c r="O15"/>
      <c r="P15"/>
    </row>
    <row r="16" spans="2:16" ht="42" customHeight="1" thickBot="1">
      <c r="B16" s="5" t="s">
        <v>71</v>
      </c>
      <c r="C16" s="6"/>
      <c r="D16" s="6"/>
      <c r="E16" s="128">
        <v>0.3</v>
      </c>
      <c r="F16" s="133">
        <v>0.3</v>
      </c>
      <c r="G16" s="128">
        <v>2.2</v>
      </c>
      <c r="H16" s="133">
        <v>2.3</v>
      </c>
      <c r="I16" s="128">
        <v>0.4</v>
      </c>
      <c r="J16" s="133">
        <v>0.2</v>
      </c>
      <c r="K16" s="88"/>
      <c r="L16" s="89"/>
      <c r="M16"/>
      <c r="N16"/>
      <c r="O16"/>
      <c r="P16"/>
    </row>
    <row r="17" spans="2:16" ht="42" customHeight="1" thickBot="1">
      <c r="B17" s="16" t="s">
        <v>72</v>
      </c>
      <c r="C17" s="17"/>
      <c r="D17" s="17"/>
      <c r="E17" s="128">
        <v>-0.4</v>
      </c>
      <c r="F17" s="133">
        <v>-0.4</v>
      </c>
      <c r="G17" s="128">
        <v>-0.1</v>
      </c>
      <c r="H17" s="133">
        <v>0</v>
      </c>
      <c r="I17" s="128">
        <v>0.2</v>
      </c>
      <c r="J17" s="133">
        <v>0.5</v>
      </c>
      <c r="K17" s="88"/>
      <c r="L17" s="89"/>
      <c r="M17"/>
      <c r="N17"/>
      <c r="O17"/>
      <c r="P17"/>
    </row>
    <row r="18" spans="2:16" ht="42" customHeight="1" thickBot="1">
      <c r="B18" s="7" t="s">
        <v>73</v>
      </c>
      <c r="C18" s="8"/>
      <c r="D18" s="8"/>
      <c r="E18" s="128">
        <v>-0.2</v>
      </c>
      <c r="F18" s="133">
        <v>-0.1</v>
      </c>
      <c r="G18" s="128">
        <v>0.5</v>
      </c>
      <c r="H18" s="133">
        <v>1</v>
      </c>
      <c r="I18" s="128">
        <v>0.3</v>
      </c>
      <c r="J18" s="133">
        <v>0.5</v>
      </c>
      <c r="K18" s="72"/>
      <c r="L18" s="90"/>
      <c r="M18"/>
      <c r="N18"/>
      <c r="O18"/>
      <c r="P18"/>
    </row>
    <row r="19" spans="2:16" ht="42" customHeight="1" thickBot="1">
      <c r="B19" s="7"/>
      <c r="C19" s="5" t="s">
        <v>74</v>
      </c>
      <c r="D19" s="6"/>
      <c r="E19" s="128">
        <v>-0.7</v>
      </c>
      <c r="F19" s="133">
        <v>-0.7</v>
      </c>
      <c r="G19" s="128">
        <v>-0.1</v>
      </c>
      <c r="H19" s="133">
        <v>0.1</v>
      </c>
      <c r="I19" s="128">
        <v>-0.4</v>
      </c>
      <c r="J19" s="133">
        <v>-0.1</v>
      </c>
      <c r="K19" s="72"/>
      <c r="L19" s="90"/>
      <c r="M19"/>
      <c r="N19"/>
      <c r="O19"/>
      <c r="P19"/>
    </row>
    <row r="20" spans="2:16" ht="42" customHeight="1">
      <c r="B20" s="10"/>
      <c r="C20" s="5" t="s">
        <v>75</v>
      </c>
      <c r="D20" s="6"/>
      <c r="E20" s="129">
        <v>0</v>
      </c>
      <c r="F20" s="134">
        <v>0.1</v>
      </c>
      <c r="G20" s="129">
        <v>0.8</v>
      </c>
      <c r="H20" s="134">
        <v>1.4</v>
      </c>
      <c r="I20" s="129">
        <v>0.5</v>
      </c>
      <c r="J20" s="134">
        <v>0.7</v>
      </c>
      <c r="K20" s="88"/>
      <c r="L20" s="89"/>
      <c r="M20"/>
      <c r="N20"/>
      <c r="O20"/>
      <c r="P20"/>
    </row>
    <row r="21" spans="2:16" ht="42" customHeight="1" thickBot="1">
      <c r="B21" s="10"/>
      <c r="C21" s="9"/>
      <c r="D21" s="18" t="s">
        <v>76</v>
      </c>
      <c r="E21" s="130">
        <v>0.3</v>
      </c>
      <c r="F21" s="135">
        <v>0.6</v>
      </c>
      <c r="G21" s="130">
        <v>1.3</v>
      </c>
      <c r="H21" s="135">
        <v>2.9</v>
      </c>
      <c r="I21" s="130">
        <v>0.8</v>
      </c>
      <c r="J21" s="135">
        <v>0.9</v>
      </c>
      <c r="K21" s="88"/>
      <c r="L21" s="89"/>
      <c r="M21"/>
      <c r="N21"/>
      <c r="O21"/>
      <c r="P21"/>
    </row>
    <row r="22" spans="2:16" ht="42" customHeight="1" thickBot="1">
      <c r="B22" s="5" t="s">
        <v>92</v>
      </c>
      <c r="C22" s="8"/>
      <c r="D22" s="8"/>
      <c r="E22" s="131">
        <v>-0.1</v>
      </c>
      <c r="F22" s="136">
        <v>-0.1</v>
      </c>
      <c r="G22" s="131">
        <v>0.8</v>
      </c>
      <c r="H22" s="136">
        <v>1.1</v>
      </c>
      <c r="I22" s="131">
        <v>0.3</v>
      </c>
      <c r="J22" s="136">
        <v>0.5</v>
      </c>
      <c r="K22" s="72"/>
      <c r="L22" s="90"/>
      <c r="M22"/>
      <c r="N22"/>
      <c r="O22"/>
      <c r="P22"/>
    </row>
    <row r="23" spans="2:16" ht="42" customHeight="1" thickBot="1" thickTop="1">
      <c r="B23" s="19" t="s">
        <v>77</v>
      </c>
      <c r="C23" s="20"/>
      <c r="D23" s="20"/>
      <c r="E23" s="132">
        <v>0</v>
      </c>
      <c r="F23" s="137">
        <v>0</v>
      </c>
      <c r="G23" s="132">
        <v>4.2</v>
      </c>
      <c r="H23" s="137">
        <v>5</v>
      </c>
      <c r="I23" s="132">
        <v>0.2</v>
      </c>
      <c r="J23" s="137">
        <v>0.3</v>
      </c>
      <c r="K23" s="72"/>
      <c r="L23" s="90"/>
      <c r="M23"/>
      <c r="N23"/>
      <c r="O23"/>
      <c r="P23"/>
    </row>
    <row r="24" ht="18.75" customHeight="1">
      <c r="B24" s="82"/>
    </row>
    <row r="25" spans="2:15" ht="18.75" customHeight="1">
      <c r="B25" s="80"/>
      <c r="C25" s="91"/>
      <c r="D25" s="92"/>
      <c r="E25" s="93"/>
      <c r="F25" s="94"/>
      <c r="G25" s="91"/>
      <c r="H25" s="91"/>
      <c r="I25" s="91"/>
      <c r="J25" s="91"/>
      <c r="K25" s="91"/>
      <c r="L25" s="81"/>
      <c r="M25" s="81"/>
      <c r="N25" s="81"/>
      <c r="O25" s="81"/>
    </row>
    <row r="26" spans="2:4" ht="18.75" customHeight="1">
      <c r="B26" s="80"/>
      <c r="C26" s="81"/>
      <c r="D26" s="81"/>
    </row>
    <row r="27" spans="2:15" ht="33.75" customHeight="1">
      <c r="B27" s="278" t="s">
        <v>227</v>
      </c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</row>
    <row r="28" spans="2:9" ht="10.5" customHeight="1">
      <c r="B28" s="1"/>
      <c r="C28" s="2"/>
      <c r="D28" s="1"/>
      <c r="E28" s="1"/>
      <c r="F28" s="1"/>
      <c r="G28" s="1"/>
      <c r="H28" s="1"/>
      <c r="I28" s="1"/>
    </row>
    <row r="29" spans="2:10" ht="30" customHeight="1" thickBot="1">
      <c r="B29" s="261" t="s">
        <v>80</v>
      </c>
      <c r="C29" s="261"/>
      <c r="D29" s="40" t="s">
        <v>267</v>
      </c>
      <c r="E29" s="40" t="s">
        <v>267</v>
      </c>
      <c r="F29" s="40" t="s">
        <v>81</v>
      </c>
      <c r="G29"/>
      <c r="H29" s="29"/>
      <c r="I29" s="29"/>
      <c r="J29" s="29"/>
    </row>
    <row r="30" spans="2:16" ht="30" customHeight="1" thickBot="1">
      <c r="B30" s="30" t="s">
        <v>93</v>
      </c>
      <c r="C30" s="21" t="s">
        <v>96</v>
      </c>
      <c r="D30" s="71" t="s">
        <v>109</v>
      </c>
      <c r="E30" s="119" t="s">
        <v>230</v>
      </c>
      <c r="F30" s="21" t="s">
        <v>70</v>
      </c>
      <c r="G30" s="254" t="s">
        <v>144</v>
      </c>
      <c r="H30" s="255"/>
      <c r="I30" s="255"/>
      <c r="J30" s="256"/>
      <c r="K30" s="266" t="s">
        <v>145</v>
      </c>
      <c r="L30" s="267"/>
      <c r="M30" s="267"/>
      <c r="N30" s="267"/>
      <c r="O30" s="268"/>
      <c r="P30"/>
    </row>
    <row r="31" spans="2:16" ht="30" customHeight="1">
      <c r="B31" s="36">
        <f>RANK(E31,$E$31:$E$35,0)</f>
        <v>1</v>
      </c>
      <c r="C31" s="31" t="s">
        <v>228</v>
      </c>
      <c r="D31" s="237" t="s">
        <v>155</v>
      </c>
      <c r="E31" s="120">
        <v>782000</v>
      </c>
      <c r="F31" s="238" t="s">
        <v>155</v>
      </c>
      <c r="G31" s="283" t="s">
        <v>231</v>
      </c>
      <c r="H31" s="284"/>
      <c r="I31" s="284"/>
      <c r="J31" s="285"/>
      <c r="K31" s="230" t="s">
        <v>232</v>
      </c>
      <c r="L31" s="231"/>
      <c r="M31" s="231"/>
      <c r="N31" s="231"/>
      <c r="O31" s="234"/>
      <c r="P31"/>
    </row>
    <row r="32" spans="2:29" ht="30" customHeight="1">
      <c r="B32" s="32">
        <f>RANK(E32,$E$31:$E$35,0)</f>
        <v>2</v>
      </c>
      <c r="C32" s="33" t="s">
        <v>148</v>
      </c>
      <c r="D32" s="74">
        <v>598000</v>
      </c>
      <c r="E32" s="121">
        <v>640000</v>
      </c>
      <c r="F32" s="59">
        <v>7</v>
      </c>
      <c r="G32" s="251" t="s">
        <v>149</v>
      </c>
      <c r="H32" s="252"/>
      <c r="I32" s="252"/>
      <c r="J32" s="253"/>
      <c r="K32" s="226" t="s">
        <v>150</v>
      </c>
      <c r="L32" s="227"/>
      <c r="M32" s="227"/>
      <c r="N32" s="227"/>
      <c r="O32" s="235"/>
      <c r="P32"/>
      <c r="Q32" s="91"/>
      <c r="R32" s="92"/>
      <c r="S32" s="93"/>
      <c r="T32" s="94"/>
      <c r="U32" s="91"/>
      <c r="V32" s="91"/>
      <c r="W32" s="91"/>
      <c r="X32" s="91"/>
      <c r="Y32" s="91"/>
      <c r="Z32" s="81"/>
      <c r="AA32" s="81"/>
      <c r="AB32" s="81"/>
      <c r="AC32" s="81"/>
    </row>
    <row r="33" spans="2:29" ht="30" customHeight="1">
      <c r="B33" s="32">
        <f>RANK(E33,$E$31:$E$35,0)</f>
        <v>3</v>
      </c>
      <c r="C33" s="33" t="s">
        <v>229</v>
      </c>
      <c r="D33" s="74">
        <v>572000</v>
      </c>
      <c r="E33" s="121">
        <v>578000</v>
      </c>
      <c r="F33" s="59">
        <v>1</v>
      </c>
      <c r="G33" s="251" t="s">
        <v>83</v>
      </c>
      <c r="H33" s="252"/>
      <c r="I33" s="252"/>
      <c r="J33" s="253"/>
      <c r="K33" s="226" t="s">
        <v>151</v>
      </c>
      <c r="L33" s="227"/>
      <c r="M33" s="227"/>
      <c r="N33" s="227"/>
      <c r="O33" s="235"/>
      <c r="P33"/>
      <c r="Q33" s="91"/>
      <c r="R33" s="92"/>
      <c r="S33" s="93"/>
      <c r="T33" s="94"/>
      <c r="U33" s="91"/>
      <c r="V33" s="91"/>
      <c r="W33" s="91"/>
      <c r="X33" s="91"/>
      <c r="Y33" s="91"/>
      <c r="Z33" s="81"/>
      <c r="AA33" s="81"/>
      <c r="AB33" s="81"/>
      <c r="AC33" s="81"/>
    </row>
    <row r="34" spans="2:16" ht="30" customHeight="1">
      <c r="B34" s="32">
        <f>RANK(E34,$E$31:$E$35,0)</f>
        <v>4</v>
      </c>
      <c r="C34" s="33" t="s">
        <v>156</v>
      </c>
      <c r="D34" s="232">
        <v>517000</v>
      </c>
      <c r="E34" s="121">
        <v>568000</v>
      </c>
      <c r="F34" s="233">
        <v>9.9</v>
      </c>
      <c r="G34" s="251" t="s">
        <v>157</v>
      </c>
      <c r="H34" s="252"/>
      <c r="I34" s="252"/>
      <c r="J34" s="253"/>
      <c r="K34" s="226" t="s">
        <v>147</v>
      </c>
      <c r="L34" s="227"/>
      <c r="M34" s="227"/>
      <c r="N34" s="227"/>
      <c r="O34" s="235"/>
      <c r="P34"/>
    </row>
    <row r="35" spans="2:16" ht="30" customHeight="1" thickBot="1">
      <c r="B35" s="34">
        <f>RANK(E35,$E$31:$E$35,0)</f>
        <v>5</v>
      </c>
      <c r="C35" s="35" t="s">
        <v>152</v>
      </c>
      <c r="D35" s="75">
        <v>524000</v>
      </c>
      <c r="E35" s="122">
        <v>550000</v>
      </c>
      <c r="F35" s="60">
        <v>5</v>
      </c>
      <c r="G35" s="275" t="s">
        <v>153</v>
      </c>
      <c r="H35" s="276"/>
      <c r="I35" s="276"/>
      <c r="J35" s="277"/>
      <c r="K35" s="228" t="s">
        <v>154</v>
      </c>
      <c r="L35" s="229"/>
      <c r="M35" s="229"/>
      <c r="N35" s="229"/>
      <c r="O35" s="236"/>
      <c r="P35"/>
    </row>
    <row r="36" ht="30" customHeight="1">
      <c r="O36" s="38"/>
    </row>
    <row r="37" spans="2:15" ht="30" customHeight="1" thickBot="1">
      <c r="B37" s="261" t="s">
        <v>94</v>
      </c>
      <c r="C37" s="261"/>
      <c r="D37" s="40" t="s">
        <v>267</v>
      </c>
      <c r="E37" s="40" t="s">
        <v>267</v>
      </c>
      <c r="F37" s="40" t="s">
        <v>81</v>
      </c>
      <c r="G37" s="28" t="s">
        <v>102</v>
      </c>
      <c r="H37" s="29"/>
      <c r="I37" s="29"/>
      <c r="J37" s="29"/>
      <c r="O37" s="38"/>
    </row>
    <row r="38" spans="2:16" ht="30" customHeight="1" thickBot="1">
      <c r="B38" s="30" t="s">
        <v>93</v>
      </c>
      <c r="C38" s="21" t="s">
        <v>96</v>
      </c>
      <c r="D38" s="71" t="s">
        <v>109</v>
      </c>
      <c r="E38" s="119" t="s">
        <v>230</v>
      </c>
      <c r="F38" s="21" t="s">
        <v>70</v>
      </c>
      <c r="G38" s="254" t="s">
        <v>235</v>
      </c>
      <c r="H38" s="255"/>
      <c r="I38" s="255"/>
      <c r="J38" s="256"/>
      <c r="K38" s="266" t="s">
        <v>146</v>
      </c>
      <c r="L38" s="267"/>
      <c r="M38" s="267"/>
      <c r="N38" s="267"/>
      <c r="O38" s="268"/>
      <c r="P38"/>
    </row>
    <row r="39" spans="2:16" ht="30" customHeight="1">
      <c r="B39" s="79">
        <f>RANK(E39,$E$39:$E$43,0)</f>
        <v>1</v>
      </c>
      <c r="C39" s="31" t="s">
        <v>233</v>
      </c>
      <c r="D39" s="73">
        <v>11800000</v>
      </c>
      <c r="E39" s="120">
        <v>14000000</v>
      </c>
      <c r="F39" s="23">
        <v>18.6</v>
      </c>
      <c r="G39" s="283" t="s">
        <v>161</v>
      </c>
      <c r="H39" s="284"/>
      <c r="I39" s="284"/>
      <c r="J39" s="285"/>
      <c r="K39" s="286" t="s">
        <v>165</v>
      </c>
      <c r="L39" s="287"/>
      <c r="M39" s="287" t="s">
        <v>170</v>
      </c>
      <c r="N39" s="287"/>
      <c r="O39" s="288"/>
      <c r="P39"/>
    </row>
    <row r="40" spans="2:16" ht="30" customHeight="1">
      <c r="B40" s="42">
        <f>RANK(E40,$E$39:$E$43,0)</f>
        <v>2</v>
      </c>
      <c r="C40" s="76" t="s">
        <v>158</v>
      </c>
      <c r="D40" s="77">
        <v>9550000</v>
      </c>
      <c r="E40" s="123">
        <v>12900000</v>
      </c>
      <c r="F40" s="78">
        <v>35.1</v>
      </c>
      <c r="G40" s="251" t="s">
        <v>162</v>
      </c>
      <c r="H40" s="252"/>
      <c r="I40" s="252"/>
      <c r="J40" s="253"/>
      <c r="K40" s="272" t="s">
        <v>166</v>
      </c>
      <c r="L40" s="273"/>
      <c r="M40" s="273" t="s">
        <v>236</v>
      </c>
      <c r="N40" s="273"/>
      <c r="O40" s="274"/>
      <c r="P40"/>
    </row>
    <row r="41" spans="2:16" ht="30" customHeight="1">
      <c r="B41" s="32">
        <f>RANK(E41,$E$39:$E$43,0)</f>
        <v>3</v>
      </c>
      <c r="C41" s="33" t="s">
        <v>160</v>
      </c>
      <c r="D41" s="74">
        <v>8270000</v>
      </c>
      <c r="E41" s="121">
        <v>11000000</v>
      </c>
      <c r="F41" s="24">
        <v>33</v>
      </c>
      <c r="G41" s="251" t="s">
        <v>164</v>
      </c>
      <c r="H41" s="252"/>
      <c r="I41" s="252"/>
      <c r="J41" s="253"/>
      <c r="K41" s="272" t="s">
        <v>169</v>
      </c>
      <c r="L41" s="273"/>
      <c r="M41" s="273"/>
      <c r="N41" s="273"/>
      <c r="O41" s="274"/>
      <c r="P41"/>
    </row>
    <row r="42" spans="2:16" ht="30" customHeight="1">
      <c r="B42" s="70">
        <f>RANK(E42,$E$39:$E$43,0)</f>
        <v>4</v>
      </c>
      <c r="C42" s="61" t="s">
        <v>234</v>
      </c>
      <c r="D42" s="74">
        <v>9410000</v>
      </c>
      <c r="E42" s="124">
        <v>10300000</v>
      </c>
      <c r="F42" s="24">
        <v>9.5</v>
      </c>
      <c r="G42" s="251" t="s">
        <v>84</v>
      </c>
      <c r="H42" s="252"/>
      <c r="I42" s="252"/>
      <c r="J42" s="253"/>
      <c r="K42" s="272" t="s">
        <v>167</v>
      </c>
      <c r="L42" s="273"/>
      <c r="M42" s="273" t="s">
        <v>171</v>
      </c>
      <c r="N42" s="273"/>
      <c r="O42" s="274"/>
      <c r="P42"/>
    </row>
    <row r="43" spans="2:16" ht="30" customHeight="1" thickBot="1">
      <c r="B43" s="34">
        <f>RANK(E43,$E$39:$E$43,0)</f>
        <v>5</v>
      </c>
      <c r="C43" s="35" t="s">
        <v>159</v>
      </c>
      <c r="D43" s="75">
        <v>8710000</v>
      </c>
      <c r="E43" s="122">
        <v>9570000</v>
      </c>
      <c r="F43" s="27">
        <v>9.9</v>
      </c>
      <c r="G43" s="275" t="s">
        <v>163</v>
      </c>
      <c r="H43" s="276"/>
      <c r="I43" s="276"/>
      <c r="J43" s="277"/>
      <c r="K43" s="269" t="s">
        <v>168</v>
      </c>
      <c r="L43" s="270"/>
      <c r="M43" s="270" t="s">
        <v>172</v>
      </c>
      <c r="N43" s="270"/>
      <c r="O43" s="271"/>
      <c r="P43"/>
    </row>
    <row r="44" ht="30" customHeight="1">
      <c r="C44" s="67" t="s">
        <v>202</v>
      </c>
    </row>
    <row r="45" spans="8:16" ht="13.5">
      <c r="H45"/>
      <c r="I45"/>
      <c r="J45"/>
      <c r="K45"/>
      <c r="L45"/>
      <c r="M45"/>
      <c r="N45"/>
      <c r="O45"/>
      <c r="P45"/>
    </row>
  </sheetData>
  <sheetProtection/>
  <mergeCells count="41">
    <mergeCell ref="G32:J32"/>
    <mergeCell ref="K39:L39"/>
    <mergeCell ref="M39:O39"/>
    <mergeCell ref="G39:J39"/>
    <mergeCell ref="K38:O38"/>
    <mergeCell ref="G33:J33"/>
    <mergeCell ref="G34:J34"/>
    <mergeCell ref="G35:J35"/>
    <mergeCell ref="B27:O27"/>
    <mergeCell ref="B13:D14"/>
    <mergeCell ref="B29:C29"/>
    <mergeCell ref="E13:F13"/>
    <mergeCell ref="G13:H13"/>
    <mergeCell ref="G31:J31"/>
    <mergeCell ref="G42:J42"/>
    <mergeCell ref="K43:L43"/>
    <mergeCell ref="M43:O43"/>
    <mergeCell ref="K40:L40"/>
    <mergeCell ref="M40:O40"/>
    <mergeCell ref="G43:J43"/>
    <mergeCell ref="K42:L42"/>
    <mergeCell ref="M42:O42"/>
    <mergeCell ref="K41:L41"/>
    <mergeCell ref="M41:O41"/>
    <mergeCell ref="G40:J40"/>
    <mergeCell ref="G41:J41"/>
    <mergeCell ref="G38:J38"/>
    <mergeCell ref="C9:N9"/>
    <mergeCell ref="B12:H12"/>
    <mergeCell ref="B37:C37"/>
    <mergeCell ref="K13:L13"/>
    <mergeCell ref="I13:J13"/>
    <mergeCell ref="G30:J30"/>
    <mergeCell ref="K30:O30"/>
    <mergeCell ref="B7:O7"/>
    <mergeCell ref="J4:O4"/>
    <mergeCell ref="J3:O3"/>
    <mergeCell ref="J2:O2"/>
    <mergeCell ref="J5:P5"/>
    <mergeCell ref="B1:D2"/>
    <mergeCell ref="B3:H6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2" r:id="rId1"/>
  <headerFooter alignWithMargins="0">
    <oddHeader>&amp;R&amp;12大阪府地価だより　平成29年3月21日発行　第84号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4"/>
  <sheetViews>
    <sheetView zoomScale="75" zoomScaleNormal="75" zoomScalePageLayoutView="0" workbookViewId="0" topLeftCell="A1">
      <selection activeCell="L50" sqref="L50"/>
    </sheetView>
  </sheetViews>
  <sheetFormatPr defaultColWidth="9.00390625" defaultRowHeight="13.5"/>
  <cols>
    <col min="1" max="1" width="3.75390625" style="4" customWidth="1"/>
    <col min="2" max="2" width="5.125" style="4" customWidth="1"/>
    <col min="3" max="3" width="17.75390625" style="4" customWidth="1"/>
    <col min="4" max="4" width="15.75390625" style="4" bestFit="1" customWidth="1"/>
    <col min="5" max="5" width="14.75390625" style="4" bestFit="1" customWidth="1"/>
    <col min="6" max="6" width="9.00390625" style="4" bestFit="1" customWidth="1"/>
    <col min="7" max="7" width="39.25390625" style="4" customWidth="1"/>
    <col min="8" max="8" width="37.375" style="4" customWidth="1"/>
    <col min="9" max="9" width="6.125" style="4" customWidth="1"/>
    <col min="10" max="16384" width="9.00390625" style="4" customWidth="1"/>
  </cols>
  <sheetData>
    <row r="1" ht="24.75" customHeight="1"/>
    <row r="2" spans="2:8" ht="30" customHeight="1">
      <c r="B2" s="289" t="s">
        <v>237</v>
      </c>
      <c r="C2" s="289"/>
      <c r="D2" s="289"/>
      <c r="E2" s="289"/>
      <c r="F2" s="289"/>
      <c r="G2" s="289"/>
      <c r="H2" s="289"/>
    </row>
    <row r="3" ht="3.75" customHeight="1">
      <c r="G3" s="99"/>
    </row>
    <row r="4" spans="2:6" ht="26.25" customHeight="1" thickBot="1">
      <c r="B4" s="261" t="s">
        <v>80</v>
      </c>
      <c r="C4" s="261"/>
      <c r="D4" s="40" t="s">
        <v>268</v>
      </c>
      <c r="E4" s="40" t="s">
        <v>268</v>
      </c>
      <c r="F4" s="40" t="s">
        <v>95</v>
      </c>
    </row>
    <row r="5" spans="1:8" ht="30" customHeight="1" thickBot="1">
      <c r="A5" s="41"/>
      <c r="B5" s="30" t="s">
        <v>85</v>
      </c>
      <c r="C5" s="21" t="s">
        <v>96</v>
      </c>
      <c r="D5" s="21" t="s">
        <v>109</v>
      </c>
      <c r="E5" s="21" t="s">
        <v>230</v>
      </c>
      <c r="F5" s="115" t="s">
        <v>70</v>
      </c>
      <c r="G5" s="21" t="s">
        <v>110</v>
      </c>
      <c r="H5" s="143" t="s">
        <v>241</v>
      </c>
    </row>
    <row r="6" spans="1:8" ht="30" customHeight="1">
      <c r="A6" s="25"/>
      <c r="B6" s="42">
        <f>RANK(F6,$F$6:$F$10,0)</f>
        <v>1</v>
      </c>
      <c r="C6" s="76" t="s">
        <v>156</v>
      </c>
      <c r="D6" s="95">
        <v>517000</v>
      </c>
      <c r="E6" s="95">
        <v>568000</v>
      </c>
      <c r="F6" s="116">
        <v>9.9</v>
      </c>
      <c r="G6" s="76" t="s">
        <v>157</v>
      </c>
      <c r="H6" s="100" t="s">
        <v>176</v>
      </c>
    </row>
    <row r="7" spans="1:8" ht="30" customHeight="1">
      <c r="A7" s="25"/>
      <c r="B7" s="42">
        <f>RANK(F7,$F$6:$F$10,0)</f>
        <v>2</v>
      </c>
      <c r="C7" s="33" t="s">
        <v>173</v>
      </c>
      <c r="D7" s="22">
        <v>340000</v>
      </c>
      <c r="E7" s="22">
        <v>366000</v>
      </c>
      <c r="F7" s="117">
        <v>7.6</v>
      </c>
      <c r="G7" s="33" t="s">
        <v>177</v>
      </c>
      <c r="H7" s="101" t="s">
        <v>178</v>
      </c>
    </row>
    <row r="8" spans="1:8" ht="30" customHeight="1">
      <c r="A8" s="25"/>
      <c r="B8" s="42">
        <f>RANK(F8,$F$6:$F$10,0)</f>
        <v>3</v>
      </c>
      <c r="C8" s="33" t="s">
        <v>174</v>
      </c>
      <c r="D8" s="22">
        <v>295000</v>
      </c>
      <c r="E8" s="22">
        <v>317000</v>
      </c>
      <c r="F8" s="117">
        <v>7.5</v>
      </c>
      <c r="G8" s="33" t="s">
        <v>179</v>
      </c>
      <c r="H8" s="101" t="s">
        <v>180</v>
      </c>
    </row>
    <row r="9" spans="1:8" ht="30" customHeight="1">
      <c r="A9" s="25"/>
      <c r="B9" s="42">
        <f>RANK(F9,$F$6:$F$10,0)</f>
        <v>4</v>
      </c>
      <c r="C9" s="33" t="s">
        <v>148</v>
      </c>
      <c r="D9" s="22">
        <v>598000</v>
      </c>
      <c r="E9" s="22">
        <v>640000</v>
      </c>
      <c r="F9" s="117">
        <v>7</v>
      </c>
      <c r="G9" s="33" t="s">
        <v>149</v>
      </c>
      <c r="H9" s="101" t="s">
        <v>175</v>
      </c>
    </row>
    <row r="10" spans="1:8" ht="30" customHeight="1" thickBot="1">
      <c r="A10" s="25"/>
      <c r="B10" s="34">
        <f>RANK(F10,$F$6:$F$10,0)</f>
        <v>5</v>
      </c>
      <c r="C10" s="35" t="s">
        <v>239</v>
      </c>
      <c r="D10" s="26">
        <v>215000</v>
      </c>
      <c r="E10" s="26">
        <v>227000</v>
      </c>
      <c r="F10" s="118">
        <v>5.6</v>
      </c>
      <c r="G10" s="35" t="s">
        <v>240</v>
      </c>
      <c r="H10" s="102" t="s">
        <v>242</v>
      </c>
    </row>
    <row r="11" spans="2:8" ht="11.25" customHeight="1">
      <c r="B11" s="37"/>
      <c r="C11" s="44"/>
      <c r="D11" s="39"/>
      <c r="E11" s="39"/>
      <c r="F11" s="40"/>
      <c r="G11" s="44"/>
      <c r="H11" s="44"/>
    </row>
    <row r="12" spans="1:8" ht="26.25" customHeight="1" thickBot="1">
      <c r="A12" s="41"/>
      <c r="B12" s="37" t="s">
        <v>82</v>
      </c>
      <c r="C12" s="44"/>
      <c r="D12" s="40" t="s">
        <v>238</v>
      </c>
      <c r="E12" s="40" t="s">
        <v>238</v>
      </c>
      <c r="F12" s="40" t="s">
        <v>95</v>
      </c>
      <c r="G12" s="44"/>
      <c r="H12" s="44"/>
    </row>
    <row r="13" spans="1:9" ht="30" customHeight="1" thickBot="1">
      <c r="A13" s="25"/>
      <c r="B13" s="30" t="s">
        <v>85</v>
      </c>
      <c r="C13" s="21" t="s">
        <v>96</v>
      </c>
      <c r="D13" s="21" t="s">
        <v>109</v>
      </c>
      <c r="E13" s="21" t="s">
        <v>230</v>
      </c>
      <c r="F13" s="115" t="s">
        <v>70</v>
      </c>
      <c r="G13" s="21" t="s">
        <v>110</v>
      </c>
      <c r="H13" s="143" t="s">
        <v>241</v>
      </c>
      <c r="I13"/>
    </row>
    <row r="14" spans="1:8" ht="30" customHeight="1">
      <c r="A14" s="25"/>
      <c r="B14" s="42">
        <f>RANK(F14,$F$14:$F$18,0)</f>
        <v>1</v>
      </c>
      <c r="C14" s="33" t="s">
        <v>182</v>
      </c>
      <c r="D14" s="95">
        <v>2830000</v>
      </c>
      <c r="E14" s="95">
        <v>4000000</v>
      </c>
      <c r="F14" s="116">
        <v>41.3</v>
      </c>
      <c r="G14" s="104" t="s">
        <v>183</v>
      </c>
      <c r="H14" s="100" t="s">
        <v>184</v>
      </c>
    </row>
    <row r="15" spans="1:8" ht="30" customHeight="1">
      <c r="A15" s="25"/>
      <c r="B15" s="42">
        <f>RANK(F15,$F$14:$F$18,0)</f>
        <v>2</v>
      </c>
      <c r="C15" s="33" t="s">
        <v>158</v>
      </c>
      <c r="D15" s="22">
        <v>9550000</v>
      </c>
      <c r="E15" s="22">
        <v>12900000</v>
      </c>
      <c r="F15" s="117">
        <v>35.1</v>
      </c>
      <c r="G15" s="104" t="s">
        <v>162</v>
      </c>
      <c r="H15" s="101" t="s">
        <v>185</v>
      </c>
    </row>
    <row r="16" spans="1:11" ht="30" customHeight="1">
      <c r="A16" s="25"/>
      <c r="B16" s="42">
        <f>RANK(F16,$F$14:$F$18,0)</f>
        <v>3</v>
      </c>
      <c r="C16" s="33" t="s">
        <v>189</v>
      </c>
      <c r="D16" s="22">
        <v>1350000</v>
      </c>
      <c r="E16" s="22">
        <v>1820000</v>
      </c>
      <c r="F16" s="117">
        <v>34.8</v>
      </c>
      <c r="G16" s="104" t="s">
        <v>190</v>
      </c>
      <c r="H16" s="103" t="s">
        <v>191</v>
      </c>
      <c r="J16"/>
      <c r="K16"/>
    </row>
    <row r="17" spans="2:8" ht="30" customHeight="1">
      <c r="B17" s="42">
        <f>RANK(F17,$F$14:$F$18,0)</f>
        <v>4</v>
      </c>
      <c r="C17" s="33" t="s">
        <v>160</v>
      </c>
      <c r="D17" s="22">
        <v>8270000</v>
      </c>
      <c r="E17" s="22">
        <v>11000000</v>
      </c>
      <c r="F17" s="117">
        <v>33</v>
      </c>
      <c r="G17" s="105" t="s">
        <v>164</v>
      </c>
      <c r="H17" s="103" t="s">
        <v>181</v>
      </c>
    </row>
    <row r="18" spans="2:8" ht="30" customHeight="1" thickBot="1">
      <c r="B18" s="34">
        <f>RANK(F18,$F$14:$F$18,0)</f>
        <v>5</v>
      </c>
      <c r="C18" s="35" t="s">
        <v>186</v>
      </c>
      <c r="D18" s="26">
        <v>2550000</v>
      </c>
      <c r="E18" s="26">
        <v>3330000</v>
      </c>
      <c r="F18" s="118">
        <v>30.6</v>
      </c>
      <c r="G18" s="127" t="s">
        <v>187</v>
      </c>
      <c r="H18" s="102" t="s">
        <v>188</v>
      </c>
    </row>
    <row r="19" ht="11.25" customHeight="1">
      <c r="B19" s="44"/>
    </row>
    <row r="20" spans="2:8" ht="26.25" customHeight="1" thickBot="1">
      <c r="B20" s="47" t="s">
        <v>107</v>
      </c>
      <c r="C20" s="43"/>
      <c r="D20" s="40" t="s">
        <v>238</v>
      </c>
      <c r="E20" s="40" t="s">
        <v>238</v>
      </c>
      <c r="F20" s="40" t="s">
        <v>95</v>
      </c>
      <c r="G20" s="43"/>
      <c r="H20" s="43"/>
    </row>
    <row r="21" spans="2:8" ht="30" customHeight="1" thickBot="1">
      <c r="B21" s="30" t="s">
        <v>85</v>
      </c>
      <c r="C21" s="21" t="s">
        <v>96</v>
      </c>
      <c r="D21" s="21" t="s">
        <v>109</v>
      </c>
      <c r="E21" s="21" t="s">
        <v>230</v>
      </c>
      <c r="F21" s="115" t="s">
        <v>70</v>
      </c>
      <c r="G21" s="21" t="s">
        <v>110</v>
      </c>
      <c r="H21" s="143" t="s">
        <v>241</v>
      </c>
    </row>
    <row r="22" spans="2:8" ht="30" customHeight="1">
      <c r="B22" s="48">
        <f>RANK(F22,$F$21:$F$26,0)</f>
        <v>1</v>
      </c>
      <c r="C22" s="33" t="s">
        <v>182</v>
      </c>
      <c r="D22" s="95">
        <v>2830000</v>
      </c>
      <c r="E22" s="95">
        <v>4000000</v>
      </c>
      <c r="F22" s="116">
        <v>41.3</v>
      </c>
      <c r="G22" s="104" t="s">
        <v>183</v>
      </c>
      <c r="H22" s="100" t="s">
        <v>184</v>
      </c>
    </row>
    <row r="23" spans="2:8" ht="30" customHeight="1">
      <c r="B23" s="32">
        <f>RANK(F23,$F$21:$F$26,0)</f>
        <v>2</v>
      </c>
      <c r="C23" s="33" t="s">
        <v>158</v>
      </c>
      <c r="D23" s="22">
        <v>9550000</v>
      </c>
      <c r="E23" s="22">
        <v>12900000</v>
      </c>
      <c r="F23" s="117">
        <v>35.1</v>
      </c>
      <c r="G23" s="104" t="s">
        <v>162</v>
      </c>
      <c r="H23" s="101" t="s">
        <v>185</v>
      </c>
    </row>
    <row r="24" spans="2:8" ht="30" customHeight="1">
      <c r="B24" s="32">
        <f>RANK(F24,$F$21:$F$26,0)</f>
        <v>3</v>
      </c>
      <c r="C24" s="33" t="s">
        <v>189</v>
      </c>
      <c r="D24" s="22">
        <v>1350000</v>
      </c>
      <c r="E24" s="22">
        <v>1820000</v>
      </c>
      <c r="F24" s="117">
        <v>34.8</v>
      </c>
      <c r="G24" s="104" t="s">
        <v>190</v>
      </c>
      <c r="H24" s="103" t="s">
        <v>191</v>
      </c>
    </row>
    <row r="25" spans="2:8" ht="30" customHeight="1">
      <c r="B25" s="32">
        <f>RANK(F25,$F$21:$F$26,0)</f>
        <v>4</v>
      </c>
      <c r="C25" s="33" t="s">
        <v>160</v>
      </c>
      <c r="D25" s="22">
        <v>8270000</v>
      </c>
      <c r="E25" s="22">
        <v>11000000</v>
      </c>
      <c r="F25" s="117">
        <v>33</v>
      </c>
      <c r="G25" s="105" t="s">
        <v>164</v>
      </c>
      <c r="H25" s="103" t="s">
        <v>181</v>
      </c>
    </row>
    <row r="26" spans="2:8" ht="30" customHeight="1" thickBot="1">
      <c r="B26" s="34">
        <f>RANK(F26,$F$21:$F$26,0)</f>
        <v>5</v>
      </c>
      <c r="C26" s="35" t="s">
        <v>186</v>
      </c>
      <c r="D26" s="26">
        <v>2550000</v>
      </c>
      <c r="E26" s="26">
        <v>3330000</v>
      </c>
      <c r="F26" s="118">
        <v>30.6</v>
      </c>
      <c r="G26" s="127" t="s">
        <v>187</v>
      </c>
      <c r="H26" s="102" t="s">
        <v>188</v>
      </c>
    </row>
    <row r="27" spans="2:8" ht="19.5" customHeight="1">
      <c r="B27" s="53"/>
      <c r="C27" s="54"/>
      <c r="D27" s="55"/>
      <c r="E27" s="55"/>
      <c r="F27" s="56"/>
      <c r="G27" s="54"/>
      <c r="H27" s="54"/>
    </row>
    <row r="28" spans="2:8" ht="26.25" customHeight="1">
      <c r="B28" s="278" t="s">
        <v>243</v>
      </c>
      <c r="C28" s="278"/>
      <c r="D28" s="278"/>
      <c r="E28" s="278"/>
      <c r="F28" s="278"/>
      <c r="G28" s="278"/>
      <c r="H28" s="278"/>
    </row>
    <row r="29" ht="3.75" customHeight="1">
      <c r="G29" s="99"/>
    </row>
    <row r="30" spans="2:6" ht="25.5" customHeight="1" thickBot="1">
      <c r="B30" s="47" t="s">
        <v>80</v>
      </c>
      <c r="D30" s="40" t="s">
        <v>238</v>
      </c>
      <c r="E30" s="40" t="s">
        <v>238</v>
      </c>
      <c r="F30" s="40" t="s">
        <v>95</v>
      </c>
    </row>
    <row r="31" spans="2:8" ht="29.25" customHeight="1" thickBot="1">
      <c r="B31" s="30" t="s">
        <v>85</v>
      </c>
      <c r="C31" s="21" t="s">
        <v>96</v>
      </c>
      <c r="D31" s="21" t="s">
        <v>109</v>
      </c>
      <c r="E31" s="21" t="s">
        <v>230</v>
      </c>
      <c r="F31" s="115" t="s">
        <v>70</v>
      </c>
      <c r="G31" s="21" t="s">
        <v>110</v>
      </c>
      <c r="H31" s="143" t="s">
        <v>241</v>
      </c>
    </row>
    <row r="32" spans="2:8" ht="30" customHeight="1">
      <c r="B32" s="79">
        <f aca="true" t="shared" si="0" ref="B32:B37">RANK(F32,$F$32:$F$37,1)</f>
        <v>1</v>
      </c>
      <c r="C32" s="76" t="s">
        <v>192</v>
      </c>
      <c r="D32" s="95">
        <v>67300</v>
      </c>
      <c r="E32" s="95">
        <v>62500</v>
      </c>
      <c r="F32" s="138">
        <v>-7.1</v>
      </c>
      <c r="G32" s="76" t="s">
        <v>195</v>
      </c>
      <c r="H32" s="110" t="s">
        <v>196</v>
      </c>
    </row>
    <row r="33" spans="2:8" ht="30" customHeight="1">
      <c r="B33" s="32">
        <f t="shared" si="0"/>
        <v>2</v>
      </c>
      <c r="C33" s="33" t="s">
        <v>244</v>
      </c>
      <c r="D33" s="22">
        <v>72500</v>
      </c>
      <c r="E33" s="22">
        <v>69000</v>
      </c>
      <c r="F33" s="139">
        <v>-4.8</v>
      </c>
      <c r="G33" s="33" t="s">
        <v>247</v>
      </c>
      <c r="H33" s="101" t="s">
        <v>250</v>
      </c>
    </row>
    <row r="34" spans="2:8" ht="30" customHeight="1">
      <c r="B34" s="32">
        <f t="shared" si="0"/>
        <v>3</v>
      </c>
      <c r="C34" s="106" t="s">
        <v>193</v>
      </c>
      <c r="D34" s="108">
        <v>73900</v>
      </c>
      <c r="E34" s="108">
        <v>70800</v>
      </c>
      <c r="F34" s="140">
        <v>-4.2</v>
      </c>
      <c r="G34" s="106" t="s">
        <v>197</v>
      </c>
      <c r="H34" s="101" t="s">
        <v>198</v>
      </c>
    </row>
    <row r="35" spans="2:8" ht="30" customHeight="1">
      <c r="B35" s="32">
        <f t="shared" si="0"/>
        <v>4</v>
      </c>
      <c r="C35" s="106" t="s">
        <v>245</v>
      </c>
      <c r="D35" s="108">
        <v>102000</v>
      </c>
      <c r="E35" s="108">
        <v>99000</v>
      </c>
      <c r="F35" s="140">
        <v>-3.9</v>
      </c>
      <c r="G35" s="106" t="s">
        <v>248</v>
      </c>
      <c r="H35" s="101" t="s">
        <v>251</v>
      </c>
    </row>
    <row r="36" spans="2:8" ht="30" customHeight="1">
      <c r="B36" s="32">
        <f t="shared" si="0"/>
        <v>4</v>
      </c>
      <c r="C36" s="239" t="s">
        <v>194</v>
      </c>
      <c r="D36" s="240">
        <v>33200</v>
      </c>
      <c r="E36" s="240">
        <v>31900</v>
      </c>
      <c r="F36" s="241">
        <v>-3.9</v>
      </c>
      <c r="G36" s="239" t="s">
        <v>199</v>
      </c>
      <c r="H36" s="103" t="s">
        <v>198</v>
      </c>
    </row>
    <row r="37" spans="2:8" ht="30" customHeight="1" thickBot="1">
      <c r="B37" s="34">
        <f t="shared" si="0"/>
        <v>4</v>
      </c>
      <c r="C37" s="107" t="s">
        <v>246</v>
      </c>
      <c r="D37" s="109">
        <v>103000</v>
      </c>
      <c r="E37" s="109">
        <v>99000</v>
      </c>
      <c r="F37" s="141">
        <v>-3.9</v>
      </c>
      <c r="G37" s="107" t="s">
        <v>249</v>
      </c>
      <c r="H37" s="102" t="s">
        <v>252</v>
      </c>
    </row>
    <row r="38" spans="2:8" ht="11.25" customHeight="1">
      <c r="B38" s="44"/>
      <c r="C38" s="38"/>
      <c r="D38" s="38"/>
      <c r="E38" s="38"/>
      <c r="F38" s="38"/>
      <c r="G38" s="38"/>
      <c r="H38" s="38"/>
    </row>
    <row r="39" spans="2:8" ht="26.25" customHeight="1" thickBot="1">
      <c r="B39" s="37" t="s">
        <v>82</v>
      </c>
      <c r="C39" s="44"/>
      <c r="D39" s="58" t="s">
        <v>238</v>
      </c>
      <c r="E39" s="58" t="s">
        <v>238</v>
      </c>
      <c r="F39" s="58" t="s">
        <v>95</v>
      </c>
      <c r="G39" s="44"/>
      <c r="H39" s="44"/>
    </row>
    <row r="40" spans="2:8" ht="30" customHeight="1" thickBot="1">
      <c r="B40" s="30" t="s">
        <v>85</v>
      </c>
      <c r="C40" s="21" t="s">
        <v>96</v>
      </c>
      <c r="D40" s="21" t="s">
        <v>109</v>
      </c>
      <c r="E40" s="21" t="s">
        <v>230</v>
      </c>
      <c r="F40" s="115" t="s">
        <v>70</v>
      </c>
      <c r="G40" s="21" t="s">
        <v>110</v>
      </c>
      <c r="H40" s="143" t="s">
        <v>241</v>
      </c>
    </row>
    <row r="41" spans="2:8" ht="30" customHeight="1">
      <c r="B41" s="79">
        <f>RANK(F41,$F$41:$F$45,1)</f>
        <v>1</v>
      </c>
      <c r="C41" s="76" t="s">
        <v>200</v>
      </c>
      <c r="D41" s="95">
        <v>146000</v>
      </c>
      <c r="E41" s="95">
        <v>144000</v>
      </c>
      <c r="F41" s="138">
        <v>-1.4</v>
      </c>
      <c r="G41" s="113" t="s">
        <v>201</v>
      </c>
      <c r="H41" s="112" t="s">
        <v>198</v>
      </c>
    </row>
    <row r="42" spans="2:8" ht="30" customHeight="1">
      <c r="B42" s="42">
        <f>RANK(F42,$F$41:$F$45,1)</f>
        <v>2</v>
      </c>
      <c r="C42" s="33" t="s">
        <v>253</v>
      </c>
      <c r="D42" s="22">
        <v>196000</v>
      </c>
      <c r="E42" s="22">
        <v>194000</v>
      </c>
      <c r="F42" s="139">
        <v>-1</v>
      </c>
      <c r="G42" s="114" t="s">
        <v>257</v>
      </c>
      <c r="H42" s="111" t="s">
        <v>261</v>
      </c>
    </row>
    <row r="43" spans="2:8" ht="30" customHeight="1">
      <c r="B43" s="48">
        <f>RANK(F43,$F$41:$F$45,1)</f>
        <v>2</v>
      </c>
      <c r="C43" s="33" t="s">
        <v>254</v>
      </c>
      <c r="D43" s="22">
        <v>298000</v>
      </c>
      <c r="E43" s="22">
        <v>295000</v>
      </c>
      <c r="F43" s="139">
        <v>-1</v>
      </c>
      <c r="G43" s="114" t="s">
        <v>258</v>
      </c>
      <c r="H43" s="111" t="s">
        <v>262</v>
      </c>
    </row>
    <row r="44" spans="2:8" ht="30" customHeight="1">
      <c r="B44" s="32">
        <f>RANK(F44,$F$41:$F$45,1)</f>
        <v>4</v>
      </c>
      <c r="C44" s="33" t="s">
        <v>255</v>
      </c>
      <c r="D44" s="22">
        <v>107000</v>
      </c>
      <c r="E44" s="22">
        <v>106000</v>
      </c>
      <c r="F44" s="139">
        <v>-0.9</v>
      </c>
      <c r="G44" s="114" t="s">
        <v>259</v>
      </c>
      <c r="H44" s="101" t="s">
        <v>263</v>
      </c>
    </row>
    <row r="45" spans="2:8" ht="30" customHeight="1" thickBot="1">
      <c r="B45" s="49">
        <f>RANK(F45,$F$41:$F$45,1)</f>
        <v>4</v>
      </c>
      <c r="C45" s="35" t="s">
        <v>256</v>
      </c>
      <c r="D45" s="26">
        <v>107000</v>
      </c>
      <c r="E45" s="26">
        <v>106000</v>
      </c>
      <c r="F45" s="142">
        <v>-0.9</v>
      </c>
      <c r="G45" s="35" t="s">
        <v>260</v>
      </c>
      <c r="H45" s="102" t="s">
        <v>264</v>
      </c>
    </row>
    <row r="46" spans="2:8" ht="11.25" customHeight="1">
      <c r="B46" s="44"/>
      <c r="C46" s="44"/>
      <c r="D46" s="45"/>
      <c r="E46" s="45"/>
      <c r="F46" s="46"/>
      <c r="G46"/>
      <c r="H46"/>
    </row>
    <row r="47" spans="2:8" ht="26.25" customHeight="1" thickBot="1">
      <c r="B47" s="47" t="s">
        <v>108</v>
      </c>
      <c r="C47" s="43"/>
      <c r="D47" s="40" t="s">
        <v>238</v>
      </c>
      <c r="E47" s="40" t="s">
        <v>238</v>
      </c>
      <c r="F47" s="40" t="s">
        <v>95</v>
      </c>
      <c r="G47" s="43"/>
      <c r="H47" s="43"/>
    </row>
    <row r="48" spans="2:8" ht="30" customHeight="1" thickBot="1">
      <c r="B48" s="30" t="s">
        <v>85</v>
      </c>
      <c r="C48" s="21" t="s">
        <v>96</v>
      </c>
      <c r="D48" s="21" t="s">
        <v>109</v>
      </c>
      <c r="E48" s="21" t="s">
        <v>230</v>
      </c>
      <c r="F48" s="115" t="s">
        <v>70</v>
      </c>
      <c r="G48" s="21" t="s">
        <v>110</v>
      </c>
      <c r="H48" s="143" t="s">
        <v>241</v>
      </c>
    </row>
    <row r="49" spans="2:8" ht="30" customHeight="1">
      <c r="B49" s="42">
        <f aca="true" t="shared" si="1" ref="B49:B54">RANK(F49,$F$49:$F$54,1)</f>
        <v>1</v>
      </c>
      <c r="C49" s="76" t="s">
        <v>192</v>
      </c>
      <c r="D49" s="95">
        <v>67300</v>
      </c>
      <c r="E49" s="95">
        <v>62500</v>
      </c>
      <c r="F49" s="138">
        <v>-7.1</v>
      </c>
      <c r="G49" s="76" t="s">
        <v>195</v>
      </c>
      <c r="H49" s="110" t="s">
        <v>196</v>
      </c>
    </row>
    <row r="50" spans="2:8" ht="30" customHeight="1">
      <c r="B50" s="42">
        <f t="shared" si="1"/>
        <v>2</v>
      </c>
      <c r="C50" s="33" t="s">
        <v>244</v>
      </c>
      <c r="D50" s="22">
        <v>72500</v>
      </c>
      <c r="E50" s="22">
        <v>69000</v>
      </c>
      <c r="F50" s="139">
        <v>-4.8</v>
      </c>
      <c r="G50" s="33" t="s">
        <v>247</v>
      </c>
      <c r="H50" s="101" t="s">
        <v>250</v>
      </c>
    </row>
    <row r="51" spans="2:8" ht="30" customHeight="1">
      <c r="B51" s="42">
        <f t="shared" si="1"/>
        <v>3</v>
      </c>
      <c r="C51" s="106" t="s">
        <v>193</v>
      </c>
      <c r="D51" s="108">
        <v>73900</v>
      </c>
      <c r="E51" s="108">
        <v>70800</v>
      </c>
      <c r="F51" s="140">
        <v>-4.2</v>
      </c>
      <c r="G51" s="106" t="s">
        <v>197</v>
      </c>
      <c r="H51" s="101" t="s">
        <v>198</v>
      </c>
    </row>
    <row r="52" spans="2:8" ht="30" customHeight="1">
      <c r="B52" s="42">
        <f t="shared" si="1"/>
        <v>4</v>
      </c>
      <c r="C52" s="106" t="s">
        <v>245</v>
      </c>
      <c r="D52" s="108">
        <v>102000</v>
      </c>
      <c r="E52" s="108">
        <v>99000</v>
      </c>
      <c r="F52" s="140">
        <v>-3.9</v>
      </c>
      <c r="G52" s="106" t="s">
        <v>248</v>
      </c>
      <c r="H52" s="101" t="s">
        <v>251</v>
      </c>
    </row>
    <row r="53" spans="2:8" ht="30" customHeight="1">
      <c r="B53" s="42">
        <f t="shared" si="1"/>
        <v>4</v>
      </c>
      <c r="C53" s="239" t="s">
        <v>194</v>
      </c>
      <c r="D53" s="240">
        <v>33200</v>
      </c>
      <c r="E53" s="240">
        <v>31900</v>
      </c>
      <c r="F53" s="241">
        <v>-3.9</v>
      </c>
      <c r="G53" s="239" t="s">
        <v>199</v>
      </c>
      <c r="H53" s="103" t="s">
        <v>198</v>
      </c>
    </row>
    <row r="54" spans="2:8" ht="30" customHeight="1" thickBot="1">
      <c r="B54" s="34">
        <f t="shared" si="1"/>
        <v>4</v>
      </c>
      <c r="C54" s="107" t="s">
        <v>246</v>
      </c>
      <c r="D54" s="109">
        <v>103000</v>
      </c>
      <c r="E54" s="109">
        <v>99000</v>
      </c>
      <c r="F54" s="141">
        <v>-3.9</v>
      </c>
      <c r="G54" s="107" t="s">
        <v>249</v>
      </c>
      <c r="H54" s="102" t="s">
        <v>252</v>
      </c>
    </row>
    <row r="55" ht="30" customHeight="1"/>
    <row r="56" ht="30" customHeight="1"/>
    <row r="57" ht="30" customHeight="1"/>
    <row r="58" ht="30" customHeight="1"/>
  </sheetData>
  <sheetProtection/>
  <mergeCells count="3">
    <mergeCell ref="B2:H2"/>
    <mergeCell ref="B28:H28"/>
    <mergeCell ref="B4:C4"/>
  </mergeCells>
  <conditionalFormatting sqref="C6:C7">
    <cfRule type="containsText" priority="53" dxfId="40" operator="containsText" stopIfTrue="1" text="㈹">
      <formula>NOT(ISERROR(SEARCH("㈹",C6)))</formula>
    </cfRule>
  </conditionalFormatting>
  <conditionalFormatting sqref="C8">
    <cfRule type="containsText" priority="52" dxfId="40" operator="containsText" stopIfTrue="1" text="㈹">
      <formula>NOT(ISERROR(SEARCH("㈹",C8)))</formula>
    </cfRule>
  </conditionalFormatting>
  <conditionalFormatting sqref="C9">
    <cfRule type="containsText" priority="51" dxfId="40" operator="containsText" stopIfTrue="1" text="㈹">
      <formula>NOT(ISERROR(SEARCH("㈹",C9)))</formula>
    </cfRule>
  </conditionalFormatting>
  <conditionalFormatting sqref="C10">
    <cfRule type="containsText" priority="50" dxfId="40" operator="containsText" stopIfTrue="1" text="㈹">
      <formula>NOT(ISERROR(SEARCH("㈹",C10)))</formula>
    </cfRule>
  </conditionalFormatting>
  <conditionalFormatting sqref="C13">
    <cfRule type="containsText" priority="48" dxfId="40" operator="containsText" stopIfTrue="1" text="㈹">
      <formula>NOT(ISERROR(SEARCH("㈹",C13)))</formula>
    </cfRule>
  </conditionalFormatting>
  <conditionalFormatting sqref="C14">
    <cfRule type="containsText" priority="47" dxfId="40" operator="containsText" stopIfTrue="1" text="㈹">
      <formula>NOT(ISERROR(SEARCH("㈹",C14)))</formula>
    </cfRule>
  </conditionalFormatting>
  <conditionalFormatting sqref="C15">
    <cfRule type="containsText" priority="46" dxfId="40" operator="containsText" stopIfTrue="1" text="㈹">
      <formula>NOT(ISERROR(SEARCH("㈹",C15)))</formula>
    </cfRule>
  </conditionalFormatting>
  <conditionalFormatting sqref="C16">
    <cfRule type="containsText" priority="45" dxfId="40" operator="containsText" stopIfTrue="1" text="㈹">
      <formula>NOT(ISERROR(SEARCH("㈹",C16)))</formula>
    </cfRule>
  </conditionalFormatting>
  <conditionalFormatting sqref="C17">
    <cfRule type="containsText" priority="44" dxfId="40" operator="containsText" stopIfTrue="1" text="㈹">
      <formula>NOT(ISERROR(SEARCH("㈹",C17)))</formula>
    </cfRule>
  </conditionalFormatting>
  <conditionalFormatting sqref="C21">
    <cfRule type="containsText" priority="43" dxfId="40" operator="containsText" stopIfTrue="1" text="㈹">
      <formula>NOT(ISERROR(SEARCH("㈹",C21)))</formula>
    </cfRule>
  </conditionalFormatting>
  <conditionalFormatting sqref="C32">
    <cfRule type="containsText" priority="37" dxfId="40" operator="containsText" stopIfTrue="1" text="㈹">
      <formula>NOT(ISERROR(SEARCH("㈹",C32)))</formula>
    </cfRule>
  </conditionalFormatting>
  <conditionalFormatting sqref="C33">
    <cfRule type="containsText" priority="38" dxfId="40" operator="containsText" stopIfTrue="1" text="㈹">
      <formula>NOT(ISERROR(SEARCH("㈹",C33)))</formula>
    </cfRule>
  </conditionalFormatting>
  <conditionalFormatting sqref="C35:C36">
    <cfRule type="containsText" priority="36" dxfId="40" operator="containsText" stopIfTrue="1" text="㈹">
      <formula>NOT(ISERROR(SEARCH("㈹",C35)))</formula>
    </cfRule>
  </conditionalFormatting>
  <conditionalFormatting sqref="C34">
    <cfRule type="containsText" priority="34" dxfId="40" operator="containsText" stopIfTrue="1" text="㈹">
      <formula>NOT(ISERROR(SEARCH("㈹",C34)))</formula>
    </cfRule>
  </conditionalFormatting>
  <conditionalFormatting sqref="C37">
    <cfRule type="containsText" priority="33" dxfId="40" operator="containsText" stopIfTrue="1" text="㈹">
      <formula>NOT(ISERROR(SEARCH("㈹",C37)))</formula>
    </cfRule>
  </conditionalFormatting>
  <conditionalFormatting sqref="C41:C42">
    <cfRule type="containsText" priority="32" dxfId="40" operator="containsText" stopIfTrue="1" text="㈹">
      <formula>NOT(ISERROR(SEARCH("㈹",C41)))</formula>
    </cfRule>
  </conditionalFormatting>
  <conditionalFormatting sqref="C43">
    <cfRule type="containsText" priority="31" dxfId="40" operator="containsText" stopIfTrue="1" text="㈹">
      <formula>NOT(ISERROR(SEARCH("㈹",C43)))</formula>
    </cfRule>
  </conditionalFormatting>
  <conditionalFormatting sqref="C44">
    <cfRule type="containsText" priority="30" dxfId="40" operator="containsText" stopIfTrue="1" text="㈹">
      <formula>NOT(ISERROR(SEARCH("㈹",C44)))</formula>
    </cfRule>
  </conditionalFormatting>
  <conditionalFormatting sqref="C45">
    <cfRule type="containsText" priority="29" dxfId="40" operator="containsText" stopIfTrue="1" text="㈹">
      <formula>NOT(ISERROR(SEARCH("㈹",C45)))</formula>
    </cfRule>
  </conditionalFormatting>
  <conditionalFormatting sqref="C49">
    <cfRule type="containsText" priority="27" dxfId="40" operator="containsText" stopIfTrue="1" text="㈹">
      <formula>NOT(ISERROR(SEARCH("㈹",C49)))</formula>
    </cfRule>
  </conditionalFormatting>
  <conditionalFormatting sqref="C50">
    <cfRule type="containsText" priority="28" dxfId="40" operator="containsText" stopIfTrue="1" text="㈹">
      <formula>NOT(ISERROR(SEARCH("㈹",C50)))</formula>
    </cfRule>
  </conditionalFormatting>
  <conditionalFormatting sqref="C52:C53">
    <cfRule type="containsText" priority="26" dxfId="40" operator="containsText" stopIfTrue="1" text="㈹">
      <formula>NOT(ISERROR(SEARCH("㈹",C52)))</formula>
    </cfRule>
  </conditionalFormatting>
  <conditionalFormatting sqref="C51">
    <cfRule type="containsText" priority="24" dxfId="40" operator="containsText" stopIfTrue="1" text="㈹">
      <formula>NOT(ISERROR(SEARCH("㈹",C51)))</formula>
    </cfRule>
  </conditionalFormatting>
  <conditionalFormatting sqref="C54">
    <cfRule type="containsText" priority="23" dxfId="40" operator="containsText" stopIfTrue="1" text="㈹">
      <formula>NOT(ISERROR(SEARCH("㈹",C54)))</formula>
    </cfRule>
  </conditionalFormatting>
  <conditionalFormatting sqref="C14">
    <cfRule type="containsText" priority="22" dxfId="40" operator="containsText" stopIfTrue="1" text="㈹">
      <formula>NOT(ISERROR(SEARCH("㈹",C14)))</formula>
    </cfRule>
  </conditionalFormatting>
  <conditionalFormatting sqref="C15">
    <cfRule type="containsText" priority="21" dxfId="40" operator="containsText" stopIfTrue="1" text="㈹">
      <formula>NOT(ISERROR(SEARCH("㈹",C15)))</formula>
    </cfRule>
  </conditionalFormatting>
  <conditionalFormatting sqref="C16">
    <cfRule type="containsText" priority="20" dxfId="40" operator="containsText" stopIfTrue="1" text="㈹">
      <formula>NOT(ISERROR(SEARCH("㈹",C16)))</formula>
    </cfRule>
  </conditionalFormatting>
  <conditionalFormatting sqref="C17">
    <cfRule type="containsText" priority="19" dxfId="40" operator="containsText" stopIfTrue="1" text="㈹">
      <formula>NOT(ISERROR(SEARCH("㈹",C17)))</formula>
    </cfRule>
  </conditionalFormatting>
  <conditionalFormatting sqref="C18">
    <cfRule type="containsText" priority="12" dxfId="40" operator="containsText" stopIfTrue="1" text="㈹">
      <formula>NOT(ISERROR(SEARCH("㈹",C18)))</formula>
    </cfRule>
  </conditionalFormatting>
  <conditionalFormatting sqref="C18">
    <cfRule type="containsText" priority="11" dxfId="40" operator="containsText" stopIfTrue="1" text="㈹">
      <formula>NOT(ISERROR(SEARCH("㈹",C18)))</formula>
    </cfRule>
  </conditionalFormatting>
  <conditionalFormatting sqref="C22">
    <cfRule type="containsText" priority="10" dxfId="40" operator="containsText" stopIfTrue="1" text="㈹">
      <formula>NOT(ISERROR(SEARCH("㈹",C22)))</formula>
    </cfRule>
  </conditionalFormatting>
  <conditionalFormatting sqref="C23">
    <cfRule type="containsText" priority="9" dxfId="40" operator="containsText" stopIfTrue="1" text="㈹">
      <formula>NOT(ISERROR(SEARCH("㈹",C23)))</formula>
    </cfRule>
  </conditionalFormatting>
  <conditionalFormatting sqref="C24">
    <cfRule type="containsText" priority="8" dxfId="40" operator="containsText" stopIfTrue="1" text="㈹">
      <formula>NOT(ISERROR(SEARCH("㈹",C24)))</formula>
    </cfRule>
  </conditionalFormatting>
  <conditionalFormatting sqref="C25">
    <cfRule type="containsText" priority="7" dxfId="40" operator="containsText" stopIfTrue="1" text="㈹">
      <formula>NOT(ISERROR(SEARCH("㈹",C25)))</formula>
    </cfRule>
  </conditionalFormatting>
  <conditionalFormatting sqref="C22">
    <cfRule type="containsText" priority="6" dxfId="40" operator="containsText" stopIfTrue="1" text="㈹">
      <formula>NOT(ISERROR(SEARCH("㈹",C22)))</formula>
    </cfRule>
  </conditionalFormatting>
  <conditionalFormatting sqref="C23">
    <cfRule type="containsText" priority="5" dxfId="40" operator="containsText" stopIfTrue="1" text="㈹">
      <formula>NOT(ISERROR(SEARCH("㈹",C23)))</formula>
    </cfRule>
  </conditionalFormatting>
  <conditionalFormatting sqref="C24">
    <cfRule type="containsText" priority="4" dxfId="40" operator="containsText" stopIfTrue="1" text="㈹">
      <formula>NOT(ISERROR(SEARCH("㈹",C24)))</formula>
    </cfRule>
  </conditionalFormatting>
  <conditionalFormatting sqref="C25">
    <cfRule type="containsText" priority="3" dxfId="40" operator="containsText" stopIfTrue="1" text="㈹">
      <formula>NOT(ISERROR(SEARCH("㈹",C25)))</formula>
    </cfRule>
  </conditionalFormatting>
  <conditionalFormatting sqref="C26">
    <cfRule type="containsText" priority="2" dxfId="40" operator="containsText" stopIfTrue="1" text="㈹">
      <formula>NOT(ISERROR(SEARCH("㈹",C26)))</formula>
    </cfRule>
  </conditionalFormatting>
  <conditionalFormatting sqref="C26">
    <cfRule type="containsText" priority="1" dxfId="40" operator="containsText" stopIfTrue="1" text="㈹">
      <formula>NOT(ISERROR(SEARCH("㈹",C26)))</formula>
    </cfRule>
  </conditionalFormatting>
  <printOptions horizontalCentered="1"/>
  <pageMargins left="0.5905511811023623" right="0.3937007874015748" top="0.5905511811023623" bottom="0.1968503937007874" header="0.3937007874015748" footer="0.3937007874015748"/>
  <pageSetup horizontalDpi="600" verticalDpi="600" orientation="portrait" paperSize="9" scale="50" r:id="rId1"/>
  <headerFooter alignWithMargins="0">
    <oddHeader>&amp;R&amp;12大阪府地価だより　平成29年3月21日発行　第84号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R54"/>
  <sheetViews>
    <sheetView zoomScale="75" zoomScaleNormal="75" zoomScalePageLayoutView="0" workbookViewId="0" topLeftCell="A1">
      <selection activeCell="S19" sqref="S19"/>
    </sheetView>
  </sheetViews>
  <sheetFormatPr defaultColWidth="9.00390625" defaultRowHeight="13.5"/>
  <cols>
    <col min="1" max="1" width="6.125" style="4" customWidth="1"/>
    <col min="2" max="2" width="5.875" style="4" customWidth="1"/>
    <col min="3" max="3" width="15.00390625" style="4" customWidth="1"/>
    <col min="4" max="4" width="10.00390625" style="4" customWidth="1"/>
    <col min="5" max="5" width="10.875" style="4" customWidth="1"/>
    <col min="6" max="6" width="10.375" style="4" customWidth="1"/>
    <col min="7" max="7" width="11.375" style="4" customWidth="1"/>
    <col min="8" max="8" width="2.875" style="4" customWidth="1"/>
    <col min="9" max="9" width="6.25390625" style="4" customWidth="1"/>
    <col min="10" max="10" width="14.125" style="4" customWidth="1"/>
    <col min="11" max="11" width="10.00390625" style="4" customWidth="1"/>
    <col min="12" max="12" width="11.375" style="4" customWidth="1"/>
    <col min="13" max="13" width="10.50390625" style="4" customWidth="1"/>
    <col min="14" max="14" width="11.00390625" style="4" customWidth="1"/>
    <col min="15" max="16384" width="9.00390625" style="4" customWidth="1"/>
  </cols>
  <sheetData>
    <row r="3" spans="2:18" ht="31.5" customHeight="1">
      <c r="B3" s="278" t="s">
        <v>265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96"/>
      <c r="P3" s="97"/>
      <c r="Q3" s="97"/>
      <c r="R3" s="97"/>
    </row>
    <row r="4" spans="2:18" ht="21" customHeight="1" thickBot="1">
      <c r="B4" s="178"/>
      <c r="C4" s="178"/>
      <c r="M4" s="300" t="s">
        <v>86</v>
      </c>
      <c r="N4" s="300"/>
      <c r="P4" s="98"/>
      <c r="Q4" s="43"/>
      <c r="R4" s="43"/>
    </row>
    <row r="5" spans="2:14" ht="21" customHeight="1">
      <c r="B5" s="296" t="s">
        <v>132</v>
      </c>
      <c r="C5" s="294" t="s">
        <v>0</v>
      </c>
      <c r="D5" s="290" t="s">
        <v>133</v>
      </c>
      <c r="E5" s="291"/>
      <c r="F5" s="292" t="s">
        <v>134</v>
      </c>
      <c r="G5" s="293"/>
      <c r="H5" s="83"/>
      <c r="I5" s="296" t="s">
        <v>132</v>
      </c>
      <c r="J5" s="298" t="s">
        <v>0</v>
      </c>
      <c r="K5" s="290" t="s">
        <v>133</v>
      </c>
      <c r="L5" s="291"/>
      <c r="M5" s="292" t="s">
        <v>134</v>
      </c>
      <c r="N5" s="293"/>
    </row>
    <row r="6" spans="2:14" ht="21" customHeight="1" thickBot="1">
      <c r="B6" s="297"/>
      <c r="C6" s="295"/>
      <c r="D6" s="144" t="s">
        <v>135</v>
      </c>
      <c r="E6" s="145" t="s">
        <v>226</v>
      </c>
      <c r="F6" s="146" t="s">
        <v>135</v>
      </c>
      <c r="G6" s="147" t="s">
        <v>226</v>
      </c>
      <c r="H6" s="179"/>
      <c r="I6" s="297"/>
      <c r="J6" s="299"/>
      <c r="K6" s="144" t="s">
        <v>135</v>
      </c>
      <c r="L6" s="145" t="s">
        <v>226</v>
      </c>
      <c r="M6" s="146" t="s">
        <v>135</v>
      </c>
      <c r="N6" s="147" t="s">
        <v>226</v>
      </c>
    </row>
    <row r="7" spans="2:14" ht="21" customHeight="1" thickBot="1">
      <c r="B7" s="301" t="s">
        <v>111</v>
      </c>
      <c r="C7" s="302"/>
      <c r="D7" s="180">
        <v>0.5062146892655365</v>
      </c>
      <c r="E7" s="181">
        <v>0.4798165137614677</v>
      </c>
      <c r="F7" s="182">
        <v>7.791411042944788</v>
      </c>
      <c r="G7" s="183">
        <v>9.048520710059165</v>
      </c>
      <c r="H7" s="83"/>
      <c r="I7" s="184"/>
      <c r="J7" s="157" t="s">
        <v>1</v>
      </c>
      <c r="K7" s="185">
        <v>0.33545454545454545</v>
      </c>
      <c r="L7" s="186">
        <v>0.6448818897637798</v>
      </c>
      <c r="M7" s="166">
        <v>1.3384615384615384</v>
      </c>
      <c r="N7" s="167">
        <v>2.9214285714285717</v>
      </c>
    </row>
    <row r="8" spans="2:14" ht="21" customHeight="1">
      <c r="B8" s="184"/>
      <c r="C8" s="157" t="s">
        <v>2</v>
      </c>
      <c r="D8" s="187">
        <v>-1.4333333333333333</v>
      </c>
      <c r="E8" s="188">
        <v>-1.4666666666666668</v>
      </c>
      <c r="F8" s="189" t="s">
        <v>103</v>
      </c>
      <c r="G8" s="150" t="s">
        <v>103</v>
      </c>
      <c r="H8" s="83"/>
      <c r="I8" s="184"/>
      <c r="J8" s="158" t="s">
        <v>3</v>
      </c>
      <c r="K8" s="190">
        <v>-0.14333333333333334</v>
      </c>
      <c r="L8" s="191">
        <v>-0.1878787878787879</v>
      </c>
      <c r="M8" s="152">
        <v>1.3</v>
      </c>
      <c r="N8" s="153">
        <v>0.9333333333333332</v>
      </c>
    </row>
    <row r="9" spans="2:14" ht="21" customHeight="1">
      <c r="B9" s="184"/>
      <c r="C9" s="158" t="s">
        <v>4</v>
      </c>
      <c r="D9" s="151">
        <v>-1.8499999999999999</v>
      </c>
      <c r="E9" s="191">
        <v>-2.02</v>
      </c>
      <c r="F9" s="189" t="s">
        <v>103</v>
      </c>
      <c r="G9" s="150" t="s">
        <v>103</v>
      </c>
      <c r="H9" s="83"/>
      <c r="I9" s="184"/>
      <c r="J9" s="158" t="s">
        <v>5</v>
      </c>
      <c r="K9" s="190">
        <v>0.6500000000000001</v>
      </c>
      <c r="L9" s="191">
        <v>0.7272727272727272</v>
      </c>
      <c r="M9" s="152">
        <v>1.3999999999999997</v>
      </c>
      <c r="N9" s="153">
        <v>1.1666666666666667</v>
      </c>
    </row>
    <row r="10" spans="2:14" ht="21" customHeight="1">
      <c r="B10" s="161" t="s">
        <v>112</v>
      </c>
      <c r="C10" s="158" t="s">
        <v>6</v>
      </c>
      <c r="D10" s="151">
        <v>0.43333333333333335</v>
      </c>
      <c r="E10" s="191">
        <v>0.9416666666666665</v>
      </c>
      <c r="F10" s="192">
        <v>5.3999999999999995</v>
      </c>
      <c r="G10" s="193">
        <v>4.24</v>
      </c>
      <c r="H10" s="83"/>
      <c r="I10" s="161" t="s">
        <v>125</v>
      </c>
      <c r="J10" s="158" t="s">
        <v>7</v>
      </c>
      <c r="K10" s="244">
        <v>-0.04444444444444445</v>
      </c>
      <c r="L10" s="246">
        <v>-0.5000000000000001</v>
      </c>
      <c r="M10" s="152">
        <v>0.8</v>
      </c>
      <c r="N10" s="153">
        <v>0.68</v>
      </c>
    </row>
    <row r="11" spans="2:14" ht="21" customHeight="1">
      <c r="B11" s="161" t="s">
        <v>113</v>
      </c>
      <c r="C11" s="158" t="s">
        <v>8</v>
      </c>
      <c r="D11" s="151">
        <v>0.6384615384615385</v>
      </c>
      <c r="E11" s="191">
        <v>0.31499999999999995</v>
      </c>
      <c r="F11" s="192">
        <v>2.75</v>
      </c>
      <c r="G11" s="193">
        <v>3.15</v>
      </c>
      <c r="H11" s="83"/>
      <c r="I11" s="161"/>
      <c r="J11" s="158" t="s">
        <v>9</v>
      </c>
      <c r="K11" s="190">
        <v>-0.24000000000000005</v>
      </c>
      <c r="L11" s="191">
        <v>-0.21666666666666667</v>
      </c>
      <c r="M11" s="189" t="s">
        <v>103</v>
      </c>
      <c r="N11" s="168" t="s">
        <v>103</v>
      </c>
    </row>
    <row r="12" spans="2:14" ht="21" customHeight="1">
      <c r="B12" s="161" t="s">
        <v>114</v>
      </c>
      <c r="C12" s="158" t="s">
        <v>10</v>
      </c>
      <c r="D12" s="151">
        <v>0.42368421052631583</v>
      </c>
      <c r="E12" s="191">
        <v>0.671698113207547</v>
      </c>
      <c r="F12" s="192">
        <v>2.0636363636363635</v>
      </c>
      <c r="G12" s="193">
        <v>2.2818181818181817</v>
      </c>
      <c r="H12" s="83"/>
      <c r="I12" s="161" t="s">
        <v>126</v>
      </c>
      <c r="J12" s="158" t="s">
        <v>11</v>
      </c>
      <c r="K12" s="190">
        <v>-0.15312499999999996</v>
      </c>
      <c r="L12" s="191">
        <v>-0.14047619047619045</v>
      </c>
      <c r="M12" s="152">
        <v>0.5857142857142856</v>
      </c>
      <c r="N12" s="153">
        <v>0.6857142857142857</v>
      </c>
    </row>
    <row r="13" spans="2:14" ht="21" customHeight="1">
      <c r="B13" s="161" t="s">
        <v>115</v>
      </c>
      <c r="C13" s="158" t="s">
        <v>12</v>
      </c>
      <c r="D13" s="151">
        <v>0.36874999999999997</v>
      </c>
      <c r="E13" s="191">
        <v>0.5017857142857143</v>
      </c>
      <c r="F13" s="192">
        <v>2.988888888888889</v>
      </c>
      <c r="G13" s="193">
        <v>3.1800000000000006</v>
      </c>
      <c r="H13" s="83"/>
      <c r="I13" s="161"/>
      <c r="J13" s="158" t="s">
        <v>13</v>
      </c>
      <c r="K13" s="190">
        <v>-0.18</v>
      </c>
      <c r="L13" s="191">
        <v>-0.11363636363636363</v>
      </c>
      <c r="M13" s="152">
        <v>0</v>
      </c>
      <c r="N13" s="153">
        <v>0</v>
      </c>
    </row>
    <row r="14" spans="2:14" ht="21" customHeight="1">
      <c r="B14" s="161" t="s">
        <v>116</v>
      </c>
      <c r="C14" s="158" t="s">
        <v>14</v>
      </c>
      <c r="D14" s="151">
        <v>0.016666666666666663</v>
      </c>
      <c r="E14" s="191">
        <v>-0.23076923076923078</v>
      </c>
      <c r="F14" s="192">
        <v>0.11666666666666665</v>
      </c>
      <c r="G14" s="193">
        <v>0.3</v>
      </c>
      <c r="H14" s="83"/>
      <c r="I14" s="161" t="s">
        <v>115</v>
      </c>
      <c r="J14" s="158" t="s">
        <v>15</v>
      </c>
      <c r="K14" s="190">
        <v>0.06</v>
      </c>
      <c r="L14" s="191">
        <v>0.47142857142857153</v>
      </c>
      <c r="M14" s="152">
        <v>0.18333333333333335</v>
      </c>
      <c r="N14" s="153">
        <v>1.1833333333333333</v>
      </c>
    </row>
    <row r="15" spans="2:14" ht="21" customHeight="1">
      <c r="B15" s="184"/>
      <c r="C15" s="158" t="s">
        <v>16</v>
      </c>
      <c r="D15" s="151">
        <v>0.5807692307692307</v>
      </c>
      <c r="E15" s="191">
        <v>0.5242424242424242</v>
      </c>
      <c r="F15" s="192">
        <v>2.4125000000000005</v>
      </c>
      <c r="G15" s="193">
        <v>2.3499999999999996</v>
      </c>
      <c r="H15" s="83"/>
      <c r="I15" s="161"/>
      <c r="J15" s="158" t="s">
        <v>17</v>
      </c>
      <c r="K15" s="190">
        <v>-0.35882352941176476</v>
      </c>
      <c r="L15" s="191">
        <v>-0.39999999999999997</v>
      </c>
      <c r="M15" s="152">
        <v>0</v>
      </c>
      <c r="N15" s="153">
        <v>0</v>
      </c>
    </row>
    <row r="16" spans="2:14" ht="21" customHeight="1">
      <c r="B16" s="184"/>
      <c r="C16" s="158" t="s">
        <v>18</v>
      </c>
      <c r="D16" s="151">
        <v>0.1235294117647058</v>
      </c>
      <c r="E16" s="191">
        <v>-0.34883720930232553</v>
      </c>
      <c r="F16" s="192">
        <v>1.1333333333333333</v>
      </c>
      <c r="G16" s="193">
        <v>1.188888888888889</v>
      </c>
      <c r="H16" s="83"/>
      <c r="I16" s="161" t="s">
        <v>116</v>
      </c>
      <c r="J16" s="158" t="s">
        <v>19</v>
      </c>
      <c r="K16" s="190">
        <v>0</v>
      </c>
      <c r="L16" s="191">
        <v>0</v>
      </c>
      <c r="M16" s="189" t="s">
        <v>103</v>
      </c>
      <c r="N16" s="168" t="s">
        <v>103</v>
      </c>
    </row>
    <row r="17" spans="2:14" ht="21" customHeight="1" thickBot="1">
      <c r="B17" s="184"/>
      <c r="C17" s="159" t="s">
        <v>20</v>
      </c>
      <c r="D17" s="154">
        <v>0.6</v>
      </c>
      <c r="E17" s="195">
        <v>0.22000000000000003</v>
      </c>
      <c r="F17" s="196">
        <v>0.5</v>
      </c>
      <c r="G17" s="197">
        <v>0.5</v>
      </c>
      <c r="H17" s="83"/>
      <c r="I17" s="184"/>
      <c r="J17" s="158" t="s">
        <v>21</v>
      </c>
      <c r="K17" s="190">
        <v>-0.8428571428571429</v>
      </c>
      <c r="L17" s="191">
        <v>-0.9875000000000002</v>
      </c>
      <c r="M17" s="152">
        <v>0</v>
      </c>
      <c r="N17" s="153">
        <v>0.3</v>
      </c>
    </row>
    <row r="18" spans="2:14" ht="21" customHeight="1" thickBot="1">
      <c r="B18" s="301" t="s">
        <v>136</v>
      </c>
      <c r="C18" s="302"/>
      <c r="D18" s="148">
        <v>0.3019900497512439</v>
      </c>
      <c r="E18" s="181">
        <v>0.3078431372549021</v>
      </c>
      <c r="F18" s="198">
        <v>2.232075471698113</v>
      </c>
      <c r="G18" s="199">
        <v>2.2685185185185186</v>
      </c>
      <c r="H18" s="83"/>
      <c r="I18" s="184"/>
      <c r="J18" s="158" t="s">
        <v>22</v>
      </c>
      <c r="K18" s="190">
        <v>-0.4588235294117647</v>
      </c>
      <c r="L18" s="191">
        <v>-0.5555555555555557</v>
      </c>
      <c r="M18" s="152">
        <v>-0.1</v>
      </c>
      <c r="N18" s="153">
        <v>-0.1</v>
      </c>
    </row>
    <row r="19" spans="2:14" ht="21" customHeight="1" thickBot="1">
      <c r="B19" s="184"/>
      <c r="C19" s="157" t="s">
        <v>23</v>
      </c>
      <c r="D19" s="155">
        <v>0.1454545454545454</v>
      </c>
      <c r="E19" s="200">
        <v>0.19821428571428565</v>
      </c>
      <c r="F19" s="201">
        <v>0.6000000000000001</v>
      </c>
      <c r="G19" s="202">
        <v>0.86</v>
      </c>
      <c r="H19" s="83"/>
      <c r="I19" s="184"/>
      <c r="J19" s="159" t="s">
        <v>24</v>
      </c>
      <c r="K19" s="203">
        <v>-0.972727272727273</v>
      </c>
      <c r="L19" s="204">
        <v>-1.8599999999999999</v>
      </c>
      <c r="M19" s="205" t="s">
        <v>103</v>
      </c>
      <c r="N19" s="170" t="s">
        <v>103</v>
      </c>
    </row>
    <row r="20" spans="2:14" ht="21" customHeight="1" thickBot="1">
      <c r="B20" s="184"/>
      <c r="C20" s="158" t="s">
        <v>100</v>
      </c>
      <c r="D20" s="151">
        <v>-0.46315789473684216</v>
      </c>
      <c r="E20" s="191">
        <v>-0.6851851851851853</v>
      </c>
      <c r="F20" s="192">
        <v>0.08</v>
      </c>
      <c r="G20" s="193">
        <v>0.08</v>
      </c>
      <c r="H20" s="83"/>
      <c r="I20" s="301" t="s">
        <v>137</v>
      </c>
      <c r="J20" s="302"/>
      <c r="K20" s="245">
        <v>-0.025337837837837853</v>
      </c>
      <c r="L20" s="206">
        <v>0.07456140350877194</v>
      </c>
      <c r="M20" s="174">
        <v>0.7681818181818181</v>
      </c>
      <c r="N20" s="171">
        <v>1.3999999999999997</v>
      </c>
    </row>
    <row r="21" spans="2:14" ht="21" customHeight="1">
      <c r="B21" s="161" t="s">
        <v>117</v>
      </c>
      <c r="C21" s="158" t="s">
        <v>25</v>
      </c>
      <c r="D21" s="151">
        <v>-1.0285714285714285</v>
      </c>
      <c r="E21" s="191">
        <v>-0.9555555555555555</v>
      </c>
      <c r="F21" s="192">
        <v>-0.725</v>
      </c>
      <c r="G21" s="193">
        <v>-0.375</v>
      </c>
      <c r="H21" s="83"/>
      <c r="I21" s="207"/>
      <c r="J21" s="162" t="s">
        <v>26</v>
      </c>
      <c r="K21" s="185">
        <v>1.3333333333333333</v>
      </c>
      <c r="L21" s="186">
        <v>0.7750000000000001</v>
      </c>
      <c r="M21" s="166">
        <v>2.4</v>
      </c>
      <c r="N21" s="167">
        <v>2.2333333333333334</v>
      </c>
    </row>
    <row r="22" spans="2:14" ht="21" customHeight="1">
      <c r="B22" s="161" t="s">
        <v>118</v>
      </c>
      <c r="C22" s="158" t="s">
        <v>27</v>
      </c>
      <c r="D22" s="151">
        <v>-0.875</v>
      </c>
      <c r="E22" s="191">
        <v>-0.8555555555555556</v>
      </c>
      <c r="F22" s="192">
        <v>-0.5166666666666667</v>
      </c>
      <c r="G22" s="193">
        <v>-0.4166666666666667</v>
      </c>
      <c r="H22" s="83"/>
      <c r="I22" s="208"/>
      <c r="J22" s="163" t="s">
        <v>28</v>
      </c>
      <c r="K22" s="190">
        <v>0</v>
      </c>
      <c r="L22" s="191">
        <v>0</v>
      </c>
      <c r="M22" s="152">
        <v>1.2333333333333334</v>
      </c>
      <c r="N22" s="153">
        <v>0.75</v>
      </c>
    </row>
    <row r="23" spans="2:14" ht="21" customHeight="1">
      <c r="B23" s="161" t="s">
        <v>113</v>
      </c>
      <c r="C23" s="158" t="s">
        <v>29</v>
      </c>
      <c r="D23" s="151">
        <v>-0.6375000000000002</v>
      </c>
      <c r="E23" s="191">
        <v>-0.7562500000000001</v>
      </c>
      <c r="F23" s="192">
        <v>-0.3</v>
      </c>
      <c r="G23" s="193">
        <v>-0.3</v>
      </c>
      <c r="H23" s="83"/>
      <c r="I23" s="208"/>
      <c r="J23" s="163" t="s">
        <v>30</v>
      </c>
      <c r="K23" s="190">
        <v>0</v>
      </c>
      <c r="L23" s="191">
        <v>0</v>
      </c>
      <c r="M23" s="152">
        <v>0</v>
      </c>
      <c r="N23" s="153">
        <v>0</v>
      </c>
    </row>
    <row r="24" spans="2:14" ht="21" customHeight="1">
      <c r="B24" s="161" t="s">
        <v>114</v>
      </c>
      <c r="C24" s="158" t="s">
        <v>31</v>
      </c>
      <c r="D24" s="151">
        <v>-0.5111111111111111</v>
      </c>
      <c r="E24" s="191">
        <v>-0.4222222222222222</v>
      </c>
      <c r="F24" s="192">
        <v>-0.5</v>
      </c>
      <c r="G24" s="193">
        <v>-0.5</v>
      </c>
      <c r="H24" s="83"/>
      <c r="I24" s="208"/>
      <c r="J24" s="163" t="s">
        <v>32</v>
      </c>
      <c r="K24" s="190">
        <v>-0.07142857142857142</v>
      </c>
      <c r="L24" s="191">
        <v>0</v>
      </c>
      <c r="M24" s="152">
        <v>-0.06666666666666665</v>
      </c>
      <c r="N24" s="153">
        <v>0.03333333333333336</v>
      </c>
    </row>
    <row r="25" spans="2:14" ht="21" customHeight="1">
      <c r="B25" s="161" t="s">
        <v>115</v>
      </c>
      <c r="C25" s="158" t="s">
        <v>33</v>
      </c>
      <c r="D25" s="151">
        <v>-0.20666666666666667</v>
      </c>
      <c r="E25" s="191">
        <v>-0.5058823529411764</v>
      </c>
      <c r="F25" s="242">
        <v>-0.03333333333333333</v>
      </c>
      <c r="G25" s="243">
        <v>-0.16666666666666666</v>
      </c>
      <c r="H25" s="83"/>
      <c r="I25" s="48" t="s">
        <v>113</v>
      </c>
      <c r="J25" s="163" t="s">
        <v>34</v>
      </c>
      <c r="K25" s="190">
        <v>0.24545454545454543</v>
      </c>
      <c r="L25" s="191">
        <v>0.14375</v>
      </c>
      <c r="M25" s="152">
        <v>1.6</v>
      </c>
      <c r="N25" s="153">
        <v>1.3</v>
      </c>
    </row>
    <row r="26" spans="2:14" ht="21" customHeight="1">
      <c r="B26" s="161" t="s">
        <v>116</v>
      </c>
      <c r="C26" s="158" t="s">
        <v>35</v>
      </c>
      <c r="D26" s="151">
        <v>-0.3823529411764705</v>
      </c>
      <c r="E26" s="191">
        <v>-0.38545454545454544</v>
      </c>
      <c r="F26" s="192">
        <v>-0.19411764705882353</v>
      </c>
      <c r="G26" s="193">
        <v>0.022222222222222233</v>
      </c>
      <c r="H26" s="83"/>
      <c r="I26" s="48"/>
      <c r="J26" s="163" t="s">
        <v>36</v>
      </c>
      <c r="K26" s="190">
        <v>0</v>
      </c>
      <c r="L26" s="191">
        <v>0</v>
      </c>
      <c r="M26" s="152">
        <v>0.15</v>
      </c>
      <c r="N26" s="153">
        <v>0.5</v>
      </c>
    </row>
    <row r="27" spans="2:14" ht="21" customHeight="1">
      <c r="B27" s="184"/>
      <c r="C27" s="158" t="s">
        <v>37</v>
      </c>
      <c r="D27" s="151">
        <v>-0.6656249999999999</v>
      </c>
      <c r="E27" s="191">
        <v>-0.5583333333333335</v>
      </c>
      <c r="F27" s="192">
        <v>-0.2714285714285714</v>
      </c>
      <c r="G27" s="193">
        <v>-0.09999999999999999</v>
      </c>
      <c r="H27" s="83"/>
      <c r="I27" s="48"/>
      <c r="J27" s="164" t="s">
        <v>101</v>
      </c>
      <c r="K27" s="190">
        <v>1.3499999999999999</v>
      </c>
      <c r="L27" s="191">
        <v>1.166666666666667</v>
      </c>
      <c r="M27" s="152">
        <v>6.45</v>
      </c>
      <c r="N27" s="153">
        <v>6.725</v>
      </c>
    </row>
    <row r="28" spans="2:14" ht="21" customHeight="1" thickBot="1">
      <c r="B28" s="184"/>
      <c r="C28" s="159" t="s">
        <v>38</v>
      </c>
      <c r="D28" s="154">
        <v>-0.8333333333333336</v>
      </c>
      <c r="E28" s="195">
        <v>-0.8235294117647061</v>
      </c>
      <c r="F28" s="196">
        <v>0</v>
      </c>
      <c r="G28" s="197">
        <v>0</v>
      </c>
      <c r="H28" s="83"/>
      <c r="I28" s="48" t="s">
        <v>114</v>
      </c>
      <c r="J28" s="163" t="s">
        <v>39</v>
      </c>
      <c r="K28" s="190">
        <v>0.6071428571428571</v>
      </c>
      <c r="L28" s="191">
        <v>0.2705882352941177</v>
      </c>
      <c r="M28" s="152">
        <v>3.3333333333333335</v>
      </c>
      <c r="N28" s="153">
        <v>3</v>
      </c>
    </row>
    <row r="29" spans="2:14" ht="21" customHeight="1" thickBot="1">
      <c r="B29" s="301" t="s">
        <v>138</v>
      </c>
      <c r="C29" s="302"/>
      <c r="D29" s="148">
        <v>-0.4415584415584417</v>
      </c>
      <c r="E29" s="181">
        <v>-0.4453531598513013</v>
      </c>
      <c r="F29" s="198">
        <v>-0.11355932203389828</v>
      </c>
      <c r="G29" s="199">
        <v>0.042622950819672156</v>
      </c>
      <c r="H29" s="83"/>
      <c r="I29" s="48"/>
      <c r="J29" s="163" t="s">
        <v>40</v>
      </c>
      <c r="K29" s="190">
        <v>-0.05555555555555555</v>
      </c>
      <c r="L29" s="191">
        <v>-0.10909090909090909</v>
      </c>
      <c r="M29" s="152">
        <v>-0.4</v>
      </c>
      <c r="N29" s="153">
        <v>-0.4</v>
      </c>
    </row>
    <row r="30" spans="2:14" ht="21" customHeight="1">
      <c r="B30" s="209"/>
      <c r="C30" s="160" t="s">
        <v>41</v>
      </c>
      <c r="D30" s="155">
        <v>-0.8923076923076925</v>
      </c>
      <c r="E30" s="200">
        <v>-1.0388888888888888</v>
      </c>
      <c r="F30" s="201">
        <v>-0.7666666666666666</v>
      </c>
      <c r="G30" s="202">
        <v>-0.9333333333333332</v>
      </c>
      <c r="H30" s="83"/>
      <c r="I30" s="48"/>
      <c r="J30" s="163" t="s">
        <v>42</v>
      </c>
      <c r="K30" s="190">
        <v>-0.24615384615384617</v>
      </c>
      <c r="L30" s="191">
        <v>-0.1823529411764706</v>
      </c>
      <c r="M30" s="152">
        <v>0.06666666666666665</v>
      </c>
      <c r="N30" s="153">
        <v>0.06666666666666665</v>
      </c>
    </row>
    <row r="31" spans="2:14" ht="21" customHeight="1">
      <c r="B31" s="184"/>
      <c r="C31" s="158" t="s">
        <v>43</v>
      </c>
      <c r="D31" s="151">
        <v>-0.5818181818181819</v>
      </c>
      <c r="E31" s="191">
        <v>-0.6416666666666667</v>
      </c>
      <c r="F31" s="192">
        <v>0</v>
      </c>
      <c r="G31" s="193">
        <v>0</v>
      </c>
      <c r="H31" s="83"/>
      <c r="I31" s="48" t="s">
        <v>127</v>
      </c>
      <c r="J31" s="163" t="s">
        <v>44</v>
      </c>
      <c r="K31" s="244">
        <v>-0.03846153846153843</v>
      </c>
      <c r="L31" s="194">
        <v>0.06666666666666667</v>
      </c>
      <c r="M31" s="152">
        <v>-0.09999999999999998</v>
      </c>
      <c r="N31" s="153">
        <v>-0.09999999999999998</v>
      </c>
    </row>
    <row r="32" spans="2:14" ht="21" customHeight="1">
      <c r="B32" s="161" t="s">
        <v>119</v>
      </c>
      <c r="C32" s="158" t="s">
        <v>45</v>
      </c>
      <c r="D32" s="151">
        <v>-1.06875</v>
      </c>
      <c r="E32" s="191">
        <v>-1.1095238095238096</v>
      </c>
      <c r="F32" s="192">
        <v>-0.8</v>
      </c>
      <c r="G32" s="193">
        <v>-0.8</v>
      </c>
      <c r="H32" s="83"/>
      <c r="I32" s="48"/>
      <c r="J32" s="163" t="s">
        <v>46</v>
      </c>
      <c r="K32" s="190">
        <v>-0.09999999999999999</v>
      </c>
      <c r="L32" s="191">
        <v>0</v>
      </c>
      <c r="M32" s="152">
        <v>0.033333333333333326</v>
      </c>
      <c r="N32" s="153">
        <v>1.2</v>
      </c>
    </row>
    <row r="33" spans="2:14" ht="21" customHeight="1">
      <c r="B33" s="161" t="s">
        <v>120</v>
      </c>
      <c r="C33" s="158" t="s">
        <v>87</v>
      </c>
      <c r="D33" s="151">
        <v>0.2916666666666667</v>
      </c>
      <c r="E33" s="191">
        <v>0.11666666666666671</v>
      </c>
      <c r="F33" s="192">
        <v>2.9</v>
      </c>
      <c r="G33" s="193">
        <v>4.5</v>
      </c>
      <c r="H33" s="83"/>
      <c r="I33" s="48"/>
      <c r="J33" s="162" t="s">
        <v>47</v>
      </c>
      <c r="K33" s="190">
        <v>-0.24</v>
      </c>
      <c r="L33" s="191">
        <v>-0.04999999999999999</v>
      </c>
      <c r="M33" s="152">
        <v>-0.4</v>
      </c>
      <c r="N33" s="153">
        <v>0.45</v>
      </c>
    </row>
    <row r="34" spans="2:14" ht="21" customHeight="1">
      <c r="B34" s="161" t="s">
        <v>121</v>
      </c>
      <c r="C34" s="158" t="s">
        <v>48</v>
      </c>
      <c r="D34" s="151">
        <v>-0.408</v>
      </c>
      <c r="E34" s="191">
        <v>-0.39629629629629626</v>
      </c>
      <c r="F34" s="192">
        <v>0</v>
      </c>
      <c r="G34" s="193">
        <v>0.4</v>
      </c>
      <c r="H34" s="83"/>
      <c r="I34" s="48" t="s">
        <v>121</v>
      </c>
      <c r="J34" s="163" t="s">
        <v>49</v>
      </c>
      <c r="K34" s="244">
        <v>-0.016666666666666663</v>
      </c>
      <c r="L34" s="194">
        <v>0.17142857142857146</v>
      </c>
      <c r="M34" s="152">
        <v>0.275</v>
      </c>
      <c r="N34" s="153">
        <v>0.7000000000000001</v>
      </c>
    </row>
    <row r="35" spans="2:14" ht="21" customHeight="1">
      <c r="B35" s="161" t="s">
        <v>115</v>
      </c>
      <c r="C35" s="158" t="s">
        <v>88</v>
      </c>
      <c r="D35" s="151">
        <v>-0.7208333333333335</v>
      </c>
      <c r="E35" s="191">
        <v>-0.5555555555555555</v>
      </c>
      <c r="F35" s="242">
        <v>-0.04</v>
      </c>
      <c r="G35" s="210">
        <v>0.06000000000000001</v>
      </c>
      <c r="H35" s="83"/>
      <c r="I35" s="48"/>
      <c r="J35" s="163" t="s">
        <v>50</v>
      </c>
      <c r="K35" s="190">
        <v>-0.275</v>
      </c>
      <c r="L35" s="191">
        <v>-0.22000000000000003</v>
      </c>
      <c r="M35" s="152">
        <v>0</v>
      </c>
      <c r="N35" s="153">
        <v>0.9</v>
      </c>
    </row>
    <row r="36" spans="2:14" ht="21" customHeight="1">
      <c r="B36" s="161" t="s">
        <v>116</v>
      </c>
      <c r="C36" s="158" t="s">
        <v>51</v>
      </c>
      <c r="D36" s="151">
        <v>-1.6</v>
      </c>
      <c r="E36" s="191">
        <v>-2</v>
      </c>
      <c r="F36" s="189" t="s">
        <v>103</v>
      </c>
      <c r="G36" s="150" t="s">
        <v>103</v>
      </c>
      <c r="H36" s="83"/>
      <c r="I36" s="48"/>
      <c r="J36" s="163" t="s">
        <v>52</v>
      </c>
      <c r="K36" s="190">
        <v>-0.4857142857142857</v>
      </c>
      <c r="L36" s="191">
        <v>-0.3222222222222222</v>
      </c>
      <c r="M36" s="152">
        <v>0</v>
      </c>
      <c r="N36" s="153">
        <v>0.55</v>
      </c>
    </row>
    <row r="37" spans="2:14" ht="21" customHeight="1">
      <c r="B37" s="184"/>
      <c r="C37" s="158" t="s">
        <v>53</v>
      </c>
      <c r="D37" s="151">
        <v>-1.1666666666666667</v>
      </c>
      <c r="E37" s="191">
        <v>-1.383333333333333</v>
      </c>
      <c r="F37" s="189" t="s">
        <v>103</v>
      </c>
      <c r="G37" s="150" t="s">
        <v>103</v>
      </c>
      <c r="H37" s="83"/>
      <c r="I37" s="48" t="s">
        <v>128</v>
      </c>
      <c r="J37" s="163" t="s">
        <v>54</v>
      </c>
      <c r="K37" s="190">
        <v>0.73</v>
      </c>
      <c r="L37" s="191">
        <v>0.6636363636363636</v>
      </c>
      <c r="M37" s="152">
        <v>2.3777777777777778</v>
      </c>
      <c r="N37" s="153">
        <v>2.3333333333333335</v>
      </c>
    </row>
    <row r="38" spans="2:14" ht="21" customHeight="1" thickBot="1">
      <c r="B38" s="184"/>
      <c r="C38" s="159" t="s">
        <v>89</v>
      </c>
      <c r="D38" s="154">
        <v>-3.2</v>
      </c>
      <c r="E38" s="195">
        <v>-3.9</v>
      </c>
      <c r="F38" s="211" t="s">
        <v>103</v>
      </c>
      <c r="G38" s="156" t="s">
        <v>103</v>
      </c>
      <c r="H38" s="83"/>
      <c r="I38" s="48"/>
      <c r="J38" s="164" t="s">
        <v>55</v>
      </c>
      <c r="K38" s="190">
        <v>0.18571428571428572</v>
      </c>
      <c r="L38" s="191">
        <v>0.13157894736842105</v>
      </c>
      <c r="M38" s="152">
        <v>0.6799999999999999</v>
      </c>
      <c r="N38" s="153">
        <v>0.7000000000000001</v>
      </c>
    </row>
    <row r="39" spans="2:14" ht="21" customHeight="1" thickBot="1">
      <c r="B39" s="301" t="s">
        <v>139</v>
      </c>
      <c r="C39" s="302"/>
      <c r="D39" s="148">
        <v>-0.6758928571428571</v>
      </c>
      <c r="E39" s="181">
        <v>-0.7359374999999998</v>
      </c>
      <c r="F39" s="198">
        <v>-0.07058823529411766</v>
      </c>
      <c r="G39" s="199">
        <v>0.11764705882352941</v>
      </c>
      <c r="H39" s="83"/>
      <c r="I39" s="48"/>
      <c r="J39" s="163" t="s">
        <v>56</v>
      </c>
      <c r="K39" s="190">
        <v>4.14</v>
      </c>
      <c r="L39" s="191">
        <v>4.86</v>
      </c>
      <c r="M39" s="152">
        <v>10.710344827586209</v>
      </c>
      <c r="N39" s="153">
        <v>12.937931034482762</v>
      </c>
    </row>
    <row r="40" spans="2:14" ht="21" customHeight="1">
      <c r="B40" s="303" t="s">
        <v>140</v>
      </c>
      <c r="C40" s="294"/>
      <c r="D40" s="313">
        <v>-0.20392156862745092</v>
      </c>
      <c r="E40" s="318">
        <v>-0.1461702127659573</v>
      </c>
      <c r="F40" s="323">
        <v>0.5344262295081966</v>
      </c>
      <c r="G40" s="305">
        <v>1.0483870967741933</v>
      </c>
      <c r="H40" s="83"/>
      <c r="I40" s="48" t="s">
        <v>129</v>
      </c>
      <c r="J40" s="163" t="s">
        <v>57</v>
      </c>
      <c r="K40" s="190">
        <v>1.7600000000000002</v>
      </c>
      <c r="L40" s="191">
        <v>3.233333333333333</v>
      </c>
      <c r="M40" s="152">
        <v>9.4</v>
      </c>
      <c r="N40" s="153">
        <v>10.537499999999998</v>
      </c>
    </row>
    <row r="41" spans="2:14" ht="21" customHeight="1" thickBot="1">
      <c r="B41" s="304" t="s">
        <v>122</v>
      </c>
      <c r="C41" s="295"/>
      <c r="D41" s="314"/>
      <c r="E41" s="319"/>
      <c r="F41" s="324"/>
      <c r="G41" s="308"/>
      <c r="H41" s="83"/>
      <c r="I41" s="208"/>
      <c r="J41" s="163" t="s">
        <v>58</v>
      </c>
      <c r="K41" s="190">
        <v>3.133333333333333</v>
      </c>
      <c r="L41" s="191">
        <v>3.0666666666666664</v>
      </c>
      <c r="M41" s="152">
        <v>12.7925</v>
      </c>
      <c r="N41" s="153">
        <v>14.399999999999999</v>
      </c>
    </row>
    <row r="42" spans="2:14" ht="21" customHeight="1">
      <c r="B42" s="303" t="s">
        <v>123</v>
      </c>
      <c r="C42" s="294"/>
      <c r="D42" s="313">
        <v>-0.14821428571428566</v>
      </c>
      <c r="E42" s="318">
        <v>-0.11066398390342051</v>
      </c>
      <c r="F42" s="323">
        <v>0.8335260115606943</v>
      </c>
      <c r="G42" s="305">
        <v>1.0740112994350286</v>
      </c>
      <c r="H42" s="83"/>
      <c r="I42" s="208"/>
      <c r="J42" s="163" t="s">
        <v>59</v>
      </c>
      <c r="K42" s="212" t="s">
        <v>141</v>
      </c>
      <c r="L42" s="213" t="s">
        <v>155</v>
      </c>
      <c r="M42" s="152">
        <v>10.575</v>
      </c>
      <c r="N42" s="153">
        <v>11.369999999999997</v>
      </c>
    </row>
    <row r="43" spans="2:14" ht="21" customHeight="1" thickBot="1">
      <c r="B43" s="309" t="s">
        <v>124</v>
      </c>
      <c r="C43" s="310"/>
      <c r="D43" s="315"/>
      <c r="E43" s="320"/>
      <c r="F43" s="325"/>
      <c r="G43" s="306"/>
      <c r="H43" s="83"/>
      <c r="I43" s="208"/>
      <c r="J43" s="163" t="s">
        <v>60</v>
      </c>
      <c r="K43" s="190">
        <v>2.8000000000000003</v>
      </c>
      <c r="L43" s="191">
        <v>2.15</v>
      </c>
      <c r="M43" s="152">
        <v>6.525</v>
      </c>
      <c r="N43" s="153">
        <v>6.999999999999999</v>
      </c>
    </row>
    <row r="44" spans="2:14" ht="21" customHeight="1" thickBot="1" thickTop="1">
      <c r="B44" s="311" t="s">
        <v>142</v>
      </c>
      <c r="C44" s="312"/>
      <c r="D44" s="316">
        <v>-0.03431661750245857</v>
      </c>
      <c r="E44" s="321">
        <v>-0.0044554455445547855</v>
      </c>
      <c r="F44" s="326">
        <v>4.208928571428577</v>
      </c>
      <c r="G44" s="307">
        <v>4.969075144508666</v>
      </c>
      <c r="H44" s="83"/>
      <c r="I44" s="214"/>
      <c r="J44" s="165" t="s">
        <v>61</v>
      </c>
      <c r="K44" s="203">
        <v>5</v>
      </c>
      <c r="L44" s="204">
        <v>7.5</v>
      </c>
      <c r="M44" s="172">
        <v>7.109999999999999</v>
      </c>
      <c r="N44" s="173">
        <v>12.44</v>
      </c>
    </row>
    <row r="45" spans="2:14" ht="21" customHeight="1" thickBot="1">
      <c r="B45" s="304"/>
      <c r="C45" s="295"/>
      <c r="D45" s="317"/>
      <c r="E45" s="322"/>
      <c r="F45" s="324"/>
      <c r="G45" s="308"/>
      <c r="H45" s="4" t="s">
        <v>67</v>
      </c>
      <c r="I45" s="301" t="s">
        <v>143</v>
      </c>
      <c r="J45" s="302"/>
      <c r="K45" s="187">
        <v>0.5062146892655365</v>
      </c>
      <c r="L45" s="188">
        <v>0.4798165137614677</v>
      </c>
      <c r="M45" s="174">
        <v>7.791411042944788</v>
      </c>
      <c r="N45" s="175">
        <v>9.048520710059165</v>
      </c>
    </row>
    <row r="46" spans="9:14" ht="21" customHeight="1">
      <c r="I46" s="208"/>
      <c r="J46" s="164" t="s">
        <v>62</v>
      </c>
      <c r="K46" s="185">
        <v>0.24545454545454543</v>
      </c>
      <c r="L46" s="186">
        <v>0.8440000000000001</v>
      </c>
      <c r="M46" s="166">
        <v>1.7333333333333334</v>
      </c>
      <c r="N46" s="167">
        <v>2.2857142857142856</v>
      </c>
    </row>
    <row r="47" spans="9:14" ht="21" customHeight="1">
      <c r="I47" s="48" t="s">
        <v>130</v>
      </c>
      <c r="J47" s="163" t="s">
        <v>63</v>
      </c>
      <c r="K47" s="190">
        <v>0.22941176470588237</v>
      </c>
      <c r="L47" s="191">
        <v>0.15555555555555556</v>
      </c>
      <c r="M47" s="152">
        <v>0</v>
      </c>
      <c r="N47" s="153">
        <v>0.9500000000000001</v>
      </c>
    </row>
    <row r="48" spans="9:14" ht="21" customHeight="1">
      <c r="I48" s="48" t="s">
        <v>127</v>
      </c>
      <c r="J48" s="163" t="s">
        <v>64</v>
      </c>
      <c r="K48" s="190">
        <v>0.3272727272727272</v>
      </c>
      <c r="L48" s="191">
        <v>0.6285714285714287</v>
      </c>
      <c r="M48" s="152">
        <v>0</v>
      </c>
      <c r="N48" s="153">
        <v>0.5</v>
      </c>
    </row>
    <row r="49" spans="9:14" ht="21" customHeight="1">
      <c r="I49" s="48" t="s">
        <v>121</v>
      </c>
      <c r="J49" s="163" t="s">
        <v>59</v>
      </c>
      <c r="K49" s="190">
        <v>0.1652173913043478</v>
      </c>
      <c r="L49" s="191">
        <v>0.003999999999999995</v>
      </c>
      <c r="M49" s="152">
        <v>1.4</v>
      </c>
      <c r="N49" s="153">
        <v>0.6499999999999999</v>
      </c>
    </row>
    <row r="50" spans="9:14" ht="21" customHeight="1">
      <c r="I50" s="48" t="s">
        <v>128</v>
      </c>
      <c r="J50" s="163" t="s">
        <v>65</v>
      </c>
      <c r="K50" s="190">
        <v>-0.06</v>
      </c>
      <c r="L50" s="191">
        <v>-0.35714285714285715</v>
      </c>
      <c r="M50" s="149" t="s">
        <v>103</v>
      </c>
      <c r="N50" s="168" t="s">
        <v>155</v>
      </c>
    </row>
    <row r="51" spans="9:14" ht="21" customHeight="1">
      <c r="I51" s="48" t="s">
        <v>129</v>
      </c>
      <c r="J51" s="163" t="s">
        <v>56</v>
      </c>
      <c r="K51" s="190">
        <v>1.2588235294117647</v>
      </c>
      <c r="L51" s="191">
        <v>2.7350000000000003</v>
      </c>
      <c r="M51" s="152">
        <v>2.1</v>
      </c>
      <c r="N51" s="153">
        <v>10.600000000000001</v>
      </c>
    </row>
    <row r="52" spans="9:14" ht="21" customHeight="1" thickBot="1">
      <c r="I52" s="214"/>
      <c r="J52" s="165" t="s">
        <v>66</v>
      </c>
      <c r="K52" s="203">
        <v>-0.06000000000000001</v>
      </c>
      <c r="L52" s="204">
        <v>-0.05454545454545456</v>
      </c>
      <c r="M52" s="169" t="s">
        <v>103</v>
      </c>
      <c r="N52" s="170" t="s">
        <v>155</v>
      </c>
    </row>
    <row r="53" spans="9:14" ht="21" customHeight="1" thickBot="1">
      <c r="I53" s="301" t="s">
        <v>131</v>
      </c>
      <c r="J53" s="302"/>
      <c r="K53" s="215">
        <v>0.33545454545454545</v>
      </c>
      <c r="L53" s="216">
        <v>0.6448818897637798</v>
      </c>
      <c r="M53" s="176">
        <v>1.3384615384615384</v>
      </c>
      <c r="N53" s="177">
        <v>2.9214285714285717</v>
      </c>
    </row>
    <row r="54" spans="2:14" ht="21" customHeight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</sheetData>
  <sheetProtection/>
  <mergeCells count="34">
    <mergeCell ref="I20:J20"/>
    <mergeCell ref="I45:J45"/>
    <mergeCell ref="I53:J53"/>
    <mergeCell ref="E40:E41"/>
    <mergeCell ref="E42:E43"/>
    <mergeCell ref="E44:E45"/>
    <mergeCell ref="F40:F41"/>
    <mergeCell ref="F42:F43"/>
    <mergeCell ref="F44:F45"/>
    <mergeCell ref="G40:G41"/>
    <mergeCell ref="G42:G43"/>
    <mergeCell ref="G44:G45"/>
    <mergeCell ref="B42:C42"/>
    <mergeCell ref="B43:C43"/>
    <mergeCell ref="B44:C45"/>
    <mergeCell ref="D40:D41"/>
    <mergeCell ref="D42:D43"/>
    <mergeCell ref="D44:D45"/>
    <mergeCell ref="B7:C7"/>
    <mergeCell ref="B18:C18"/>
    <mergeCell ref="B29:C29"/>
    <mergeCell ref="B39:C39"/>
    <mergeCell ref="B40:C40"/>
    <mergeCell ref="B41:C41"/>
    <mergeCell ref="B3:N3"/>
    <mergeCell ref="D5:E5"/>
    <mergeCell ref="F5:G5"/>
    <mergeCell ref="K5:L5"/>
    <mergeCell ref="M5:N5"/>
    <mergeCell ref="C5:C6"/>
    <mergeCell ref="B5:B6"/>
    <mergeCell ref="J5:J6"/>
    <mergeCell ref="I5:I6"/>
    <mergeCell ref="M4:N4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portrait" paperSize="9" scale="75" r:id="rId1"/>
  <headerFooter alignWithMargins="0">
    <oddHeader>&amp;R&amp;12大阪府地価だより　平成29年3月21日発行　第84号</oddHeader>
    <oddFooter>&amp;C　　　　　３　　　　　　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N48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3.375" style="4" customWidth="1"/>
    <col min="2" max="2" width="3.875" style="4" customWidth="1"/>
    <col min="3" max="3" width="11.00390625" style="4" customWidth="1"/>
    <col min="4" max="9" width="10.75390625" style="4" customWidth="1"/>
    <col min="10" max="10" width="12.625" style="4" customWidth="1"/>
    <col min="11" max="11" width="10.375" style="4" customWidth="1"/>
    <col min="12" max="12" width="6.75390625" style="4" customWidth="1"/>
    <col min="13" max="16384" width="9.00390625" style="4" customWidth="1"/>
  </cols>
  <sheetData>
    <row r="1" ht="17.25" customHeight="1"/>
    <row r="2" ht="16.5" customHeight="1"/>
    <row r="3" ht="20.25" customHeight="1"/>
    <row r="4" ht="24.75" customHeight="1"/>
    <row r="5" ht="21.75" customHeight="1"/>
    <row r="6" ht="21.75" customHeight="1"/>
    <row r="28" ht="21.75" customHeight="1"/>
    <row r="29" spans="3:11" ht="31.5" customHeight="1">
      <c r="C29" s="333" t="s">
        <v>266</v>
      </c>
      <c r="D29" s="333"/>
      <c r="E29" s="333"/>
      <c r="F29" s="333"/>
      <c r="G29" s="333"/>
      <c r="H29" s="333"/>
      <c r="I29" s="333"/>
      <c r="J29" s="333"/>
      <c r="K29" s="333"/>
    </row>
    <row r="30" spans="2:11" ht="17.25" customHeight="1">
      <c r="B30" s="217"/>
      <c r="C30" s="333"/>
      <c r="D30" s="333"/>
      <c r="E30" s="333"/>
      <c r="F30" s="333"/>
      <c r="G30" s="333"/>
      <c r="H30" s="333"/>
      <c r="I30" s="333"/>
      <c r="J30" s="333"/>
      <c r="K30" s="333"/>
    </row>
    <row r="31" spans="2:10" ht="24" customHeight="1">
      <c r="B31" s="11"/>
      <c r="C31" s="11"/>
      <c r="D31" s="11"/>
      <c r="E31" s="11"/>
      <c r="F31" s="11"/>
      <c r="G31" s="11"/>
      <c r="H31" s="11"/>
      <c r="I31" s="11"/>
      <c r="J31" s="11"/>
    </row>
    <row r="32" spans="2:10" ht="21" customHeight="1">
      <c r="B32" s="126"/>
      <c r="C32" s="330" t="s">
        <v>99</v>
      </c>
      <c r="D32" s="330"/>
      <c r="E32" s="330"/>
      <c r="F32" s="330"/>
      <c r="G32" s="330"/>
      <c r="H32" s="126"/>
      <c r="I32" s="126"/>
      <c r="J32" s="126"/>
    </row>
    <row r="33" spans="2:14" ht="26.25" customHeight="1">
      <c r="B33" s="335" t="s">
        <v>97</v>
      </c>
      <c r="C33" s="335"/>
      <c r="D33" s="335"/>
      <c r="E33" s="335"/>
      <c r="F33" s="335"/>
      <c r="G33" s="335"/>
      <c r="H33" s="335"/>
      <c r="I33" s="335"/>
      <c r="J33" s="335"/>
      <c r="N33" s="69"/>
    </row>
    <row r="34" spans="2:9" ht="15" customHeight="1">
      <c r="B34" s="331" t="s">
        <v>204</v>
      </c>
      <c r="C34" s="331"/>
      <c r="D34" s="331"/>
      <c r="E34" s="331"/>
      <c r="F34" s="331"/>
      <c r="G34" s="331"/>
      <c r="H34" s="331"/>
      <c r="I34" s="331"/>
    </row>
    <row r="35" spans="2:9" ht="15" customHeight="1">
      <c r="B35" s="62" t="s">
        <v>98</v>
      </c>
      <c r="C35" s="63"/>
      <c r="D35" s="29"/>
      <c r="E35" s="29"/>
      <c r="F35" s="29"/>
      <c r="G35" s="29"/>
      <c r="H35" s="29"/>
      <c r="I35" s="29"/>
    </row>
    <row r="36" spans="2:9" ht="17.25" customHeight="1">
      <c r="B36" s="332" t="s">
        <v>105</v>
      </c>
      <c r="C36" s="332"/>
      <c r="D36" s="332"/>
      <c r="E36" s="29"/>
      <c r="F36" s="29"/>
      <c r="G36" s="29"/>
      <c r="H36" s="29"/>
      <c r="I36" s="29"/>
    </row>
    <row r="37" spans="2:11" s="43" customFormat="1" ht="45" customHeight="1">
      <c r="B37" s="64" t="s">
        <v>206</v>
      </c>
      <c r="C37" s="65" t="s">
        <v>90</v>
      </c>
      <c r="D37" s="327" t="s">
        <v>205</v>
      </c>
      <c r="E37" s="328"/>
      <c r="F37" s="328"/>
      <c r="G37" s="328"/>
      <c r="H37" s="328"/>
      <c r="I37" s="328"/>
      <c r="J37" s="328"/>
      <c r="K37" s="329"/>
    </row>
    <row r="38" spans="2:11" s="43" customFormat="1" ht="45" customHeight="1">
      <c r="B38" s="64" t="s">
        <v>207</v>
      </c>
      <c r="C38" s="65" t="s">
        <v>208</v>
      </c>
      <c r="D38" s="327" t="s">
        <v>209</v>
      </c>
      <c r="E38" s="328"/>
      <c r="F38" s="328"/>
      <c r="G38" s="328"/>
      <c r="H38" s="328"/>
      <c r="I38" s="328"/>
      <c r="J38" s="328"/>
      <c r="K38" s="329"/>
    </row>
    <row r="39" spans="2:11" s="43" customFormat="1" ht="45" customHeight="1">
      <c r="B39" s="64" t="s">
        <v>210</v>
      </c>
      <c r="C39" s="65" t="s">
        <v>211</v>
      </c>
      <c r="D39" s="327" t="s">
        <v>212</v>
      </c>
      <c r="E39" s="328"/>
      <c r="F39" s="328"/>
      <c r="G39" s="328"/>
      <c r="H39" s="328"/>
      <c r="I39" s="328"/>
      <c r="J39" s="328"/>
      <c r="K39" s="329"/>
    </row>
    <row r="40" spans="2:11" s="43" customFormat="1" ht="45" customHeight="1">
      <c r="B40" s="64" t="s">
        <v>213</v>
      </c>
      <c r="C40" s="65" t="s">
        <v>104</v>
      </c>
      <c r="D40" s="327" t="s">
        <v>214</v>
      </c>
      <c r="E40" s="328"/>
      <c r="F40" s="328"/>
      <c r="G40" s="328"/>
      <c r="H40" s="328"/>
      <c r="I40" s="328"/>
      <c r="J40" s="328"/>
      <c r="K40" s="329"/>
    </row>
    <row r="41" spans="2:11" s="43" customFormat="1" ht="45" customHeight="1">
      <c r="B41" s="64" t="s">
        <v>215</v>
      </c>
      <c r="C41" s="65" t="s">
        <v>216</v>
      </c>
      <c r="D41" s="327" t="s">
        <v>217</v>
      </c>
      <c r="E41" s="328"/>
      <c r="F41" s="328"/>
      <c r="G41" s="328"/>
      <c r="H41" s="328"/>
      <c r="I41" s="328"/>
      <c r="J41" s="328"/>
      <c r="K41" s="329"/>
    </row>
    <row r="42" spans="2:11" ht="45" customHeight="1">
      <c r="B42" s="327" t="s">
        <v>218</v>
      </c>
      <c r="C42" s="328"/>
      <c r="D42" s="328"/>
      <c r="E42" s="328"/>
      <c r="F42" s="328"/>
      <c r="G42" s="328"/>
      <c r="H42" s="328"/>
      <c r="I42" s="328"/>
      <c r="J42" s="328"/>
      <c r="K42" s="329"/>
    </row>
    <row r="43" spans="2:10" ht="15" customHeight="1">
      <c r="B43" s="66"/>
      <c r="C43" s="66"/>
      <c r="D43" s="66"/>
      <c r="E43" s="66"/>
      <c r="F43" s="66"/>
      <c r="G43" s="66"/>
      <c r="H43" s="66"/>
      <c r="I43" s="66"/>
      <c r="J43" s="66"/>
    </row>
    <row r="44" spans="2:11" ht="39.75" customHeight="1">
      <c r="B44" s="334"/>
      <c r="C44" s="334"/>
      <c r="D44" s="334"/>
      <c r="E44" s="334"/>
      <c r="F44" s="334"/>
      <c r="G44" s="334"/>
      <c r="H44" s="334"/>
      <c r="I44" s="334"/>
      <c r="J44" s="334"/>
      <c r="K44" s="334"/>
    </row>
    <row r="45" spans="2:10" ht="15" customHeight="1">
      <c r="B45" s="67"/>
      <c r="C45" s="67"/>
      <c r="D45" s="67"/>
      <c r="E45" s="67"/>
      <c r="F45" s="67"/>
      <c r="G45" s="67"/>
      <c r="H45" s="67"/>
      <c r="I45" s="67"/>
      <c r="J45" s="67"/>
    </row>
    <row r="46" spans="2:10" ht="15" customHeight="1">
      <c r="B46" s="67"/>
      <c r="C46" s="67"/>
      <c r="D46" s="67"/>
      <c r="E46" s="67"/>
      <c r="F46" s="67"/>
      <c r="G46" s="67"/>
      <c r="H46" s="67"/>
      <c r="I46" s="67"/>
      <c r="J46" s="67"/>
    </row>
    <row r="47" spans="2:10" ht="15" customHeight="1">
      <c r="B47" s="67"/>
      <c r="C47" s="67"/>
      <c r="D47" s="67"/>
      <c r="E47" s="67"/>
      <c r="F47" s="67"/>
      <c r="G47" s="67"/>
      <c r="H47" s="67"/>
      <c r="I47" s="67"/>
      <c r="J47" s="67"/>
    </row>
    <row r="48" ht="14.25">
      <c r="B48" s="68"/>
    </row>
  </sheetData>
  <sheetProtection/>
  <mergeCells count="12">
    <mergeCell ref="C29:K30"/>
    <mergeCell ref="B44:K44"/>
    <mergeCell ref="D40:K40"/>
    <mergeCell ref="D41:K41"/>
    <mergeCell ref="B42:K42"/>
    <mergeCell ref="B33:J33"/>
    <mergeCell ref="D37:K37"/>
    <mergeCell ref="D38:K38"/>
    <mergeCell ref="D39:K39"/>
    <mergeCell ref="C32:G32"/>
    <mergeCell ref="B34:I34"/>
    <mergeCell ref="B36:D36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2" r:id="rId2"/>
  <headerFooter alignWithMargins="0">
    <oddHeader>&amp;R大阪府地価だより　平成29年3月21日発行 第84号
</oddHeader>
    <oddFooter>&amp;C４&amp;R平成29年3月発行　大阪府都市整備部用地課
ＴＥＬ：06-6944-6783　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岡井　俊幸</dc:creator>
  <cp:keywords/>
  <dc:description/>
  <cp:lastModifiedBy>HOSTNAME</cp:lastModifiedBy>
  <cp:lastPrinted>2017-03-16T07:11:43Z</cp:lastPrinted>
  <dcterms:created xsi:type="dcterms:W3CDTF">2008-09-17T06:00:57Z</dcterms:created>
  <dcterms:modified xsi:type="dcterms:W3CDTF">2017-03-16T07:12:36Z</dcterms:modified>
  <cp:category/>
  <cp:version/>
  <cp:contentType/>
  <cp:contentStatus/>
</cp:coreProperties>
</file>