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55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'1P'!$B$1:$P$41</definedName>
    <definedName name="_xlnm.Print_Area" localSheetId="1">'2P'!$B$2:$H$56</definedName>
    <definedName name="_xlnm.Print_Area" localSheetId="2">'3P'!$B$3:$N$53</definedName>
    <definedName name="_xlnm.Print_Area" localSheetId="5">'6P'!$B$2:$L$41</definedName>
  </definedNames>
  <calcPr fullCalcOnLoad="1"/>
</workbook>
</file>

<file path=xl/sharedStrings.xml><?xml version="1.0" encoding="utf-8"?>
<sst xmlns="http://schemas.openxmlformats.org/spreadsheetml/2006/main" count="452" uniqueCount="281">
  <si>
    <t>市   町   村</t>
  </si>
  <si>
    <t xml:space="preserve"> </t>
  </si>
  <si>
    <t xml:space="preserve">   大  阪  市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</si>
  <si>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</si>
  <si>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</si>
  <si>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</si>
  <si>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</si>
  <si>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</si>
  <si>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</si>
  <si>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</si>
  <si>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</si>
  <si>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</si>
  <si>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</si>
  <si>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</si>
  <si>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</si>
  <si>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</si>
  <si>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</si>
  <si>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 xml:space="preserve">  州 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</si>
  <si>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</si>
  <si>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</si>
  <si>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</si>
  <si>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</si>
  <si>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</si>
  <si>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</si>
  <si>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</si>
  <si>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</si>
  <si>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</si>
  <si>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</si>
  <si>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</si>
  <si>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</si>
  <si>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</si>
  <si>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</si>
  <si>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</si>
  <si>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</si>
  <si>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</si>
  <si>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</si>
  <si>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</si>
  <si>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</si>
  <si>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</si>
  <si>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</si>
  <si>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</si>
  <si>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</si>
  <si>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</si>
  <si>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</si>
  <si>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</si>
  <si>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</si>
  <si>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</si>
  <si>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</si>
  <si>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</si>
  <si>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</si>
  <si>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</si>
  <si>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</si>
  <si>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</si>
  <si>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</si>
  <si>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</si>
  <si>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</si>
  <si>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</si>
  <si>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</si>
  <si>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</si>
  <si>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</si>
  <si>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</si>
  <si>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</si>
  <si>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</si>
  <si>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</si>
  <si>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</si>
  <si>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</si>
  <si>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</si>
  <si>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</si>
  <si>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</si>
  <si>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</si>
  <si>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</si>
  <si>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</si>
  <si>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</si>
  <si>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</si>
  <si>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</si>
  <si>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</si>
  <si>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</si>
  <si>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</si>
  <si>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</si>
  <si>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</si>
  <si>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 xml:space="preserve">   大阪府平均</t>
  </si>
  <si>
    <t>天 王 寺 区</t>
  </si>
  <si>
    <t>浪  速  区</t>
  </si>
  <si>
    <t xml:space="preserve">  大 阪 府 平 均</t>
  </si>
  <si>
    <t xml:space="preserve"> 大阪市平均</t>
  </si>
  <si>
    <t>堺      区</t>
  </si>
  <si>
    <t xml:space="preserve">  堺</t>
  </si>
  <si>
    <t>中      区</t>
  </si>
  <si>
    <t>東      区</t>
  </si>
  <si>
    <t>南      区</t>
  </si>
  <si>
    <t>北      区</t>
  </si>
  <si>
    <t>美  原  区</t>
  </si>
  <si>
    <t xml:space="preserve"> 堺市平均</t>
  </si>
  <si>
    <t xml:space="preserve">  ---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</si>
  <si>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</si>
  <si>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</si>
  <si>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</si>
  <si>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</si>
  <si>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</si>
  <si>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</si>
  <si>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</si>
  <si>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</si>
  <si>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</si>
  <si>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</si>
  <si>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</si>
  <si>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</si>
  <si>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</si>
  <si>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</si>
  <si>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</si>
  <si>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</si>
  <si>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</si>
  <si>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</si>
  <si>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</si>
  <si>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</si>
  <si>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「北山町9-15」  </t>
  </si>
  <si>
    <t>「堀越町1-8」</t>
  </si>
  <si>
    <t>「上町1-27-5」</t>
  </si>
  <si>
    <t>基準地番号</t>
  </si>
  <si>
    <t xml:space="preserve">大阪市天王寺区真法院町117番3  </t>
  </si>
  <si>
    <t>天王寺(府)-2</t>
  </si>
  <si>
    <t xml:space="preserve">大阪市天王寺区北山町48番2外  </t>
  </si>
  <si>
    <t>中央(府)-2</t>
  </si>
  <si>
    <t>天王寺(府)-3</t>
  </si>
  <si>
    <t xml:space="preserve">大阪市天王寺区堀越町1番8  </t>
  </si>
  <si>
    <t xml:space="preserve">大阪市北区梅田1丁目2番 </t>
  </si>
  <si>
    <t>中央(府)5-12</t>
  </si>
  <si>
    <t>大阪市中央区南久宝寺町3丁目39番1外</t>
  </si>
  <si>
    <t>大阪市中央区南船場3丁目12番9外</t>
  </si>
  <si>
    <t>中央(府)5-1</t>
  </si>
  <si>
    <t>大阪市中央区難波3丁目1番1</t>
  </si>
  <si>
    <t>大阪市中央区高麗橋1丁目1番</t>
  </si>
  <si>
    <t>順位</t>
  </si>
  <si>
    <t>(単位:％）</t>
  </si>
  <si>
    <t>北大阪地域平均</t>
  </si>
  <si>
    <t>泉州地域平均</t>
  </si>
  <si>
    <t>東部大阪地域平均</t>
  </si>
  <si>
    <t>大阪狭山市</t>
  </si>
  <si>
    <t>河内長野市</t>
  </si>
  <si>
    <t>千早赤阪村</t>
  </si>
  <si>
    <t>南河内地域平均</t>
  </si>
  <si>
    <t>南大阪地域平均</t>
  </si>
  <si>
    <t>(南河内＋泉州)</t>
  </si>
  <si>
    <t>大阪市を除く</t>
  </si>
  <si>
    <t>北浜会場</t>
  </si>
  <si>
    <t>豊中会場</t>
  </si>
  <si>
    <t>●不動産無料相談会</t>
  </si>
  <si>
    <t>①</t>
  </si>
  <si>
    <t>大阪府都市整備部用地室</t>
  </si>
  <si>
    <t>住宅地</t>
  </si>
  <si>
    <t>商業地</t>
  </si>
  <si>
    <t>工業地</t>
  </si>
  <si>
    <t>宅地見込地</t>
  </si>
  <si>
    <t>大阪市を除く大阪府域</t>
  </si>
  <si>
    <t>「玉造1-10-1」</t>
  </si>
  <si>
    <t>[商業地]</t>
  </si>
  <si>
    <t>「南久宝寺町3-6-6｣ (御堂筋センタービル)</t>
  </si>
  <si>
    <t>「南船場3-5-11」 (りそな心斎橋ビル)</t>
  </si>
  <si>
    <t>「高麗橋1-8-13」 (三井住友銀行大阪中央支店)</t>
  </si>
  <si>
    <t>（％）</t>
  </si>
  <si>
    <t xml:space="preserve">         所   在   地</t>
  </si>
  <si>
    <t xml:space="preserve">         住   居   表   示</t>
  </si>
  <si>
    <t>　所　在　地</t>
  </si>
  <si>
    <t>　住　居　表　示</t>
  </si>
  <si>
    <t>「難波3-4-16」 (アークなんばビル)</t>
  </si>
  <si>
    <t>地 価 だ よ り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</si>
  <si>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</si>
  <si>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</si>
  <si>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</si>
  <si>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</si>
  <si>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大阪市中央区玉造1丁目10番18外 </t>
  </si>
  <si>
    <t>中央(府)-1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</si>
  <si>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</si>
  <si>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</si>
  <si>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</si>
  <si>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</si>
  <si>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大阪市中央区上町1丁目27番6  </t>
  </si>
  <si>
    <t>「土地月間」関連行事として、不動産無料相談会が開催されます。</t>
  </si>
  <si>
    <t>②</t>
  </si>
  <si>
    <t>③</t>
  </si>
  <si>
    <t>④</t>
  </si>
  <si>
    <t>[全用途](林地を除く)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</si>
  <si>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</si>
  <si>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>豊能(府)-3</t>
  </si>
  <si>
    <t>豊能町希望ケ丘5丁目15番5</t>
  </si>
  <si>
    <t>此花(府)5-1</t>
  </si>
  <si>
    <t xml:space="preserve">大阪市此花区春日出北2丁目4番4 </t>
  </si>
  <si>
    <t>北(府)5-12</t>
  </si>
  <si>
    <t xml:space="preserve">大阪市北区中之島5丁目2番1 </t>
  </si>
  <si>
    <t>「中之島5-3-81」</t>
  </si>
  <si>
    <t>中央(府)5-6</t>
  </si>
  <si>
    <t xml:space="preserve">     住宅地</t>
  </si>
  <si>
    <t xml:space="preserve">     商業地</t>
  </si>
  <si>
    <t>　</t>
  </si>
  <si>
    <t>１０月は「土地月間」です！</t>
  </si>
  <si>
    <t>○費用：無料　　
○問合わせ：（社）大阪府不動産鑑定士協会　電話（06）6203-2100　http://www.rea-osaka.or.jp/</t>
  </si>
  <si>
    <t xml:space="preserve">「梅田1-8-17」 (大阪第一生命ビルディング) </t>
  </si>
  <si>
    <t>平成
24年</t>
  </si>
  <si>
    <t>平成24年価格</t>
  </si>
  <si>
    <t>天王寺(府)-1</t>
  </si>
  <si>
    <t>北(府)5-9</t>
  </si>
  <si>
    <t xml:space="preserve">大阪市北区同心2丁目63番1 </t>
  </si>
  <si>
    <t>「同心2-13-4」</t>
  </si>
  <si>
    <t>福島(府)5-1</t>
  </si>
  <si>
    <t>「福島3-3-7」</t>
  </si>
  <si>
    <t>西成(府)5-1</t>
  </si>
  <si>
    <t xml:space="preserve">大阪市西成区千本北1丁目14番43内 </t>
  </si>
  <si>
    <t>「千本北1-10-19」</t>
  </si>
  <si>
    <t>平成24年</t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</si>
  <si>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</si>
  <si>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r>
      <t xml:space="preserve"> （円/m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）</t>
    </r>
  </si>
  <si>
    <t>平成
25年</t>
  </si>
  <si>
    <t>2 平成25年大阪府地価調査価格高順位表</t>
  </si>
  <si>
    <t>平成25年価格</t>
  </si>
  <si>
    <t>1 平成25年大阪府地価調査地域別・用途別対前年平均変動率表</t>
  </si>
  <si>
    <t>3 平成25年大阪府地価調査変動率順位表</t>
  </si>
  <si>
    <t>4 平成25年大阪府地価調査下落率順位表</t>
  </si>
  <si>
    <t>5 平成25年大阪府地価調査市区町村別対前年平均変動率表  [住宅地・商業地]</t>
  </si>
  <si>
    <t>平成25年</t>
  </si>
  <si>
    <t>平成２５年９月１９日発行第７７号</t>
  </si>
  <si>
    <t>※　昭和58年を100とした場合の今回の指数は、住宅地で78.6（概ね昭和55年前半の水準）、商業地で
　　44.1（概ね昭和50年以前の水準）となっています。</t>
  </si>
  <si>
    <t xml:space="preserve">大阪市阿倍野区文の里3丁目59番2外 </t>
  </si>
  <si>
    <t>茨木(府)-11</t>
  </si>
  <si>
    <t>茨木市稲葉町613番13</t>
  </si>
  <si>
    <t xml:space="preserve">大阪市天王寺区清水谷町13番5  </t>
  </si>
  <si>
    <t>阿倍野(府)-3</t>
  </si>
  <si>
    <t xml:space="preserve">大阪市阿倍野区昭和町4丁目3番15 </t>
  </si>
  <si>
    <t>北(府)-2</t>
  </si>
  <si>
    <t xml:space="preserve">大阪市北区中津3丁目6番9外 </t>
  </si>
  <si>
    <t>吹田市桃山台3丁目8番10</t>
  </si>
  <si>
    <t>高石(府)-4</t>
  </si>
  <si>
    <t>高石市綾園2丁目639番1</t>
  </si>
  <si>
    <t>「文の里3-7-30」</t>
  </si>
  <si>
    <t>「稲葉町10-23」</t>
  </si>
  <si>
    <t>「清水谷町17-9」</t>
  </si>
  <si>
    <t>「昭和町4-3-13」</t>
  </si>
  <si>
    <t>「中津3-30-11」</t>
  </si>
  <si>
    <t>「桃山台3-8-10」</t>
  </si>
  <si>
    <t>「綾園2-12-7」</t>
  </si>
  <si>
    <t>北(府)5-8</t>
  </si>
  <si>
    <t xml:space="preserve">大阪市北区西天満6丁目69番外 </t>
  </si>
  <si>
    <t xml:space="preserve">大阪市福島区福島3丁目96番 </t>
  </si>
  <si>
    <t>吹田(府)5-1</t>
  </si>
  <si>
    <t>吹田市江坂町1丁目23番18</t>
  </si>
  <si>
    <t>「西天満6-8-1」</t>
  </si>
  <si>
    <t>「江坂町1-23-43」</t>
  </si>
  <si>
    <t>大正(府)5-1</t>
  </si>
  <si>
    <t xml:space="preserve">大阪市大正区泉尾2丁目116番5 </t>
  </si>
  <si>
    <t>大正(府)5-2</t>
  </si>
  <si>
    <t xml:space="preserve">大阪市大正区南恩加島5丁目5番11 </t>
  </si>
  <si>
    <t>豊能(府)-1</t>
  </si>
  <si>
    <t>豊能町光風台4丁目6番6</t>
  </si>
  <si>
    <t>「岡田6-11-17」</t>
  </si>
  <si>
    <t>能勢(府)-1</t>
  </si>
  <si>
    <t>能勢町片山203番14</t>
  </si>
  <si>
    <t>能勢(府)-2</t>
  </si>
  <si>
    <t>能勢町大里291番1</t>
  </si>
  <si>
    <t>泉佐野(府)-9[←10-1]</t>
  </si>
  <si>
    <t>泉佐野市長滝670番4</t>
  </si>
  <si>
    <t>泉南(府)-2</t>
  </si>
  <si>
    <t>泉南市岡田6丁目1610番131</t>
  </si>
  <si>
    <t xml:space="preserve"> ---</t>
  </si>
  <si>
    <t>泉佐野(府)5-2</t>
  </si>
  <si>
    <t>泉佐野市上町3丁目1160番87</t>
  </si>
  <si>
    <t>「泉尾2-16-4」</t>
  </si>
  <si>
    <t>「南恩加島5-5-9」</t>
  </si>
  <si>
    <t>「春日出2-6-21」</t>
  </si>
  <si>
    <t>「上町3-7-12」</t>
  </si>
  <si>
    <t>10月　毎週水曜日　2日、9日、16日、23日、30日　13時～16時
（社）大阪府不動産鑑定士協会 大会議室（大阪市中央区今橋1-6-19　コルマー北浜ビル9階）
地下鉄堺筋線、京阪本線「北浜」駅3号出口より徒歩約3分</t>
  </si>
  <si>
    <t>10月19日（土）10時～16時
豊中市役所第２庁舎１階ロビー（豊中市中桜塚3-1-1）　　　　　　　　　　　　　　　　　阪急宝塚線「岡町」駅より徒歩約10分</t>
  </si>
  <si>
    <t>八尾会場</t>
  </si>
  <si>
    <t>10月19日（土）10時～16時
プリズムホール（八尾市文化会館）4階会議室１（八尾市光町2-40）   　　　　　　　                     近鉄大阪線「近鉄八尾」駅より徒歩約5分</t>
  </si>
  <si>
    <t>岸和田会場</t>
  </si>
  <si>
    <t>10月26日（土）10時～16時
岸和田市立波切ホール　4階会議室2、3（岸和田市港緑町1-1）
南海本線「岸和田」駅より徒歩約15分</t>
  </si>
  <si>
    <t>＊準工業地及び調区内宅地は、住宅地、商業地、工業地のいずれかに再編されました。</t>
  </si>
  <si>
    <t>　□大阪府は、平成25年の地価調査結果（価格時点：７月１日）を9月19日に公表しました。 　　　　　　　　　　　　　                                                     　　
　　＜特徴＞大阪府の地価は、平成24年７月１日からの１年間で、商業地は21年以降４年連続マイナスでしたが上昇し
　　　　　　プラス1.1％（前年はマイナス0.9％）、住宅地はマイナス0.4％（前年はマイナス1.1％)と、５年連続の
　　　　　　下落ですが、下落幅は４年連続で縮小しました。　　　　　　　　　　　　　　　　　</t>
  </si>
  <si>
    <t>(指)天王寺(府)-4</t>
  </si>
  <si>
    <t>(指)北(府)5-1</t>
  </si>
  <si>
    <t>(指)中央(府)5-9</t>
  </si>
  <si>
    <t>※(指)は地価公示との共通地点</t>
  </si>
  <si>
    <t>（指）阿倍野（府）-4</t>
  </si>
  <si>
    <t>（指）吹田（府）-12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</si>
</sst>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¥&quot;* #,##0.0_ ;_ &quot;¥&quot;* \-#,##0.0_ ;_ &quot;¥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1]ge\.m\.d;@"/>
    <numFmt numFmtId="189" formatCode="#,##0_);[Red]\(#,##0\)"/>
    <numFmt numFmtId="190" formatCode="\(#,###\)"/>
  </numFmts>
  <fonts count="62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b/>
      <sz val="36"/>
      <name val="ＭＳ ゴシック"/>
      <family val="3"/>
    </font>
    <font>
      <sz val="17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10.1"/>
      <color indexed="8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56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.75"/>
      <color indexed="8"/>
      <name val="ＭＳ Ｐゴシック"/>
      <family val="3"/>
    </font>
    <font>
      <sz val="9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3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dashed"/>
      <top style="thin"/>
      <bottom style="medium"/>
    </border>
    <border>
      <left style="thin"/>
      <right style="dashed"/>
      <top style="medium"/>
      <bottom style="medium"/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thin"/>
      <right style="dashed"/>
      <top style="double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dashed"/>
      <top style="thin"/>
      <bottom style="medium"/>
    </border>
    <border>
      <left style="medium"/>
      <right style="dashed"/>
      <top style="medium"/>
      <bottom style="medium"/>
    </border>
    <border>
      <left style="medium"/>
      <right style="dashed"/>
      <top>
        <color indexed="63"/>
      </top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 style="double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179" fontId="7" fillId="0" borderId="17" xfId="0" applyNumberFormat="1" applyFont="1" applyBorder="1" applyAlignment="1">
      <alignment vertical="center"/>
    </xf>
    <xf numFmtId="0" fontId="5" fillId="0" borderId="18" xfId="0" applyFont="1" applyBorder="1" applyAlignment="1">
      <alignment/>
    </xf>
    <xf numFmtId="0" fontId="8" fillId="0" borderId="19" xfId="0" applyFont="1" applyBorder="1" applyAlignment="1">
      <alignment horizontal="distributed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79" fontId="7" fillId="0" borderId="22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79" fontId="7" fillId="0" borderId="24" xfId="0" applyNumberFormat="1" applyFont="1" applyBorder="1" applyAlignment="1">
      <alignment vertical="center"/>
    </xf>
    <xf numFmtId="179" fontId="7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179" fontId="7" fillId="0" borderId="28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176" fontId="12" fillId="0" borderId="29" xfId="0" applyNumberFormat="1" applyFont="1" applyBorder="1" applyAlignment="1">
      <alignment vertical="center"/>
    </xf>
    <xf numFmtId="176" fontId="12" fillId="0" borderId="30" xfId="0" applyNumberFormat="1" applyFont="1" applyBorder="1" applyAlignment="1">
      <alignment vertical="center"/>
    </xf>
    <xf numFmtId="179" fontId="12" fillId="0" borderId="29" xfId="0" applyNumberFormat="1" applyFont="1" applyBorder="1" applyAlignment="1">
      <alignment vertical="center"/>
    </xf>
    <xf numFmtId="179" fontId="12" fillId="0" borderId="30" xfId="0" applyNumberFormat="1" applyFont="1" applyBorder="1" applyAlignment="1">
      <alignment vertical="center"/>
    </xf>
    <xf numFmtId="176" fontId="12" fillId="0" borderId="31" xfId="0" applyNumberFormat="1" applyFont="1" applyBorder="1" applyAlignment="1">
      <alignment vertical="center"/>
    </xf>
    <xf numFmtId="179" fontId="12" fillId="0" borderId="31" xfId="0" applyNumberFormat="1" applyFont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32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5" fillId="0" borderId="34" xfId="0" applyFont="1" applyBorder="1" applyAlignment="1">
      <alignment/>
    </xf>
    <xf numFmtId="0" fontId="5" fillId="0" borderId="36" xfId="0" applyFont="1" applyBorder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5" fillId="0" borderId="39" xfId="0" applyFont="1" applyBorder="1" applyAlignment="1">
      <alignment/>
    </xf>
    <xf numFmtId="0" fontId="5" fillId="0" borderId="41" xfId="0" applyFont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5" fillId="0" borderId="42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9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179" fontId="7" fillId="0" borderId="33" xfId="0" applyNumberFormat="1" applyFont="1" applyBorder="1" applyAlignment="1">
      <alignment vertical="center"/>
    </xf>
    <xf numFmtId="179" fontId="7" fillId="0" borderId="33" xfId="0" applyNumberFormat="1" applyFont="1" applyBorder="1" applyAlignment="1">
      <alignment horizontal="center" vertical="center"/>
    </xf>
    <xf numFmtId="179" fontId="7" fillId="0" borderId="46" xfId="0" applyNumberFormat="1" applyFont="1" applyBorder="1" applyAlignment="1">
      <alignment vertical="center"/>
    </xf>
    <xf numFmtId="179" fontId="7" fillId="0" borderId="23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179" fontId="7" fillId="0" borderId="48" xfId="0" applyNumberFormat="1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38" fontId="12" fillId="0" borderId="0" xfId="49" applyFont="1" applyBorder="1" applyAlignment="1">
      <alignment vertical="center"/>
    </xf>
    <xf numFmtId="177" fontId="12" fillId="0" borderId="0" xfId="49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8" fontId="12" fillId="0" borderId="30" xfId="51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38" fontId="12" fillId="0" borderId="31" xfId="51" applyFont="1" applyBorder="1" applyAlignment="1">
      <alignment vertical="center"/>
    </xf>
    <xf numFmtId="177" fontId="6" fillId="0" borderId="30" xfId="51" applyNumberFormat="1" applyFont="1" applyBorder="1" applyAlignment="1">
      <alignment vertical="center"/>
    </xf>
    <xf numFmtId="177" fontId="6" fillId="0" borderId="31" xfId="51" applyNumberFormat="1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7" fillId="0" borderId="24" xfId="0" applyFont="1" applyBorder="1" applyAlignment="1">
      <alignment horizontal="distributed" vertical="center" wrapText="1"/>
    </xf>
    <xf numFmtId="0" fontId="7" fillId="0" borderId="23" xfId="0" applyFont="1" applyBorder="1" applyAlignment="1">
      <alignment horizontal="distributed" vertical="center" wrapText="1"/>
    </xf>
    <xf numFmtId="179" fontId="8" fillId="0" borderId="52" xfId="0" applyNumberFormat="1" applyFont="1" applyBorder="1" applyAlignment="1">
      <alignment vertical="center"/>
    </xf>
    <xf numFmtId="179" fontId="8" fillId="0" borderId="53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vertical="center"/>
    </xf>
    <xf numFmtId="179" fontId="8" fillId="0" borderId="54" xfId="0" applyNumberFormat="1" applyFont="1" applyBorder="1" applyAlignment="1">
      <alignment vertical="center"/>
    </xf>
    <xf numFmtId="179" fontId="8" fillId="0" borderId="55" xfId="0" applyNumberFormat="1" applyFont="1" applyBorder="1" applyAlignment="1">
      <alignment vertical="center"/>
    </xf>
    <xf numFmtId="179" fontId="8" fillId="0" borderId="52" xfId="0" applyNumberFormat="1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7" xfId="0" applyFont="1" applyBorder="1" applyAlignment="1">
      <alignment vertical="center"/>
    </xf>
    <xf numFmtId="176" fontId="12" fillId="0" borderId="57" xfId="0" applyNumberFormat="1" applyFont="1" applyBorder="1" applyAlignment="1">
      <alignment vertical="center"/>
    </xf>
    <xf numFmtId="179" fontId="12" fillId="0" borderId="57" xfId="0" applyNumberFormat="1" applyFont="1" applyBorder="1" applyAlignment="1">
      <alignment vertical="center"/>
    </xf>
    <xf numFmtId="0" fontId="12" fillId="0" borderId="58" xfId="0" applyFont="1" applyBorder="1" applyAlignment="1">
      <alignment vertical="center"/>
    </xf>
    <xf numFmtId="0" fontId="12" fillId="0" borderId="59" xfId="0" applyFont="1" applyBorder="1" applyAlignment="1">
      <alignment vertical="center"/>
    </xf>
    <xf numFmtId="0" fontId="12" fillId="0" borderId="60" xfId="0" applyFont="1" applyBorder="1" applyAlignment="1">
      <alignment vertical="center"/>
    </xf>
    <xf numFmtId="0" fontId="5" fillId="0" borderId="59" xfId="0" applyFont="1" applyBorder="1" applyAlignment="1">
      <alignment/>
    </xf>
    <xf numFmtId="0" fontId="5" fillId="0" borderId="61" xfId="0" applyFont="1" applyBorder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6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65" xfId="0" applyFont="1" applyBorder="1" applyAlignment="1">
      <alignment vertical="center"/>
    </xf>
    <xf numFmtId="179" fontId="6" fillId="0" borderId="65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179" fontId="6" fillId="0" borderId="66" xfId="0" applyNumberFormat="1" applyFont="1" applyBorder="1" applyAlignment="1">
      <alignment vertical="center"/>
    </xf>
    <xf numFmtId="179" fontId="6" fillId="0" borderId="41" xfId="0" applyNumberFormat="1" applyFont="1" applyBorder="1" applyAlignment="1">
      <alignment vertical="center"/>
    </xf>
    <xf numFmtId="179" fontId="6" fillId="0" borderId="61" xfId="0" applyNumberFormat="1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0" fontId="12" fillId="0" borderId="68" xfId="0" applyFont="1" applyBorder="1" applyAlignment="1">
      <alignment vertical="center"/>
    </xf>
    <xf numFmtId="0" fontId="12" fillId="0" borderId="69" xfId="0" applyFont="1" applyBorder="1" applyAlignment="1">
      <alignment vertical="center"/>
    </xf>
    <xf numFmtId="179" fontId="6" fillId="0" borderId="18" xfId="0" applyNumberFormat="1" applyFont="1" applyBorder="1" applyAlignment="1">
      <alignment vertical="center"/>
    </xf>
    <xf numFmtId="0" fontId="12" fillId="0" borderId="0" xfId="66" applyFont="1">
      <alignment vertical="center"/>
      <protection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2" fillId="0" borderId="25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10" xfId="0" applyFont="1" applyBorder="1" applyAlignment="1">
      <alignment horizontal="center" vertical="center"/>
    </xf>
    <xf numFmtId="38" fontId="18" fillId="0" borderId="0" xfId="49" applyFont="1" applyBorder="1" applyAlignment="1">
      <alignment vertical="center"/>
    </xf>
    <xf numFmtId="0" fontId="7" fillId="0" borderId="42" xfId="0" applyFont="1" applyBorder="1" applyAlignment="1">
      <alignment horizontal="distributed" vertical="center" wrapText="1"/>
    </xf>
    <xf numFmtId="179" fontId="7" fillId="0" borderId="34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7" fillId="0" borderId="34" xfId="0" applyNumberFormat="1" applyFont="1" applyBorder="1" applyAlignment="1">
      <alignment horizontal="center" vertical="center"/>
    </xf>
    <xf numFmtId="179" fontId="7" fillId="0" borderId="42" xfId="0" applyNumberFormat="1" applyFont="1" applyBorder="1" applyAlignment="1">
      <alignment horizontal="center" vertical="center"/>
    </xf>
    <xf numFmtId="179" fontId="8" fillId="0" borderId="27" xfId="0" applyNumberFormat="1" applyFont="1" applyBorder="1" applyAlignment="1">
      <alignment vertical="center"/>
    </xf>
    <xf numFmtId="179" fontId="8" fillId="0" borderId="19" xfId="0" applyNumberFormat="1" applyFont="1" applyBorder="1" applyAlignment="1">
      <alignment horizontal="center" vertical="center"/>
    </xf>
    <xf numFmtId="179" fontId="6" fillId="0" borderId="67" xfId="0" applyNumberFormat="1" applyFont="1" applyBorder="1" applyAlignment="1">
      <alignment vertical="center"/>
    </xf>
    <xf numFmtId="179" fontId="6" fillId="0" borderId="63" xfId="0" applyNumberFormat="1" applyFont="1" applyBorder="1" applyAlignment="1">
      <alignment vertical="center"/>
    </xf>
    <xf numFmtId="179" fontId="6" fillId="0" borderId="69" xfId="0" applyNumberFormat="1" applyFont="1" applyBorder="1" applyAlignment="1">
      <alignment vertical="center"/>
    </xf>
    <xf numFmtId="0" fontId="12" fillId="0" borderId="70" xfId="0" applyFont="1" applyBorder="1" applyAlignment="1">
      <alignment vertical="center"/>
    </xf>
    <xf numFmtId="179" fontId="12" fillId="0" borderId="71" xfId="0" applyNumberFormat="1" applyFont="1" applyBorder="1" applyAlignment="1">
      <alignment vertical="center"/>
    </xf>
    <xf numFmtId="179" fontId="12" fillId="0" borderId="72" xfId="0" applyNumberFormat="1" applyFont="1" applyBorder="1" applyAlignment="1">
      <alignment vertical="center"/>
    </xf>
    <xf numFmtId="179" fontId="12" fillId="0" borderId="73" xfId="0" applyNumberFormat="1" applyFont="1" applyBorder="1" applyAlignment="1">
      <alignment vertical="center"/>
    </xf>
    <xf numFmtId="179" fontId="12" fillId="0" borderId="74" xfId="0" applyNumberFormat="1" applyFont="1" applyBorder="1" applyAlignment="1">
      <alignment vertical="center"/>
    </xf>
    <xf numFmtId="179" fontId="12" fillId="0" borderId="75" xfId="0" applyNumberFormat="1" applyFont="1" applyBorder="1" applyAlignment="1">
      <alignment vertical="center"/>
    </xf>
    <xf numFmtId="179" fontId="12" fillId="0" borderId="76" xfId="0" applyNumberFormat="1" applyFont="1" applyBorder="1" applyAlignment="1">
      <alignment vertical="center"/>
    </xf>
    <xf numFmtId="179" fontId="12" fillId="0" borderId="77" xfId="0" applyNumberFormat="1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179" fontId="6" fillId="0" borderId="78" xfId="0" applyNumberFormat="1" applyFont="1" applyBorder="1" applyAlignment="1">
      <alignment vertical="center"/>
    </xf>
    <xf numFmtId="179" fontId="6" fillId="0" borderId="79" xfId="0" applyNumberFormat="1" applyFont="1" applyBorder="1" applyAlignment="1">
      <alignment vertical="center"/>
    </xf>
    <xf numFmtId="179" fontId="6" fillId="0" borderId="40" xfId="0" applyNumberFormat="1" applyFont="1" applyBorder="1" applyAlignment="1">
      <alignment vertical="center"/>
    </xf>
    <xf numFmtId="179" fontId="6" fillId="0" borderId="60" xfId="0" applyNumberFormat="1" applyFont="1" applyBorder="1" applyAlignment="1">
      <alignment vertical="center"/>
    </xf>
    <xf numFmtId="179" fontId="6" fillId="0" borderId="80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vertical="center"/>
    </xf>
    <xf numFmtId="179" fontId="6" fillId="0" borderId="82" xfId="0" applyNumberFormat="1" applyFont="1" applyBorder="1" applyAlignment="1">
      <alignment vertical="center"/>
    </xf>
    <xf numFmtId="0" fontId="12" fillId="0" borderId="83" xfId="0" applyFont="1" applyBorder="1" applyAlignment="1">
      <alignment vertical="center"/>
    </xf>
    <xf numFmtId="179" fontId="12" fillId="0" borderId="84" xfId="0" applyNumberFormat="1" applyFont="1" applyBorder="1" applyAlignment="1">
      <alignment vertical="center"/>
    </xf>
    <xf numFmtId="179" fontId="12" fillId="0" borderId="85" xfId="0" applyNumberFormat="1" applyFont="1" applyBorder="1" applyAlignment="1">
      <alignment vertical="center"/>
    </xf>
    <xf numFmtId="179" fontId="12" fillId="0" borderId="86" xfId="0" applyNumberFormat="1" applyFont="1" applyBorder="1" applyAlignment="1">
      <alignment vertical="center"/>
    </xf>
    <xf numFmtId="179" fontId="12" fillId="0" borderId="87" xfId="0" applyNumberFormat="1" applyFont="1" applyBorder="1" applyAlignment="1">
      <alignment vertical="center"/>
    </xf>
    <xf numFmtId="179" fontId="12" fillId="0" borderId="88" xfId="0" applyNumberFormat="1" applyFont="1" applyBorder="1" applyAlignment="1">
      <alignment vertical="center"/>
    </xf>
    <xf numFmtId="179" fontId="12" fillId="0" borderId="89" xfId="0" applyNumberFormat="1" applyFont="1" applyBorder="1" applyAlignment="1">
      <alignment vertical="center"/>
    </xf>
    <xf numFmtId="179" fontId="12" fillId="0" borderId="90" xfId="0" applyNumberFormat="1" applyFont="1" applyBorder="1" applyAlignment="1">
      <alignment vertical="center"/>
    </xf>
    <xf numFmtId="179" fontId="6" fillId="0" borderId="43" xfId="0" applyNumberFormat="1" applyFont="1" applyBorder="1" applyAlignment="1">
      <alignment vertical="center"/>
    </xf>
    <xf numFmtId="179" fontId="12" fillId="0" borderId="83" xfId="0" applyNumberFormat="1" applyFont="1" applyBorder="1" applyAlignment="1">
      <alignment vertical="center"/>
    </xf>
    <xf numFmtId="179" fontId="12" fillId="0" borderId="7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8" fontId="20" fillId="0" borderId="30" xfId="51" applyFont="1" applyBorder="1" applyAlignment="1">
      <alignment vertical="center"/>
    </xf>
    <xf numFmtId="38" fontId="20" fillId="0" borderId="31" xfId="51" applyFont="1" applyBorder="1" applyAlignment="1">
      <alignment vertical="center"/>
    </xf>
    <xf numFmtId="0" fontId="12" fillId="0" borderId="49" xfId="0" applyFont="1" applyBorder="1" applyAlignment="1" quotePrefix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19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distributed" vertical="center" wrapText="1"/>
    </xf>
    <xf numFmtId="0" fontId="7" fillId="0" borderId="14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179" fontId="7" fillId="0" borderId="14" xfId="0" applyNumberFormat="1" applyFont="1" applyBorder="1" applyAlignment="1">
      <alignment horizontal="center" vertical="center"/>
    </xf>
    <xf numFmtId="179" fontId="8" fillId="0" borderId="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 vertical="center"/>
    </xf>
    <xf numFmtId="179" fontId="8" fillId="0" borderId="14" xfId="0" applyNumberFormat="1" applyFont="1" applyBorder="1" applyAlignment="1">
      <alignment vertical="center"/>
    </xf>
    <xf numFmtId="22" fontId="61" fillId="0" borderId="13" xfId="0" applyNumberFormat="1" applyFont="1" applyBorder="1" applyAlignment="1">
      <alignment vertical="center"/>
    </xf>
    <xf numFmtId="0" fontId="61" fillId="0" borderId="13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12" fillId="0" borderId="29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9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78" xfId="0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right" vertical="center"/>
    </xf>
    <xf numFmtId="176" fontId="6" fillId="0" borderId="40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horizontal="right" vertical="center"/>
    </xf>
    <xf numFmtId="0" fontId="6" fillId="0" borderId="91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5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0" fontId="10" fillId="33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 wrapText="1"/>
    </xf>
    <xf numFmtId="0" fontId="11" fillId="34" borderId="0" xfId="0" applyFont="1" applyFill="1" applyAlignment="1">
      <alignment horizontal="left" vertical="center" wrapText="1"/>
    </xf>
    <xf numFmtId="0" fontId="11" fillId="34" borderId="0" xfId="0" applyFont="1" applyFill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0" fontId="7" fillId="0" borderId="46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3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66" applyFont="1" applyAlignment="1">
      <alignment horizontal="left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1" xfId="66"/>
    <cellStyle name="Followed Hyperlink" xfId="67"/>
    <cellStyle name="良い" xfId="68"/>
  </cellStyles>
  <dxfs count="19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大阪府の地価動向指数グラフ（昭和５８年＝１００）</a:t>
            </a:r>
          </a:p>
        </c:rich>
      </c:tx>
      <c:layout>
        <c:manualLayout>
          <c:xMode val="factor"/>
          <c:yMode val="factor"/>
          <c:x val="-0.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"/>
          <c:y val="0.0775"/>
          <c:w val="0.95075"/>
          <c:h val="0.9067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  <c:pt idx="29">
                <c:v>２４・７</c:v>
              </c:pt>
              <c:pt idx="30">
                <c:v>２５・７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153.7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162.2</c:v>
              </c:pt>
              <c:pt idx="12">
                <c:v>157.5</c:v>
              </c:pt>
              <c:pt idx="13">
                <c:v>150.2</c:v>
              </c:pt>
              <c:pt idx="14">
                <c:v>147.5</c:v>
              </c:pt>
              <c:pt idx="15">
                <c:v>142.7</c:v>
              </c:pt>
              <c:pt idx="16">
                <c:v>132.7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  <c:pt idx="28">
                <c:v>79.7</c:v>
              </c:pt>
              <c:pt idx="29">
                <c:v>78.9</c:v>
              </c:pt>
              <c:pt idx="30">
                <c:v>78.6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31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  <c:pt idx="28">
                <c:v>２３・７</c:v>
              </c:pt>
              <c:pt idx="29">
                <c:v>２４・７</c:v>
              </c:pt>
              <c:pt idx="30">
                <c:v>２５・７</c:v>
              </c:pt>
            </c:strLit>
          </c:cat>
          <c:val>
            <c:numLit>
              <c:ptCount val="31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  <c:pt idx="28">
                <c:v>44</c:v>
              </c:pt>
              <c:pt idx="29">
                <c:v>43.6</c:v>
              </c:pt>
              <c:pt idx="30">
                <c:v>44.1</c:v>
              </c:pt>
            </c:numLit>
          </c:val>
          <c:smooth val="0"/>
        </c:ser>
        <c:marker val="1"/>
        <c:axId val="11190920"/>
        <c:axId val="33609417"/>
      </c:lineChart>
      <c:catAx>
        <c:axId val="1119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09417"/>
        <c:crosses val="autoZero"/>
        <c:auto val="1"/>
        <c:lblOffset val="100"/>
        <c:tickLblSkip val="1"/>
        <c:noMultiLvlLbl val="0"/>
      </c:catAx>
      <c:valAx>
        <c:axId val="336094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26"/>
              <c:y val="0.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1909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"/>
          <c:y val="0.174"/>
          <c:w val="0.19775"/>
          <c:h val="0.1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0.0725</cdr:x>
      <cdr:y>0.2105</cdr:y>
    </cdr:from>
    <cdr:to>
      <cdr:x>0.23375</cdr:x>
      <cdr:y>0.26625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628650" y="914400"/>
          <a:ext cx="14097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住宅地ピーク　３０６．７</a:t>
          </a:r>
        </a:p>
      </cdr:txBody>
    </cdr:sp>
  </cdr:relSizeAnchor>
  <cdr:relSizeAnchor xmlns:cdr="http://schemas.openxmlformats.org/drawingml/2006/chartDrawing">
    <cdr:from>
      <cdr:x>0.10175</cdr:x>
      <cdr:y>0.11525</cdr:y>
    </cdr:from>
    <cdr:to>
      <cdr:x>0.2375</cdr:x>
      <cdr:y>0.15475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885825" y="495300"/>
          <a:ext cx="1190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商業地ピーク　３７９．４</a:t>
          </a:r>
        </a:p>
      </cdr:txBody>
    </cdr:sp>
  </cdr:relSizeAnchor>
  <cdr:relSizeAnchor xmlns:cdr="http://schemas.openxmlformats.org/drawingml/2006/chartDrawing">
    <cdr:from>
      <cdr:x>0.2575</cdr:x>
      <cdr:y>0.566</cdr:y>
    </cdr:from>
    <cdr:to>
      <cdr:x>0.314</cdr:x>
      <cdr:y>0.61675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2247900" y="2466975"/>
          <a:ext cx="4953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0.8305</cdr:x>
      <cdr:y>0.58425</cdr:y>
    </cdr:from>
    <cdr:to>
      <cdr:x>0.93975</cdr:x>
      <cdr:y>0.621</cdr:y>
    </cdr:to>
    <cdr:sp>
      <cdr:nvSpPr>
        <cdr:cNvPr id="4" name="Text Box 1028"/>
        <cdr:cNvSpPr txBox="1">
          <a:spLocks noChangeArrowheads="1"/>
        </cdr:cNvSpPr>
      </cdr:nvSpPr>
      <cdr:spPr>
        <a:xfrm>
          <a:off x="7267575" y="2543175"/>
          <a:ext cx="9525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住宅地　７８．６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0.3195</cdr:x>
      <cdr:y>0.537</cdr:y>
    </cdr:from>
    <cdr:to>
      <cdr:x>0.35325</cdr:x>
      <cdr:y>0.566</cdr:y>
    </cdr:to>
    <cdr:sp>
      <cdr:nvSpPr>
        <cdr:cNvPr id="5" name="Line 1029"/>
        <cdr:cNvSpPr>
          <a:spLocks/>
        </cdr:cNvSpPr>
      </cdr:nvSpPr>
      <cdr:spPr>
        <a:xfrm flipV="1">
          <a:off x="2790825" y="2333625"/>
          <a:ext cx="295275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0.43875</cdr:x>
      <cdr:y>0.37975</cdr:y>
    </cdr:from>
    <cdr:to>
      <cdr:x>0.49525</cdr:x>
      <cdr:y>0.42975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3838575" y="1647825"/>
          <a:ext cx="495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0.3615</cdr:x>
      <cdr:y>0.40225</cdr:y>
    </cdr:from>
    <cdr:to>
      <cdr:x>0.428</cdr:x>
      <cdr:y>0.41425</cdr:y>
    </cdr:to>
    <cdr:sp>
      <cdr:nvSpPr>
        <cdr:cNvPr id="7" name="Line 1031"/>
        <cdr:cNvSpPr>
          <a:spLocks/>
        </cdr:cNvSpPr>
      </cdr:nvSpPr>
      <cdr:spPr>
        <a:xfrm flipH="1">
          <a:off x="3162300" y="1752600"/>
          <a:ext cx="581025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0.967</cdr:x>
      <cdr:y>0.8725</cdr:y>
    </cdr:from>
    <cdr:to>
      <cdr:x>0.99275</cdr:x>
      <cdr:y>0.9885</cdr:y>
    </cdr:to>
    <cdr:sp>
      <cdr:nvSpPr>
        <cdr:cNvPr id="8" name="Text Box 1032"/>
        <cdr:cNvSpPr txBox="1">
          <a:spLocks noChangeArrowheads="1"/>
        </cdr:cNvSpPr>
      </cdr:nvSpPr>
      <cdr:spPr>
        <a:xfrm>
          <a:off x="8458200" y="3800475"/>
          <a:ext cx="2286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0" vert="wordArtVertRtl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0.83975</cdr:x>
      <cdr:y>0.762</cdr:y>
    </cdr:from>
    <cdr:to>
      <cdr:x>0.94825</cdr:x>
      <cdr:y>0.80925</cdr:y>
    </cdr:to>
    <cdr:sp>
      <cdr:nvSpPr>
        <cdr:cNvPr id="9" name="Text Box 1033"/>
        <cdr:cNvSpPr txBox="1">
          <a:spLocks noChangeArrowheads="1"/>
        </cdr:cNvSpPr>
      </cdr:nvSpPr>
      <cdr:spPr>
        <a:xfrm>
          <a:off x="7343775" y="3314700"/>
          <a:ext cx="952500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商業地　４４．１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11</xdr:col>
      <xdr:colOff>142875</xdr:colOff>
      <xdr:row>27</xdr:row>
      <xdr:rowOff>9525</xdr:rowOff>
    </xdr:to>
    <xdr:graphicFrame>
      <xdr:nvGraphicFramePr>
        <xdr:cNvPr id="1" name="グラフ 4"/>
        <xdr:cNvGraphicFramePr/>
      </xdr:nvGraphicFramePr>
      <xdr:xfrm>
        <a:off x="438150" y="581025"/>
        <a:ext cx="8753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1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6.875" style="3" customWidth="1"/>
    <col min="3" max="3" width="15.50390625" style="3" customWidth="1"/>
    <col min="4" max="4" width="17.00390625" style="3" customWidth="1"/>
    <col min="5" max="5" width="9.50390625" style="3" customWidth="1"/>
    <col min="6" max="6" width="9.875" style="3" customWidth="1"/>
    <col min="7" max="7" width="10.25390625" style="3" customWidth="1"/>
    <col min="8" max="8" width="10.50390625" style="3" customWidth="1"/>
    <col min="9" max="9" width="9.625" style="3" customWidth="1"/>
    <col min="10" max="10" width="10.125" style="3" customWidth="1"/>
    <col min="11" max="11" width="10.75390625" style="3" customWidth="1"/>
    <col min="12" max="12" width="10.00390625" style="3" customWidth="1"/>
    <col min="13" max="13" width="9.625" style="3" customWidth="1"/>
    <col min="14" max="14" width="9.75390625" style="3" customWidth="1"/>
    <col min="15" max="15" width="11.375" style="3" customWidth="1"/>
    <col min="16" max="16" width="11.25390625" style="3" customWidth="1"/>
    <col min="17" max="17" width="8.625" style="3" customWidth="1"/>
    <col min="18" max="18" width="9.00390625" style="3" customWidth="1"/>
    <col min="19" max="19" width="6.875" style="3" customWidth="1"/>
    <col min="20" max="20" width="3.625" style="3" customWidth="1"/>
    <col min="21" max="21" width="15.75390625" style="3" customWidth="1"/>
    <col min="22" max="22" width="9.875" style="3" customWidth="1"/>
    <col min="23" max="32" width="8.625" style="3" customWidth="1"/>
    <col min="33" max="34" width="9.875" style="3" customWidth="1"/>
    <col min="35" max="16384" width="9.00390625" style="3" customWidth="1"/>
  </cols>
  <sheetData>
    <row r="1" spans="2:17" ht="27" customHeight="1">
      <c r="B1" s="212" t="s">
        <v>106</v>
      </c>
      <c r="C1" s="212"/>
      <c r="D1" s="212"/>
      <c r="E1" s="64"/>
      <c r="F1" s="64"/>
      <c r="G1" s="64"/>
      <c r="H1" s="65"/>
      <c r="I1" s="65"/>
      <c r="J1" s="65"/>
      <c r="K1" s="65"/>
      <c r="L1" s="65"/>
      <c r="M1" s="65"/>
      <c r="N1" s="65"/>
      <c r="O1" s="65"/>
      <c r="P1" s="65"/>
      <c r="Q1" s="2"/>
    </row>
    <row r="2" spans="2:17" ht="24.75" customHeight="1">
      <c r="B2" s="212"/>
      <c r="C2" s="212"/>
      <c r="D2" s="212"/>
      <c r="E2" s="64"/>
      <c r="F2" s="64"/>
      <c r="G2" s="64"/>
      <c r="H2" s="65"/>
      <c r="I2" s="66" t="s">
        <v>218</v>
      </c>
      <c r="J2" s="65"/>
      <c r="K2" s="65"/>
      <c r="L2" s="65"/>
      <c r="M2" s="65"/>
      <c r="N2" s="65"/>
      <c r="O2" s="65"/>
      <c r="P2" s="65"/>
      <c r="Q2" s="2"/>
    </row>
    <row r="3" spans="2:17" ht="18.75" customHeight="1">
      <c r="B3" s="213" t="s">
        <v>164</v>
      </c>
      <c r="C3" s="213"/>
      <c r="D3" s="213"/>
      <c r="E3" s="213"/>
      <c r="F3" s="213"/>
      <c r="G3" s="213"/>
      <c r="H3" s="213"/>
      <c r="I3" s="66" t="s">
        <v>147</v>
      </c>
      <c r="J3" s="65"/>
      <c r="K3" s="65"/>
      <c r="L3" s="65"/>
      <c r="M3" s="65"/>
      <c r="N3" s="65"/>
      <c r="O3" s="65"/>
      <c r="P3" s="65"/>
      <c r="Q3" s="2"/>
    </row>
    <row r="4" spans="2:17" ht="18.75" customHeight="1">
      <c r="B4" s="213"/>
      <c r="C4" s="213"/>
      <c r="D4" s="213"/>
      <c r="E4" s="213"/>
      <c r="F4" s="213"/>
      <c r="G4" s="213"/>
      <c r="H4" s="213"/>
      <c r="I4" s="66" t="s">
        <v>107</v>
      </c>
      <c r="J4" s="65"/>
      <c r="K4" s="65"/>
      <c r="L4" s="65"/>
      <c r="M4" s="65"/>
      <c r="N4" s="65"/>
      <c r="O4" s="65"/>
      <c r="P4" s="65"/>
      <c r="Q4" s="2"/>
    </row>
    <row r="5" spans="2:17" ht="18.75" customHeight="1">
      <c r="B5" s="213"/>
      <c r="C5" s="213"/>
      <c r="D5" s="213"/>
      <c r="E5" s="213"/>
      <c r="F5" s="213"/>
      <c r="G5" s="213"/>
      <c r="H5" s="213"/>
      <c r="I5" s="66" t="s">
        <v>108</v>
      </c>
      <c r="J5" s="65"/>
      <c r="K5" s="65"/>
      <c r="L5" s="65"/>
      <c r="M5" s="65"/>
      <c r="N5" s="65"/>
      <c r="O5" s="65"/>
      <c r="P5" s="65"/>
      <c r="Q5" s="2"/>
    </row>
    <row r="6" spans="2:17" ht="44.25" customHeight="1">
      <c r="B6" s="213"/>
      <c r="C6" s="213"/>
      <c r="D6" s="213"/>
      <c r="E6" s="213"/>
      <c r="F6" s="213"/>
      <c r="G6" s="213"/>
      <c r="H6" s="213"/>
      <c r="I6" s="65"/>
      <c r="J6" s="65"/>
      <c r="K6" s="65"/>
      <c r="L6" s="65"/>
      <c r="M6" s="65"/>
      <c r="N6" s="65"/>
      <c r="O6" s="65"/>
      <c r="P6" s="65"/>
      <c r="Q6" s="2"/>
    </row>
    <row r="7" spans="2:17" ht="93" customHeight="1">
      <c r="B7" s="217" t="s">
        <v>274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11"/>
    </row>
    <row r="8" spans="2:17" ht="18.7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2:17" ht="33" customHeight="1" thickBot="1">
      <c r="B9" s="29" t="s">
        <v>213</v>
      </c>
      <c r="C9" s="14"/>
      <c r="D9" s="14"/>
      <c r="E9" s="15"/>
      <c r="F9" s="15"/>
      <c r="G9" s="15"/>
      <c r="H9" s="15"/>
      <c r="I9" s="15"/>
      <c r="J9" s="15"/>
      <c r="K9" s="15"/>
      <c r="L9" s="4" t="s">
        <v>109</v>
      </c>
      <c r="M9" s="15"/>
      <c r="O9" s="16"/>
      <c r="Q9" s="12"/>
    </row>
    <row r="10" spans="2:17" ht="54" customHeight="1">
      <c r="B10" s="219" t="s">
        <v>95</v>
      </c>
      <c r="C10" s="220"/>
      <c r="D10" s="220"/>
      <c r="E10" s="223" t="s">
        <v>148</v>
      </c>
      <c r="F10" s="224"/>
      <c r="G10" s="223" t="s">
        <v>149</v>
      </c>
      <c r="H10" s="224"/>
      <c r="I10" s="223" t="s">
        <v>150</v>
      </c>
      <c r="J10" s="224"/>
      <c r="K10" s="223" t="s">
        <v>151</v>
      </c>
      <c r="L10" s="225"/>
      <c r="M10" s="214"/>
      <c r="N10" s="215"/>
      <c r="O10" s="216"/>
      <c r="P10" s="215"/>
      <c r="Q10" s="13"/>
    </row>
    <row r="11" spans="2:16" ht="65.25" customHeight="1" thickBot="1">
      <c r="B11" s="221"/>
      <c r="C11" s="222"/>
      <c r="D11" s="222"/>
      <c r="E11" s="91" t="s">
        <v>196</v>
      </c>
      <c r="F11" s="19" t="s">
        <v>210</v>
      </c>
      <c r="G11" s="92" t="s">
        <v>196</v>
      </c>
      <c r="H11" s="19" t="s">
        <v>210</v>
      </c>
      <c r="I11" s="92" t="s">
        <v>196</v>
      </c>
      <c r="J11" s="19" t="s">
        <v>210</v>
      </c>
      <c r="K11" s="140" t="s">
        <v>196</v>
      </c>
      <c r="L11" s="19" t="s">
        <v>210</v>
      </c>
      <c r="M11" s="186"/>
      <c r="N11" s="187"/>
      <c r="O11" s="185"/>
      <c r="P11" s="187"/>
    </row>
    <row r="12" spans="2:16" ht="42" customHeight="1" thickBot="1">
      <c r="B12" s="5" t="s">
        <v>96</v>
      </c>
      <c r="C12" s="6"/>
      <c r="D12" s="6"/>
      <c r="E12" s="17">
        <v>-1</v>
      </c>
      <c r="F12" s="93">
        <v>-0.2</v>
      </c>
      <c r="G12" s="67">
        <v>-0.6</v>
      </c>
      <c r="H12" s="93">
        <v>2.2</v>
      </c>
      <c r="I12" s="67">
        <v>-3.7</v>
      </c>
      <c r="J12" s="93">
        <v>-0.9</v>
      </c>
      <c r="K12" s="144" t="s">
        <v>98</v>
      </c>
      <c r="L12" s="98" t="s">
        <v>98</v>
      </c>
      <c r="M12" s="188"/>
      <c r="N12" s="189"/>
      <c r="O12" s="190"/>
      <c r="P12" s="189"/>
    </row>
    <row r="13" spans="2:16" ht="42" customHeight="1" thickBot="1">
      <c r="B13" s="5" t="s">
        <v>99</v>
      </c>
      <c r="C13" s="6"/>
      <c r="D13" s="6"/>
      <c r="E13" s="17">
        <v>-0.5</v>
      </c>
      <c r="F13" s="93">
        <v>-0.1</v>
      </c>
      <c r="G13" s="67">
        <v>-0.6</v>
      </c>
      <c r="H13" s="93">
        <v>0.6</v>
      </c>
      <c r="I13" s="67">
        <v>-2.2</v>
      </c>
      <c r="J13" s="93">
        <v>-0.3</v>
      </c>
      <c r="K13" s="144" t="s">
        <v>98</v>
      </c>
      <c r="L13" s="98" t="s">
        <v>98</v>
      </c>
      <c r="M13" s="188"/>
      <c r="N13" s="189"/>
      <c r="O13" s="143"/>
      <c r="P13" s="189"/>
    </row>
    <row r="14" spans="2:16" ht="42" customHeight="1" thickBot="1">
      <c r="B14" s="20" t="s">
        <v>100</v>
      </c>
      <c r="C14" s="21"/>
      <c r="D14" s="21"/>
      <c r="E14" s="17">
        <v>-1.4</v>
      </c>
      <c r="F14" s="93">
        <v>-0.8</v>
      </c>
      <c r="G14" s="67">
        <v>-1.4</v>
      </c>
      <c r="H14" s="93">
        <v>-0.4</v>
      </c>
      <c r="I14" s="67">
        <v>-2.3</v>
      </c>
      <c r="J14" s="93">
        <v>-1.1</v>
      </c>
      <c r="K14" s="144" t="s">
        <v>98</v>
      </c>
      <c r="L14" s="98" t="s">
        <v>98</v>
      </c>
      <c r="M14" s="188"/>
      <c r="N14" s="189"/>
      <c r="O14" s="143"/>
      <c r="P14" s="189"/>
    </row>
    <row r="15" spans="2:16" ht="42" customHeight="1" thickBot="1">
      <c r="B15" s="7" t="s">
        <v>101</v>
      </c>
      <c r="C15" s="8"/>
      <c r="D15" s="8"/>
      <c r="E15" s="17">
        <v>-1.3</v>
      </c>
      <c r="F15" s="93">
        <v>-0.6</v>
      </c>
      <c r="G15" s="67">
        <v>-1.5</v>
      </c>
      <c r="H15" s="93">
        <v>-0.7</v>
      </c>
      <c r="I15" s="67">
        <v>-2.5</v>
      </c>
      <c r="J15" s="93">
        <v>-1.3</v>
      </c>
      <c r="K15" s="141">
        <v>-1.1</v>
      </c>
      <c r="L15" s="93">
        <v>-0.8</v>
      </c>
      <c r="M15" s="191"/>
      <c r="N15" s="192"/>
      <c r="O15" s="143"/>
      <c r="P15" s="189"/>
    </row>
    <row r="16" spans="2:16" ht="42" customHeight="1" thickBot="1">
      <c r="B16" s="7"/>
      <c r="C16" s="5" t="s">
        <v>102</v>
      </c>
      <c r="D16" s="6"/>
      <c r="E16" s="17">
        <v>-1.9</v>
      </c>
      <c r="F16" s="93">
        <v>-1.1</v>
      </c>
      <c r="G16" s="67">
        <v>-1.4</v>
      </c>
      <c r="H16" s="93">
        <v>-0.7</v>
      </c>
      <c r="I16" s="68" t="s">
        <v>98</v>
      </c>
      <c r="J16" s="98" t="s">
        <v>98</v>
      </c>
      <c r="K16" s="144" t="s">
        <v>98</v>
      </c>
      <c r="L16" s="98" t="s">
        <v>98</v>
      </c>
      <c r="M16" s="188"/>
      <c r="N16" s="189"/>
      <c r="O16" s="143"/>
      <c r="P16" s="189"/>
    </row>
    <row r="17" spans="2:16" ht="42" customHeight="1">
      <c r="B17" s="10"/>
      <c r="C17" s="5" t="s">
        <v>103</v>
      </c>
      <c r="D17" s="6"/>
      <c r="E17" s="22">
        <v>-1</v>
      </c>
      <c r="F17" s="94">
        <v>-0.4</v>
      </c>
      <c r="G17" s="69">
        <v>-1.6</v>
      </c>
      <c r="H17" s="94">
        <v>-0.6</v>
      </c>
      <c r="I17" s="69">
        <v>-2.5</v>
      </c>
      <c r="J17" s="94">
        <v>-1.4</v>
      </c>
      <c r="K17" s="142">
        <v>-1.1</v>
      </c>
      <c r="L17" s="94">
        <v>-0.8</v>
      </c>
      <c r="M17" s="191"/>
      <c r="N17" s="192"/>
      <c r="O17" s="143"/>
      <c r="P17" s="189"/>
    </row>
    <row r="18" spans="2:16" ht="42" customHeight="1" thickBot="1">
      <c r="B18" s="10"/>
      <c r="C18" s="9"/>
      <c r="D18" s="23" t="s">
        <v>104</v>
      </c>
      <c r="E18" s="24">
        <v>-0.9</v>
      </c>
      <c r="F18" s="95">
        <v>-0.1</v>
      </c>
      <c r="G18" s="70">
        <v>-2.1</v>
      </c>
      <c r="H18" s="95">
        <v>-0.8</v>
      </c>
      <c r="I18" s="70">
        <v>-2.3</v>
      </c>
      <c r="J18" s="95">
        <v>-1.3</v>
      </c>
      <c r="K18" s="145" t="s">
        <v>98</v>
      </c>
      <c r="L18" s="147" t="s">
        <v>98</v>
      </c>
      <c r="M18" s="188"/>
      <c r="N18" s="189"/>
      <c r="O18" s="143"/>
      <c r="P18" s="189"/>
    </row>
    <row r="19" spans="2:16" ht="42" customHeight="1" thickBot="1">
      <c r="B19" s="5" t="s">
        <v>152</v>
      </c>
      <c r="C19" s="8"/>
      <c r="D19" s="8"/>
      <c r="E19" s="25">
        <v>-1.1</v>
      </c>
      <c r="F19" s="96">
        <v>-0.5</v>
      </c>
      <c r="G19" s="71">
        <v>-1.3</v>
      </c>
      <c r="H19" s="96">
        <v>-0.2</v>
      </c>
      <c r="I19" s="71">
        <v>-2.4</v>
      </c>
      <c r="J19" s="96">
        <v>-1</v>
      </c>
      <c r="K19" s="143">
        <v>-1.1</v>
      </c>
      <c r="L19" s="96">
        <v>-0.8</v>
      </c>
      <c r="M19" s="191"/>
      <c r="N19" s="192"/>
      <c r="O19" s="143"/>
      <c r="P19" s="189"/>
    </row>
    <row r="20" spans="2:16" ht="42" customHeight="1" thickBot="1" thickTop="1">
      <c r="B20" s="26" t="s">
        <v>105</v>
      </c>
      <c r="C20" s="27"/>
      <c r="D20" s="27"/>
      <c r="E20" s="28">
        <v>-1.1</v>
      </c>
      <c r="F20" s="97">
        <v>-0.4</v>
      </c>
      <c r="G20" s="72">
        <v>-0.9</v>
      </c>
      <c r="H20" s="97">
        <v>1.1</v>
      </c>
      <c r="I20" s="72">
        <v>-2.8</v>
      </c>
      <c r="J20" s="97">
        <v>-1</v>
      </c>
      <c r="K20" s="146">
        <v>-1.1</v>
      </c>
      <c r="L20" s="97">
        <v>-0.8</v>
      </c>
      <c r="M20" s="193"/>
      <c r="N20" s="192"/>
      <c r="O20" s="143"/>
      <c r="P20" s="189"/>
    </row>
    <row r="21" spans="2:8" ht="29.25" customHeight="1">
      <c r="B21" s="194" t="s">
        <v>273</v>
      </c>
      <c r="C21" s="195"/>
      <c r="D21" s="195"/>
      <c r="E21" s="196"/>
      <c r="F21" s="196"/>
      <c r="G21" s="196"/>
      <c r="H21" s="196"/>
    </row>
    <row r="22" ht="24.75" customHeight="1"/>
    <row r="23" spans="2:9" ht="34.5" customHeight="1">
      <c r="B23" s="211" t="s">
        <v>211</v>
      </c>
      <c r="C23" s="211"/>
      <c r="D23" s="211"/>
      <c r="E23" s="211"/>
      <c r="F23" s="211"/>
      <c r="G23" s="211"/>
      <c r="H23" s="211"/>
      <c r="I23" s="211"/>
    </row>
    <row r="24" ht="10.5" customHeight="1">
      <c r="C24" s="16"/>
    </row>
    <row r="25" spans="2:10" ht="30" customHeight="1" thickBot="1">
      <c r="B25" s="184" t="s">
        <v>110</v>
      </c>
      <c r="C25" s="184"/>
      <c r="D25" s="37" t="s">
        <v>165</v>
      </c>
      <c r="E25" s="37" t="s">
        <v>166</v>
      </c>
      <c r="F25" s="37" t="s">
        <v>165</v>
      </c>
      <c r="G25" s="37" t="s">
        <v>111</v>
      </c>
      <c r="H25" s="38"/>
      <c r="I25" s="38"/>
      <c r="J25" s="38"/>
    </row>
    <row r="26" spans="2:16" ht="30" customHeight="1" thickBot="1">
      <c r="B26" s="39" t="s">
        <v>167</v>
      </c>
      <c r="C26" s="30" t="s">
        <v>168</v>
      </c>
      <c r="D26" s="30" t="s">
        <v>197</v>
      </c>
      <c r="E26" s="207" t="s">
        <v>212</v>
      </c>
      <c r="F26" s="208"/>
      <c r="G26" s="30" t="s">
        <v>97</v>
      </c>
      <c r="H26" s="199" t="s">
        <v>161</v>
      </c>
      <c r="I26" s="200"/>
      <c r="J26" s="200"/>
      <c r="K26" s="202"/>
      <c r="L26" s="199" t="s">
        <v>162</v>
      </c>
      <c r="M26" s="200"/>
      <c r="N26" s="200"/>
      <c r="O26" s="200"/>
      <c r="P26" s="201"/>
    </row>
    <row r="27" spans="2:16" ht="30" customHeight="1">
      <c r="B27" s="59">
        <f>RANK(E27,$E$27:$E$31,0)</f>
        <v>1</v>
      </c>
      <c r="C27" s="197" t="s">
        <v>275</v>
      </c>
      <c r="D27" s="31">
        <v>544000</v>
      </c>
      <c r="E27" s="209">
        <v>547000</v>
      </c>
      <c r="F27" s="210"/>
      <c r="G27" s="33">
        <v>0.6</v>
      </c>
      <c r="H27" s="41" t="s">
        <v>118</v>
      </c>
      <c r="I27" s="42"/>
      <c r="J27" s="42"/>
      <c r="K27" s="43"/>
      <c r="L27" s="41" t="s">
        <v>113</v>
      </c>
      <c r="M27" s="44"/>
      <c r="N27" s="44"/>
      <c r="O27" s="44"/>
      <c r="P27" s="45"/>
    </row>
    <row r="28" spans="2:16" ht="30" customHeight="1">
      <c r="B28" s="46">
        <f>RANK(E28,$E$27:$E$31,0)</f>
        <v>2</v>
      </c>
      <c r="C28" s="47" t="s">
        <v>119</v>
      </c>
      <c r="D28" s="32">
        <v>484000</v>
      </c>
      <c r="E28" s="203">
        <v>488000</v>
      </c>
      <c r="F28" s="204"/>
      <c r="G28" s="34">
        <v>0.8</v>
      </c>
      <c r="H28" s="48" t="s">
        <v>120</v>
      </c>
      <c r="I28" s="49"/>
      <c r="J28" s="49"/>
      <c r="K28" s="50"/>
      <c r="L28" s="48" t="s">
        <v>114</v>
      </c>
      <c r="M28" s="51"/>
      <c r="N28" s="51"/>
      <c r="O28" s="51"/>
      <c r="P28" s="52"/>
    </row>
    <row r="29" spans="2:16" ht="30" customHeight="1">
      <c r="B29" s="46">
        <f>RANK(E29,$E$27:$E$31,0)</f>
        <v>3</v>
      </c>
      <c r="C29" s="47" t="s">
        <v>121</v>
      </c>
      <c r="D29" s="32">
        <v>456000</v>
      </c>
      <c r="E29" s="203">
        <v>463000</v>
      </c>
      <c r="F29" s="204"/>
      <c r="G29" s="34">
        <v>1.5</v>
      </c>
      <c r="H29" s="48" t="s">
        <v>169</v>
      </c>
      <c r="I29" s="49"/>
      <c r="J29" s="49"/>
      <c r="K29" s="50"/>
      <c r="L29" s="48" t="s">
        <v>153</v>
      </c>
      <c r="M29" s="51"/>
      <c r="N29" s="51"/>
      <c r="O29" s="51"/>
      <c r="P29" s="52"/>
    </row>
    <row r="30" spans="2:16" ht="30" customHeight="1">
      <c r="B30" s="99">
        <f>RANK(E30,$E$27:$E$31,0)</f>
        <v>4</v>
      </c>
      <c r="C30" s="100" t="s">
        <v>122</v>
      </c>
      <c r="D30" s="101">
        <v>415000</v>
      </c>
      <c r="E30" s="203">
        <v>420000</v>
      </c>
      <c r="F30" s="204"/>
      <c r="G30" s="102">
        <v>1.2</v>
      </c>
      <c r="H30" s="103" t="s">
        <v>123</v>
      </c>
      <c r="I30" s="104"/>
      <c r="J30" s="104"/>
      <c r="K30" s="105"/>
      <c r="L30" s="103" t="s">
        <v>115</v>
      </c>
      <c r="M30" s="106"/>
      <c r="N30" s="106"/>
      <c r="O30" s="106"/>
      <c r="P30" s="107"/>
    </row>
    <row r="31" spans="2:16" ht="30" customHeight="1" thickBot="1">
      <c r="B31" s="53">
        <f>RANK(E31,$E$27:$E$31,0)</f>
        <v>5</v>
      </c>
      <c r="C31" s="54" t="s">
        <v>170</v>
      </c>
      <c r="D31" s="35">
        <v>407000</v>
      </c>
      <c r="E31" s="205">
        <v>409000</v>
      </c>
      <c r="F31" s="206"/>
      <c r="G31" s="36">
        <v>0.5</v>
      </c>
      <c r="H31" s="55" t="s">
        <v>175</v>
      </c>
      <c r="I31" s="56"/>
      <c r="J31" s="56"/>
      <c r="K31" s="57"/>
      <c r="L31" s="55" t="s">
        <v>116</v>
      </c>
      <c r="M31" s="58"/>
      <c r="N31" s="58"/>
      <c r="O31" s="58"/>
      <c r="P31" s="18"/>
    </row>
    <row r="32" ht="30" customHeight="1">
      <c r="O32" s="60"/>
    </row>
    <row r="33" spans="2:15" ht="30" customHeight="1" thickBot="1">
      <c r="B33" s="184" t="s">
        <v>154</v>
      </c>
      <c r="C33" s="184"/>
      <c r="D33" s="37" t="s">
        <v>171</v>
      </c>
      <c r="E33" s="37" t="s">
        <v>172</v>
      </c>
      <c r="F33" s="37" t="s">
        <v>171</v>
      </c>
      <c r="G33" s="37" t="s">
        <v>111</v>
      </c>
      <c r="H33" s="38"/>
      <c r="I33" s="38"/>
      <c r="J33" s="38"/>
      <c r="O33" s="60"/>
    </row>
    <row r="34" spans="2:16" ht="30" customHeight="1" thickBot="1">
      <c r="B34" s="39" t="s">
        <v>173</v>
      </c>
      <c r="C34" s="30" t="s">
        <v>174</v>
      </c>
      <c r="D34" s="30" t="s">
        <v>197</v>
      </c>
      <c r="E34" s="207" t="s">
        <v>212</v>
      </c>
      <c r="F34" s="208"/>
      <c r="G34" s="30" t="s">
        <v>97</v>
      </c>
      <c r="H34" s="199" t="s">
        <v>161</v>
      </c>
      <c r="I34" s="200"/>
      <c r="J34" s="200"/>
      <c r="K34" s="202"/>
      <c r="L34" s="199" t="s">
        <v>162</v>
      </c>
      <c r="M34" s="200"/>
      <c r="N34" s="200"/>
      <c r="O34" s="200"/>
      <c r="P34" s="201"/>
    </row>
    <row r="35" spans="2:16" ht="30" customHeight="1">
      <c r="B35" s="59">
        <f>RANK(E35,$E$35:$E$39,0)</f>
        <v>1</v>
      </c>
      <c r="C35" s="197" t="s">
        <v>276</v>
      </c>
      <c r="D35" s="31">
        <v>7550000</v>
      </c>
      <c r="E35" s="209">
        <v>8080000</v>
      </c>
      <c r="F35" s="210"/>
      <c r="G35" s="33">
        <v>7</v>
      </c>
      <c r="H35" s="40" t="s">
        <v>124</v>
      </c>
      <c r="I35" s="42"/>
      <c r="J35" s="42"/>
      <c r="K35" s="43"/>
      <c r="L35" s="41" t="s">
        <v>195</v>
      </c>
      <c r="M35" s="44"/>
      <c r="N35" s="44"/>
      <c r="O35" s="44"/>
      <c r="P35" s="45"/>
    </row>
    <row r="36" spans="2:16" ht="30" customHeight="1">
      <c r="B36" s="46">
        <f>RANK(E36,$E$35:$E$39,0)</f>
        <v>2</v>
      </c>
      <c r="C36" s="47" t="s">
        <v>125</v>
      </c>
      <c r="D36" s="32">
        <v>3180000</v>
      </c>
      <c r="E36" s="203">
        <v>3180000</v>
      </c>
      <c r="F36" s="204"/>
      <c r="G36" s="34">
        <v>0</v>
      </c>
      <c r="H36" s="47" t="s">
        <v>126</v>
      </c>
      <c r="I36" s="49"/>
      <c r="J36" s="49"/>
      <c r="K36" s="50"/>
      <c r="L36" s="48" t="s">
        <v>155</v>
      </c>
      <c r="M36" s="51"/>
      <c r="N36" s="51"/>
      <c r="O36" s="51"/>
      <c r="P36" s="52"/>
    </row>
    <row r="37" spans="2:16" ht="30" customHeight="1">
      <c r="B37" s="46">
        <f>RANK(E37,$E$35:$E$39,0)</f>
        <v>3</v>
      </c>
      <c r="C37" s="47" t="s">
        <v>189</v>
      </c>
      <c r="D37" s="32">
        <v>2840000</v>
      </c>
      <c r="E37" s="203">
        <v>2950000</v>
      </c>
      <c r="F37" s="204"/>
      <c r="G37" s="34">
        <v>3.9</v>
      </c>
      <c r="H37" s="47" t="s">
        <v>127</v>
      </c>
      <c r="I37" s="49"/>
      <c r="J37" s="49"/>
      <c r="K37" s="50"/>
      <c r="L37" s="48" t="s">
        <v>156</v>
      </c>
      <c r="M37" s="51"/>
      <c r="N37" s="51"/>
      <c r="O37" s="51"/>
      <c r="P37" s="52"/>
    </row>
    <row r="38" spans="2:16" ht="30" customHeight="1">
      <c r="B38" s="46">
        <f>RANK(E38,$E$35:$E$39,0)</f>
        <v>4</v>
      </c>
      <c r="C38" s="47" t="s">
        <v>128</v>
      </c>
      <c r="D38" s="32">
        <v>2260000</v>
      </c>
      <c r="E38" s="203">
        <v>2330000</v>
      </c>
      <c r="F38" s="204"/>
      <c r="G38" s="34">
        <v>3.1</v>
      </c>
      <c r="H38" s="47" t="s">
        <v>129</v>
      </c>
      <c r="I38" s="49"/>
      <c r="J38" s="49"/>
      <c r="K38" s="50"/>
      <c r="L38" s="48" t="s">
        <v>163</v>
      </c>
      <c r="M38" s="51"/>
      <c r="N38" s="51"/>
      <c r="O38" s="51"/>
      <c r="P38" s="52"/>
    </row>
    <row r="39" spans="2:16" ht="30" customHeight="1" thickBot="1">
      <c r="B39" s="53">
        <f>RANK(E39,$E$35:$E$39,0)</f>
        <v>5</v>
      </c>
      <c r="C39" s="198" t="s">
        <v>277</v>
      </c>
      <c r="D39" s="35">
        <v>1340000</v>
      </c>
      <c r="E39" s="205">
        <v>1340000</v>
      </c>
      <c r="F39" s="206"/>
      <c r="G39" s="36">
        <v>0</v>
      </c>
      <c r="H39" s="54" t="s">
        <v>130</v>
      </c>
      <c r="I39" s="56"/>
      <c r="J39" s="56"/>
      <c r="K39" s="57"/>
      <c r="L39" s="55" t="s">
        <v>157</v>
      </c>
      <c r="M39" s="58"/>
      <c r="N39" s="58"/>
      <c r="O39" s="58"/>
      <c r="P39" s="18"/>
    </row>
    <row r="41" ht="13.5">
      <c r="B41" s="3" t="s">
        <v>278</v>
      </c>
    </row>
  </sheetData>
  <sheetProtection/>
  <mergeCells count="27">
    <mergeCell ref="M10:N10"/>
    <mergeCell ref="O10:P10"/>
    <mergeCell ref="B7:P7"/>
    <mergeCell ref="B10:D11"/>
    <mergeCell ref="E10:F10"/>
    <mergeCell ref="G10:H10"/>
    <mergeCell ref="I10:J10"/>
    <mergeCell ref="K10:L10"/>
    <mergeCell ref="B23:I23"/>
    <mergeCell ref="B1:D2"/>
    <mergeCell ref="B3:H6"/>
    <mergeCell ref="E27:F27"/>
    <mergeCell ref="E28:F28"/>
    <mergeCell ref="E29:F29"/>
    <mergeCell ref="E39:F39"/>
    <mergeCell ref="E30:F30"/>
    <mergeCell ref="E31:F31"/>
    <mergeCell ref="E26:F26"/>
    <mergeCell ref="E34:F34"/>
    <mergeCell ref="E35:F35"/>
    <mergeCell ref="E36:F36"/>
    <mergeCell ref="L26:P26"/>
    <mergeCell ref="H26:K26"/>
    <mergeCell ref="L34:P34"/>
    <mergeCell ref="H34:K34"/>
    <mergeCell ref="E37:F37"/>
    <mergeCell ref="E38:F38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平成２5年９月１９日発行　第７７号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75390625" style="38" customWidth="1"/>
    <col min="2" max="2" width="5.125" style="38" customWidth="1"/>
    <col min="3" max="3" width="18.625" style="38" customWidth="1"/>
    <col min="4" max="4" width="15.75390625" style="38" bestFit="1" customWidth="1"/>
    <col min="5" max="5" width="14.75390625" style="38" bestFit="1" customWidth="1"/>
    <col min="6" max="6" width="8.50390625" style="38" bestFit="1" customWidth="1"/>
    <col min="7" max="7" width="39.25390625" style="38" customWidth="1"/>
    <col min="8" max="8" width="37.375" style="38" customWidth="1"/>
    <col min="9" max="9" width="6.125" style="38" customWidth="1"/>
    <col min="10" max="16384" width="9.00390625" style="38" customWidth="1"/>
  </cols>
  <sheetData>
    <row r="2" spans="2:8" ht="35.25" customHeight="1">
      <c r="B2" s="226" t="s">
        <v>214</v>
      </c>
      <c r="C2" s="226"/>
      <c r="D2" s="226"/>
      <c r="E2" s="226"/>
      <c r="F2" s="226"/>
      <c r="G2" s="226"/>
      <c r="H2" s="226"/>
    </row>
    <row r="3" spans="2:6" ht="30" customHeight="1" thickBot="1">
      <c r="B3" s="76" t="s">
        <v>110</v>
      </c>
      <c r="D3" s="37" t="s">
        <v>181</v>
      </c>
      <c r="E3" s="37" t="s">
        <v>181</v>
      </c>
      <c r="F3" s="37" t="s">
        <v>158</v>
      </c>
    </row>
    <row r="4" spans="1:8" ht="30" customHeight="1" thickBot="1">
      <c r="A4" s="77"/>
      <c r="B4" s="39" t="s">
        <v>131</v>
      </c>
      <c r="C4" s="30" t="s">
        <v>117</v>
      </c>
      <c r="D4" s="30" t="s">
        <v>197</v>
      </c>
      <c r="E4" s="30" t="s">
        <v>212</v>
      </c>
      <c r="F4" s="1" t="s">
        <v>97</v>
      </c>
      <c r="G4" s="62" t="s">
        <v>159</v>
      </c>
      <c r="H4" s="63" t="s">
        <v>160</v>
      </c>
    </row>
    <row r="5" spans="1:13" ht="30" customHeight="1">
      <c r="A5" s="77"/>
      <c r="B5" s="86">
        <v>1</v>
      </c>
      <c r="C5" s="112" t="s">
        <v>279</v>
      </c>
      <c r="D5" s="85">
        <v>343000</v>
      </c>
      <c r="E5" s="179">
        <v>351000</v>
      </c>
      <c r="F5" s="88">
        <f aca="true" t="shared" si="0" ref="F5:F11">IF(ISERROR(E5/D5),"  ---",ROUND(E5/D5*100-100,1))</f>
        <v>2.3</v>
      </c>
      <c r="G5" s="47" t="s">
        <v>220</v>
      </c>
      <c r="H5" s="90" t="s">
        <v>231</v>
      </c>
      <c r="J5" s="78"/>
      <c r="K5" s="78"/>
      <c r="L5" s="78"/>
      <c r="M5" s="78"/>
    </row>
    <row r="6" spans="1:13" ht="30" customHeight="1">
      <c r="A6" s="77"/>
      <c r="B6" s="136">
        <v>2</v>
      </c>
      <c r="C6" s="47" t="s">
        <v>221</v>
      </c>
      <c r="D6" s="85">
        <v>233000</v>
      </c>
      <c r="E6" s="179">
        <v>238000</v>
      </c>
      <c r="F6" s="88">
        <f t="shared" si="0"/>
        <v>2.1</v>
      </c>
      <c r="G6" s="47" t="s">
        <v>222</v>
      </c>
      <c r="H6" s="90" t="s">
        <v>232</v>
      </c>
      <c r="J6" s="78"/>
      <c r="K6" s="78"/>
      <c r="L6" s="78"/>
      <c r="M6" s="78"/>
    </row>
    <row r="7" spans="1:13" ht="30" customHeight="1">
      <c r="A7" s="77"/>
      <c r="B7" s="46">
        <v>3</v>
      </c>
      <c r="C7" s="47" t="s">
        <v>198</v>
      </c>
      <c r="D7" s="85">
        <v>399000</v>
      </c>
      <c r="E7" s="179">
        <v>407000</v>
      </c>
      <c r="F7" s="88">
        <f t="shared" si="0"/>
        <v>2</v>
      </c>
      <c r="G7" s="47" t="s">
        <v>223</v>
      </c>
      <c r="H7" s="90" t="s">
        <v>233</v>
      </c>
      <c r="J7" s="78"/>
      <c r="K7" s="78"/>
      <c r="L7" s="78"/>
      <c r="M7" s="78"/>
    </row>
    <row r="8" spans="1:13" ht="30" customHeight="1">
      <c r="A8" s="77"/>
      <c r="B8" s="46">
        <v>4</v>
      </c>
      <c r="C8" s="47" t="s">
        <v>224</v>
      </c>
      <c r="D8" s="85">
        <v>309000</v>
      </c>
      <c r="E8" s="179">
        <v>315000</v>
      </c>
      <c r="F8" s="88">
        <f t="shared" si="0"/>
        <v>1.9</v>
      </c>
      <c r="G8" s="47" t="s">
        <v>225</v>
      </c>
      <c r="H8" s="90" t="s">
        <v>234</v>
      </c>
      <c r="J8" s="78"/>
      <c r="K8" s="78"/>
      <c r="L8" s="78"/>
      <c r="M8" s="78"/>
    </row>
    <row r="9" spans="1:13" ht="30" customHeight="1">
      <c r="A9" s="77"/>
      <c r="B9" s="99">
        <v>5</v>
      </c>
      <c r="C9" s="47" t="s">
        <v>226</v>
      </c>
      <c r="D9" s="85">
        <v>289000</v>
      </c>
      <c r="E9" s="179">
        <v>294000</v>
      </c>
      <c r="F9" s="88">
        <f t="shared" si="0"/>
        <v>1.7</v>
      </c>
      <c r="G9" s="47" t="s">
        <v>227</v>
      </c>
      <c r="H9" s="90" t="s">
        <v>235</v>
      </c>
      <c r="J9" s="78"/>
      <c r="K9" s="78"/>
      <c r="L9" s="78"/>
      <c r="M9" s="78"/>
    </row>
    <row r="10" spans="1:8" ht="30" customHeight="1">
      <c r="A10" s="77"/>
      <c r="B10" s="46">
        <v>5</v>
      </c>
      <c r="C10" s="112" t="s">
        <v>280</v>
      </c>
      <c r="D10" s="85">
        <v>234000</v>
      </c>
      <c r="E10" s="179">
        <v>238000</v>
      </c>
      <c r="F10" s="88">
        <f t="shared" si="0"/>
        <v>1.7</v>
      </c>
      <c r="G10" s="47" t="s">
        <v>228</v>
      </c>
      <c r="H10" s="90" t="s">
        <v>236</v>
      </c>
    </row>
    <row r="11" spans="2:8" ht="30" customHeight="1" thickBot="1">
      <c r="B11" s="53">
        <v>5</v>
      </c>
      <c r="C11" s="54" t="s">
        <v>229</v>
      </c>
      <c r="D11" s="87">
        <v>118000</v>
      </c>
      <c r="E11" s="180">
        <v>120000</v>
      </c>
      <c r="F11" s="89">
        <f t="shared" si="0"/>
        <v>1.7</v>
      </c>
      <c r="G11" s="54" t="s">
        <v>230</v>
      </c>
      <c r="H11" s="74" t="s">
        <v>237</v>
      </c>
    </row>
    <row r="12" ht="30" customHeight="1">
      <c r="A12" s="77"/>
    </row>
    <row r="13" spans="1:8" ht="30" customHeight="1" thickBot="1">
      <c r="A13" s="77"/>
      <c r="B13" s="80" t="s">
        <v>112</v>
      </c>
      <c r="C13" s="81"/>
      <c r="D13" s="37" t="s">
        <v>181</v>
      </c>
      <c r="E13" s="37" t="s">
        <v>181</v>
      </c>
      <c r="F13" s="37" t="s">
        <v>158</v>
      </c>
      <c r="G13" s="81"/>
      <c r="H13" s="81"/>
    </row>
    <row r="14" spans="1:8" ht="30" customHeight="1" thickBot="1">
      <c r="A14" s="77"/>
      <c r="B14" s="39" t="s">
        <v>131</v>
      </c>
      <c r="C14" s="30" t="s">
        <v>117</v>
      </c>
      <c r="D14" s="30" t="s">
        <v>197</v>
      </c>
      <c r="E14" s="30" t="s">
        <v>212</v>
      </c>
      <c r="F14" s="1" t="s">
        <v>97</v>
      </c>
      <c r="G14" s="62" t="s">
        <v>159</v>
      </c>
      <c r="H14" s="63" t="s">
        <v>160</v>
      </c>
    </row>
    <row r="15" spans="1:8" ht="30" customHeight="1">
      <c r="A15" s="77"/>
      <c r="B15" s="86">
        <v>1</v>
      </c>
      <c r="C15" s="47" t="s">
        <v>186</v>
      </c>
      <c r="D15" s="85">
        <v>678000</v>
      </c>
      <c r="E15" s="179">
        <v>750000</v>
      </c>
      <c r="F15" s="88">
        <f>IF(ISERROR(E15/D15),"  ---",ROUND(E15/D15*100-100,1))</f>
        <v>10.6</v>
      </c>
      <c r="G15" s="47" t="s">
        <v>187</v>
      </c>
      <c r="H15" s="73" t="s">
        <v>188</v>
      </c>
    </row>
    <row r="16" spans="1:8" ht="30" customHeight="1">
      <c r="A16" s="77"/>
      <c r="B16" s="61">
        <v>2</v>
      </c>
      <c r="C16" s="47" t="s">
        <v>238</v>
      </c>
      <c r="D16" s="85">
        <v>990000</v>
      </c>
      <c r="E16" s="179">
        <v>1090000</v>
      </c>
      <c r="F16" s="88">
        <f>IF(ISERROR(E16/D16),"  ---",ROUND(E16/D16*100-100,1))</f>
        <v>10.1</v>
      </c>
      <c r="G16" s="47" t="s">
        <v>239</v>
      </c>
      <c r="H16" s="73" t="s">
        <v>243</v>
      </c>
    </row>
    <row r="17" spans="1:8" ht="30" customHeight="1">
      <c r="A17" s="77"/>
      <c r="B17" s="61">
        <v>3</v>
      </c>
      <c r="C17" s="47" t="s">
        <v>199</v>
      </c>
      <c r="D17" s="85">
        <v>398000</v>
      </c>
      <c r="E17" s="179">
        <v>437000</v>
      </c>
      <c r="F17" s="88">
        <f>IF(ISERROR(E17/D17),"  ---",ROUND(E17/D17*100-100,1))</f>
        <v>9.8</v>
      </c>
      <c r="G17" s="47" t="s">
        <v>200</v>
      </c>
      <c r="H17" s="90" t="s">
        <v>201</v>
      </c>
    </row>
    <row r="18" spans="1:8" ht="30" customHeight="1">
      <c r="A18" s="77"/>
      <c r="B18" s="61">
        <v>3</v>
      </c>
      <c r="C18" s="47" t="s">
        <v>202</v>
      </c>
      <c r="D18" s="85">
        <v>408000</v>
      </c>
      <c r="E18" s="179">
        <v>448000</v>
      </c>
      <c r="F18" s="88">
        <f>IF(ISERROR(E18/D18),"  ---",ROUND(E18/D18*100-100,1))</f>
        <v>9.8</v>
      </c>
      <c r="G18" s="47" t="s">
        <v>240</v>
      </c>
      <c r="H18" s="90" t="s">
        <v>203</v>
      </c>
    </row>
    <row r="19" spans="1:8" ht="30" customHeight="1" thickBot="1">
      <c r="A19" s="77"/>
      <c r="B19" s="53">
        <v>5</v>
      </c>
      <c r="C19" s="54" t="s">
        <v>241</v>
      </c>
      <c r="D19" s="87">
        <v>655000</v>
      </c>
      <c r="E19" s="180">
        <v>715000</v>
      </c>
      <c r="F19" s="89">
        <f>IF(ISERROR(E19/D19),"  ---",ROUND(E19/D19*100-100,1))</f>
        <v>9.2</v>
      </c>
      <c r="G19" s="54" t="s">
        <v>242</v>
      </c>
      <c r="H19" s="74" t="s">
        <v>244</v>
      </c>
    </row>
    <row r="20" spans="2:8" ht="30" customHeight="1">
      <c r="B20" s="81"/>
      <c r="C20" s="81"/>
      <c r="D20" s="82"/>
      <c r="E20" s="82"/>
      <c r="F20" s="83"/>
      <c r="G20" s="81"/>
      <c r="H20" s="84"/>
    </row>
    <row r="21" spans="2:8" ht="21" customHeight="1" thickBot="1">
      <c r="B21" s="76" t="s">
        <v>180</v>
      </c>
      <c r="C21" s="84"/>
      <c r="D21" s="37" t="s">
        <v>181</v>
      </c>
      <c r="E21" s="37" t="s">
        <v>181</v>
      </c>
      <c r="F21" s="37" t="s">
        <v>158</v>
      </c>
      <c r="G21" s="84"/>
      <c r="H21" s="84"/>
    </row>
    <row r="22" spans="2:8" ht="30" customHeight="1" thickBot="1">
      <c r="B22" s="39" t="s">
        <v>131</v>
      </c>
      <c r="C22" s="30" t="s">
        <v>117</v>
      </c>
      <c r="D22" s="30" t="s">
        <v>197</v>
      </c>
      <c r="E22" s="30" t="s">
        <v>212</v>
      </c>
      <c r="F22" s="1" t="s">
        <v>97</v>
      </c>
      <c r="G22" s="62" t="s">
        <v>159</v>
      </c>
      <c r="H22" s="63" t="s">
        <v>160</v>
      </c>
    </row>
    <row r="23" spans="2:8" ht="30" customHeight="1">
      <c r="B23" s="86">
        <v>1</v>
      </c>
      <c r="C23" s="47" t="s">
        <v>186</v>
      </c>
      <c r="D23" s="85">
        <v>678000</v>
      </c>
      <c r="E23" s="179">
        <v>750000</v>
      </c>
      <c r="F23" s="88">
        <f>IF(ISERROR(E23/D23),"  ---",ROUND(E23/D23*100-100,1))</f>
        <v>10.6</v>
      </c>
      <c r="G23" s="47" t="s">
        <v>187</v>
      </c>
      <c r="H23" s="73" t="s">
        <v>188</v>
      </c>
    </row>
    <row r="24" spans="2:8" ht="30" customHeight="1">
      <c r="B24" s="61">
        <v>2</v>
      </c>
      <c r="C24" s="47" t="s">
        <v>238</v>
      </c>
      <c r="D24" s="85">
        <v>990000</v>
      </c>
      <c r="E24" s="179">
        <v>1090000</v>
      </c>
      <c r="F24" s="88">
        <f>IF(ISERROR(E24/D24),"  ---",ROUND(E24/D24*100-100,1))</f>
        <v>10.1</v>
      </c>
      <c r="G24" s="47" t="s">
        <v>239</v>
      </c>
      <c r="H24" s="73" t="s">
        <v>243</v>
      </c>
    </row>
    <row r="25" spans="2:8" ht="30" customHeight="1">
      <c r="B25" s="61">
        <v>3</v>
      </c>
      <c r="C25" s="47" t="s">
        <v>199</v>
      </c>
      <c r="D25" s="85">
        <v>398000</v>
      </c>
      <c r="E25" s="179">
        <v>437000</v>
      </c>
      <c r="F25" s="88">
        <f>IF(ISERROR(E25/D25),"  ---",ROUND(E25/D25*100-100,1))</f>
        <v>9.8</v>
      </c>
      <c r="G25" s="47" t="s">
        <v>200</v>
      </c>
      <c r="H25" s="90" t="s">
        <v>201</v>
      </c>
    </row>
    <row r="26" spans="2:8" ht="30" customHeight="1">
      <c r="B26" s="61">
        <v>3</v>
      </c>
      <c r="C26" s="47" t="s">
        <v>202</v>
      </c>
      <c r="D26" s="85">
        <v>408000</v>
      </c>
      <c r="E26" s="179">
        <v>448000</v>
      </c>
      <c r="F26" s="88">
        <f>IF(ISERROR(E26/D26),"  ---",ROUND(E26/D26*100-100,1))</f>
        <v>9.8</v>
      </c>
      <c r="G26" s="47" t="s">
        <v>240</v>
      </c>
      <c r="H26" s="90" t="s">
        <v>203</v>
      </c>
    </row>
    <row r="27" spans="2:8" ht="30" customHeight="1" thickBot="1">
      <c r="B27" s="53">
        <v>5</v>
      </c>
      <c r="C27" s="54" t="s">
        <v>241</v>
      </c>
      <c r="D27" s="87">
        <v>655000</v>
      </c>
      <c r="E27" s="180">
        <v>715000</v>
      </c>
      <c r="F27" s="89">
        <f>IF(ISERROR(E27/D27),"  ---",ROUND(E27/D27*100-100,1))</f>
        <v>9.2</v>
      </c>
      <c r="G27" s="54" t="s">
        <v>242</v>
      </c>
      <c r="H27" s="74" t="s">
        <v>244</v>
      </c>
    </row>
    <row r="28" ht="30" customHeight="1"/>
    <row r="29" spans="2:8" ht="30.75" customHeight="1">
      <c r="B29" s="178" t="s">
        <v>215</v>
      </c>
      <c r="C29" s="178"/>
      <c r="D29" s="178"/>
      <c r="E29" s="178"/>
      <c r="F29" s="178"/>
      <c r="G29" s="178"/>
      <c r="H29" s="178"/>
    </row>
    <row r="30" spans="2:6" ht="34.5" customHeight="1" thickBot="1">
      <c r="B30" s="76" t="s">
        <v>110</v>
      </c>
      <c r="D30" s="37" t="s">
        <v>181</v>
      </c>
      <c r="E30" s="37" t="s">
        <v>181</v>
      </c>
      <c r="F30" s="37" t="s">
        <v>158</v>
      </c>
    </row>
    <row r="31" spans="2:8" ht="27" customHeight="1" thickBot="1">
      <c r="B31" s="39" t="s">
        <v>131</v>
      </c>
      <c r="C31" s="30" t="s">
        <v>117</v>
      </c>
      <c r="D31" s="30" t="s">
        <v>197</v>
      </c>
      <c r="E31" s="30" t="s">
        <v>212</v>
      </c>
      <c r="F31" s="1" t="s">
        <v>97</v>
      </c>
      <c r="G31" s="62" t="s">
        <v>159</v>
      </c>
      <c r="H31" s="63" t="s">
        <v>160</v>
      </c>
    </row>
    <row r="32" spans="2:8" ht="27" customHeight="1">
      <c r="B32" s="61">
        <v>1</v>
      </c>
      <c r="C32" s="47" t="s">
        <v>182</v>
      </c>
      <c r="D32" s="85">
        <v>29700</v>
      </c>
      <c r="E32" s="179">
        <v>28400</v>
      </c>
      <c r="F32" s="88">
        <f aca="true" t="shared" si="1" ref="F32:F37">IF(ISERROR(E32/D32),"  ---",ROUND(E32/D32*100-100,1))</f>
        <v>-4.4</v>
      </c>
      <c r="G32" s="47" t="s">
        <v>183</v>
      </c>
      <c r="H32" s="181" t="s">
        <v>260</v>
      </c>
    </row>
    <row r="33" spans="2:8" ht="28.5" customHeight="1">
      <c r="B33" s="61">
        <v>2</v>
      </c>
      <c r="C33" s="47" t="s">
        <v>249</v>
      </c>
      <c r="D33" s="85">
        <v>55700</v>
      </c>
      <c r="E33" s="179">
        <v>54000</v>
      </c>
      <c r="F33" s="88">
        <f t="shared" si="1"/>
        <v>-3.1</v>
      </c>
      <c r="G33" s="47" t="s">
        <v>250</v>
      </c>
      <c r="H33" s="182" t="s">
        <v>260</v>
      </c>
    </row>
    <row r="34" spans="2:8" ht="30" customHeight="1">
      <c r="B34" s="61">
        <v>3</v>
      </c>
      <c r="C34" s="47" t="s">
        <v>252</v>
      </c>
      <c r="D34" s="85">
        <v>26500</v>
      </c>
      <c r="E34" s="179">
        <v>25700</v>
      </c>
      <c r="F34" s="88">
        <f t="shared" si="1"/>
        <v>-3</v>
      </c>
      <c r="G34" s="47" t="s">
        <v>253</v>
      </c>
      <c r="H34" s="182" t="s">
        <v>260</v>
      </c>
    </row>
    <row r="35" spans="2:8" ht="30" customHeight="1">
      <c r="B35" s="61">
        <v>3</v>
      </c>
      <c r="C35" s="47" t="s">
        <v>254</v>
      </c>
      <c r="D35" s="85">
        <v>23200</v>
      </c>
      <c r="E35" s="179">
        <v>22500</v>
      </c>
      <c r="F35" s="88">
        <f t="shared" si="1"/>
        <v>-3</v>
      </c>
      <c r="G35" s="47" t="s">
        <v>255</v>
      </c>
      <c r="H35" s="182" t="s">
        <v>260</v>
      </c>
    </row>
    <row r="36" spans="2:8" ht="30" customHeight="1">
      <c r="B36" s="61">
        <v>3</v>
      </c>
      <c r="C36" s="47" t="s">
        <v>256</v>
      </c>
      <c r="D36" s="85">
        <v>39400</v>
      </c>
      <c r="E36" s="179">
        <v>38200</v>
      </c>
      <c r="F36" s="88">
        <f t="shared" si="1"/>
        <v>-3</v>
      </c>
      <c r="G36" s="47" t="s">
        <v>257</v>
      </c>
      <c r="H36" s="182" t="s">
        <v>260</v>
      </c>
    </row>
    <row r="37" spans="2:8" ht="30" customHeight="1" thickBot="1">
      <c r="B37" s="53">
        <v>3</v>
      </c>
      <c r="C37" s="54" t="s">
        <v>258</v>
      </c>
      <c r="D37" s="87">
        <v>49400</v>
      </c>
      <c r="E37" s="180">
        <v>47900</v>
      </c>
      <c r="F37" s="89">
        <f t="shared" si="1"/>
        <v>-3</v>
      </c>
      <c r="G37" s="54" t="s">
        <v>259</v>
      </c>
      <c r="H37" s="74" t="s">
        <v>251</v>
      </c>
    </row>
    <row r="38" ht="30" customHeight="1"/>
    <row r="39" spans="2:8" ht="30" customHeight="1" thickBot="1">
      <c r="B39" s="80" t="s">
        <v>112</v>
      </c>
      <c r="C39" s="81"/>
      <c r="D39" s="37" t="s">
        <v>181</v>
      </c>
      <c r="E39" s="137" t="s">
        <v>208</v>
      </c>
      <c r="F39" s="37" t="s">
        <v>158</v>
      </c>
      <c r="G39" s="81"/>
      <c r="H39" s="81"/>
    </row>
    <row r="40" spans="2:8" ht="30" customHeight="1" thickBot="1">
      <c r="B40" s="39" t="s">
        <v>131</v>
      </c>
      <c r="C40" s="30" t="s">
        <v>117</v>
      </c>
      <c r="D40" s="138" t="s">
        <v>197</v>
      </c>
      <c r="E40" s="138" t="s">
        <v>212</v>
      </c>
      <c r="F40" s="1" t="s">
        <v>97</v>
      </c>
      <c r="G40" s="62" t="s">
        <v>159</v>
      </c>
      <c r="H40" s="63" t="s">
        <v>160</v>
      </c>
    </row>
    <row r="41" spans="2:8" ht="24" customHeight="1">
      <c r="B41" s="86">
        <v>1</v>
      </c>
      <c r="C41" s="47" t="s">
        <v>204</v>
      </c>
      <c r="D41" s="85">
        <v>159000</v>
      </c>
      <c r="E41" s="179">
        <v>153000</v>
      </c>
      <c r="F41" s="88">
        <f>IF(ISERROR(E41/D41),"  ---",ROUND(E41/D41*100-100,1))</f>
        <v>-3.8</v>
      </c>
      <c r="G41" s="47" t="s">
        <v>205</v>
      </c>
      <c r="H41" s="75" t="s">
        <v>206</v>
      </c>
    </row>
    <row r="42" spans="2:8" ht="30" customHeight="1">
      <c r="B42" s="61">
        <v>1</v>
      </c>
      <c r="C42" s="47" t="s">
        <v>245</v>
      </c>
      <c r="D42" s="85">
        <v>261000</v>
      </c>
      <c r="E42" s="179">
        <v>251000</v>
      </c>
      <c r="F42" s="88">
        <f>IF(ISERROR(E42/D42),"  ---",ROUND(E42/D42*100-100,1))</f>
        <v>-3.8</v>
      </c>
      <c r="G42" s="47" t="s">
        <v>246</v>
      </c>
      <c r="H42" s="75" t="s">
        <v>263</v>
      </c>
    </row>
    <row r="43" spans="2:8" ht="30" customHeight="1">
      <c r="B43" s="136">
        <v>3</v>
      </c>
      <c r="C43" s="47" t="s">
        <v>247</v>
      </c>
      <c r="D43" s="85">
        <v>205000</v>
      </c>
      <c r="E43" s="179">
        <v>198000</v>
      </c>
      <c r="F43" s="88">
        <f>IF(ISERROR(E43/D43),"  ---",ROUND(E43/D43*100-100,1))</f>
        <v>-3.4</v>
      </c>
      <c r="G43" s="47" t="s">
        <v>248</v>
      </c>
      <c r="H43" s="75" t="s">
        <v>264</v>
      </c>
    </row>
    <row r="44" spans="2:8" ht="30" customHeight="1">
      <c r="B44" s="46">
        <v>4</v>
      </c>
      <c r="C44" s="47" t="s">
        <v>184</v>
      </c>
      <c r="D44" s="85">
        <v>223000</v>
      </c>
      <c r="E44" s="179">
        <v>216000</v>
      </c>
      <c r="F44" s="88">
        <f>IF(ISERROR(E44/D44),"  ---",ROUND(E44/D44*100-100,1))</f>
        <v>-3.1</v>
      </c>
      <c r="G44" s="47" t="s">
        <v>185</v>
      </c>
      <c r="H44" s="75" t="s">
        <v>265</v>
      </c>
    </row>
    <row r="45" spans="2:8" ht="30" customHeight="1" thickBot="1">
      <c r="B45" s="53">
        <v>5</v>
      </c>
      <c r="C45" s="54" t="s">
        <v>261</v>
      </c>
      <c r="D45" s="87">
        <v>106000</v>
      </c>
      <c r="E45" s="180">
        <v>103000</v>
      </c>
      <c r="F45" s="89">
        <f>IF(ISERROR(E45/D45),"  ---",ROUND(E45/D45*100-100,1))</f>
        <v>-2.8</v>
      </c>
      <c r="G45" s="54" t="s">
        <v>262</v>
      </c>
      <c r="H45" s="74" t="s">
        <v>266</v>
      </c>
    </row>
    <row r="46" spans="2:8" ht="30" customHeight="1">
      <c r="B46" s="81"/>
      <c r="C46" s="81"/>
      <c r="D46" s="82"/>
      <c r="E46" s="139"/>
      <c r="F46" s="83"/>
      <c r="G46" s="81"/>
      <c r="H46" s="84"/>
    </row>
    <row r="47" spans="2:8" ht="30" customHeight="1" thickBot="1">
      <c r="B47" s="76" t="s">
        <v>180</v>
      </c>
      <c r="C47" s="84"/>
      <c r="D47" s="37" t="s">
        <v>181</v>
      </c>
      <c r="E47" s="137" t="s">
        <v>209</v>
      </c>
      <c r="F47" s="37" t="s">
        <v>158</v>
      </c>
      <c r="G47" s="84"/>
      <c r="H47" s="84"/>
    </row>
    <row r="48" spans="2:8" ht="30" customHeight="1" thickBot="1">
      <c r="B48" s="39" t="s">
        <v>131</v>
      </c>
      <c r="C48" s="30" t="s">
        <v>117</v>
      </c>
      <c r="D48" s="138" t="s">
        <v>197</v>
      </c>
      <c r="E48" s="138" t="s">
        <v>212</v>
      </c>
      <c r="F48" s="1" t="s">
        <v>97</v>
      </c>
      <c r="G48" s="62" t="s">
        <v>159</v>
      </c>
      <c r="H48" s="63" t="s">
        <v>160</v>
      </c>
    </row>
    <row r="49" spans="2:8" ht="21" customHeight="1">
      <c r="B49" s="136">
        <v>1</v>
      </c>
      <c r="C49" s="47" t="s">
        <v>182</v>
      </c>
      <c r="D49" s="85">
        <v>29700</v>
      </c>
      <c r="E49" s="179">
        <v>28400</v>
      </c>
      <c r="F49" s="88">
        <f aca="true" t="shared" si="2" ref="F49:F54">IF(ISERROR(E49/D49),"  ---",ROUND(E49/D49*100-100,1))</f>
        <v>-4.4</v>
      </c>
      <c r="G49" s="47" t="s">
        <v>183</v>
      </c>
      <c r="H49" s="181" t="s">
        <v>260</v>
      </c>
    </row>
    <row r="50" spans="2:8" ht="30" customHeight="1">
      <c r="B50" s="46">
        <v>2</v>
      </c>
      <c r="C50" s="47" t="s">
        <v>204</v>
      </c>
      <c r="D50" s="85">
        <v>159000</v>
      </c>
      <c r="E50" s="179">
        <v>153000</v>
      </c>
      <c r="F50" s="88">
        <f t="shared" si="2"/>
        <v>-3.8</v>
      </c>
      <c r="G50" s="47" t="s">
        <v>205</v>
      </c>
      <c r="H50" s="75" t="s">
        <v>206</v>
      </c>
    </row>
    <row r="51" spans="2:8" ht="30" customHeight="1">
      <c r="B51" s="46">
        <v>2</v>
      </c>
      <c r="C51" s="47" t="s">
        <v>245</v>
      </c>
      <c r="D51" s="85">
        <v>261000</v>
      </c>
      <c r="E51" s="179">
        <v>251000</v>
      </c>
      <c r="F51" s="88">
        <f t="shared" si="2"/>
        <v>-3.8</v>
      </c>
      <c r="G51" s="47" t="s">
        <v>246</v>
      </c>
      <c r="H51" s="75" t="s">
        <v>263</v>
      </c>
    </row>
    <row r="52" spans="2:8" ht="30" customHeight="1">
      <c r="B52" s="46">
        <v>4</v>
      </c>
      <c r="C52" s="47" t="s">
        <v>247</v>
      </c>
      <c r="D52" s="85">
        <v>205000</v>
      </c>
      <c r="E52" s="179">
        <v>198000</v>
      </c>
      <c r="F52" s="88">
        <f t="shared" si="2"/>
        <v>-3.4</v>
      </c>
      <c r="G52" s="47" t="s">
        <v>248</v>
      </c>
      <c r="H52" s="75" t="s">
        <v>264</v>
      </c>
    </row>
    <row r="53" spans="2:8" ht="30" customHeight="1">
      <c r="B53" s="46">
        <v>5</v>
      </c>
      <c r="C53" s="47" t="s">
        <v>184</v>
      </c>
      <c r="D53" s="85">
        <v>223000</v>
      </c>
      <c r="E53" s="179">
        <v>216000</v>
      </c>
      <c r="F53" s="88">
        <f t="shared" si="2"/>
        <v>-3.1</v>
      </c>
      <c r="G53" s="47" t="s">
        <v>185</v>
      </c>
      <c r="H53" s="90" t="s">
        <v>265</v>
      </c>
    </row>
    <row r="54" spans="2:8" ht="30" customHeight="1" thickBot="1">
      <c r="B54" s="53">
        <v>5</v>
      </c>
      <c r="C54" s="54" t="s">
        <v>249</v>
      </c>
      <c r="D54" s="87">
        <v>55700</v>
      </c>
      <c r="E54" s="180">
        <v>54000</v>
      </c>
      <c r="F54" s="89">
        <f t="shared" si="2"/>
        <v>-3.1</v>
      </c>
      <c r="G54" s="54" t="s">
        <v>250</v>
      </c>
      <c r="H54" s="183" t="s">
        <v>260</v>
      </c>
    </row>
    <row r="55" s="3" customFormat="1" ht="13.5"/>
    <row r="56" s="3" customFormat="1" ht="13.5">
      <c r="B56" s="3" t="s">
        <v>278</v>
      </c>
    </row>
    <row r="57" ht="30" customHeight="1"/>
    <row r="58" ht="30" customHeight="1"/>
    <row r="59" ht="30" customHeight="1"/>
  </sheetData>
  <sheetProtection/>
  <mergeCells count="1">
    <mergeCell ref="B2:H2"/>
  </mergeCells>
  <conditionalFormatting sqref="C8">
    <cfRule type="containsText" priority="22" dxfId="18" operator="containsText" stopIfTrue="1" text="(指)">
      <formula>NOT(ISERROR(SEARCH("(指)",C8)))</formula>
    </cfRule>
  </conditionalFormatting>
  <conditionalFormatting sqref="C17">
    <cfRule type="containsText" priority="17" dxfId="18" operator="containsText" stopIfTrue="1" text="(指)">
      <formula>NOT(ISERROR(SEARCH("(指)",C17)))</formula>
    </cfRule>
  </conditionalFormatting>
  <conditionalFormatting sqref="C6:C7 C9 C11">
    <cfRule type="containsText" priority="23" dxfId="18" operator="containsText" stopIfTrue="1" text="(指)">
      <formula>NOT(ISERROR(SEARCH("(指)",C6)))</formula>
    </cfRule>
  </conditionalFormatting>
  <conditionalFormatting sqref="C25">
    <cfRule type="containsText" priority="12" dxfId="18" operator="containsText" stopIfTrue="1" text="(指)">
      <formula>NOT(ISERROR(SEARCH("(指)",C25)))</formula>
    </cfRule>
  </conditionalFormatting>
  <conditionalFormatting sqref="C16">
    <cfRule type="containsText" priority="18" dxfId="18" operator="containsText" stopIfTrue="1" text="(指)">
      <formula>NOT(ISERROR(SEARCH("(指)",C16)))</formula>
    </cfRule>
  </conditionalFormatting>
  <conditionalFormatting sqref="C15:C19">
    <cfRule type="containsText" priority="21" dxfId="18" operator="containsText" stopIfTrue="1" text="(指)">
      <formula>NOT(ISERROR(SEARCH("(指)",C15)))</formula>
    </cfRule>
  </conditionalFormatting>
  <conditionalFormatting sqref="C17">
    <cfRule type="containsText" priority="20" dxfId="18" operator="containsText" stopIfTrue="1" text="(指)">
      <formula>NOT(ISERROR(SEARCH("(指)",C17)))</formula>
    </cfRule>
  </conditionalFormatting>
  <conditionalFormatting sqref="C18">
    <cfRule type="containsText" priority="19" dxfId="18" operator="containsText" stopIfTrue="1" text="(指)">
      <formula>NOT(ISERROR(SEARCH("(指)",C18)))</formula>
    </cfRule>
  </conditionalFormatting>
  <conditionalFormatting sqref="C24">
    <cfRule type="containsText" priority="13" dxfId="18" operator="containsText" stopIfTrue="1" text="(指)">
      <formula>NOT(ISERROR(SEARCH("(指)",C24)))</formula>
    </cfRule>
  </conditionalFormatting>
  <conditionalFormatting sqref="C23:C27">
    <cfRule type="containsText" priority="16" dxfId="18" operator="containsText" stopIfTrue="1" text="(指)">
      <formula>NOT(ISERROR(SEARCH("(指)",C23)))</formula>
    </cfRule>
  </conditionalFormatting>
  <conditionalFormatting sqref="C25">
    <cfRule type="containsText" priority="15" dxfId="18" operator="containsText" stopIfTrue="1" text="(指)">
      <formula>NOT(ISERROR(SEARCH("(指)",C25)))</formula>
    </cfRule>
  </conditionalFormatting>
  <conditionalFormatting sqref="C26">
    <cfRule type="containsText" priority="14" dxfId="18" operator="containsText" stopIfTrue="1" text="(指)">
      <formula>NOT(ISERROR(SEARCH("(指)",C26)))</formula>
    </cfRule>
  </conditionalFormatting>
  <conditionalFormatting sqref="C32:C34 C36:C37">
    <cfRule type="containsText" priority="8" dxfId="18" operator="containsText" stopIfTrue="1" text="(指)">
      <formula>NOT(ISERROR(SEARCH("(指)",C32)))</formula>
    </cfRule>
  </conditionalFormatting>
  <conditionalFormatting sqref="C35">
    <cfRule type="containsText" priority="7" dxfId="18" operator="containsText" stopIfTrue="1" text="(指)">
      <formula>NOT(ISERROR(SEARCH("(指)",C35)))</formula>
    </cfRule>
  </conditionalFormatting>
  <conditionalFormatting sqref="C41:C45">
    <cfRule type="containsText" priority="6" dxfId="18" operator="containsText" stopIfTrue="1" text="(指)">
      <formula>NOT(ISERROR(SEARCH("(指)",C41)))</formula>
    </cfRule>
  </conditionalFormatting>
  <conditionalFormatting sqref="C49">
    <cfRule type="containsText" priority="5" dxfId="18" operator="containsText" stopIfTrue="1" text="(指)">
      <formula>NOT(ISERROR(SEARCH("(指)",C49)))</formula>
    </cfRule>
  </conditionalFormatting>
  <conditionalFormatting sqref="C50:C53">
    <cfRule type="containsText" priority="4" dxfId="18" operator="containsText" stopIfTrue="1" text="(指)">
      <formula>NOT(ISERROR(SEARCH("(指)",C50)))</formula>
    </cfRule>
  </conditionalFormatting>
  <conditionalFormatting sqref="C54">
    <cfRule type="containsText" priority="3" dxfId="18" operator="containsText" stopIfTrue="1" text="(指)">
      <formula>NOT(ISERROR(SEARCH("(指)",C54)))</formula>
    </cfRule>
  </conditionalFormatting>
  <printOptions horizontalCentered="1"/>
  <pageMargins left="0.5905511811023623" right="0.3937007874015748" top="0.3937007874015748" bottom="0.1968503937007874" header="0.3937007874015748" footer="0.3937007874015748"/>
  <pageSetup horizontalDpi="600" verticalDpi="600" orientation="portrait" paperSize="9" scale="50" r:id="rId1"/>
  <headerFooter alignWithMargins="0">
    <oddHeader>&amp;R&amp;12大阪府地価だより　平成２５年９月１９日発行　第７７号</oddHeader>
    <oddFooter>&amp;C２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9.00390625" style="78" customWidth="1"/>
    <col min="2" max="2" width="6.875" style="78" customWidth="1"/>
    <col min="3" max="3" width="13.875" style="78" customWidth="1"/>
    <col min="4" max="4" width="10.375" style="78" customWidth="1"/>
    <col min="5" max="5" width="10.875" style="78" customWidth="1"/>
    <col min="6" max="6" width="10.50390625" style="78" customWidth="1"/>
    <col min="7" max="7" width="11.375" style="78" customWidth="1"/>
    <col min="8" max="8" width="4.00390625" style="78" customWidth="1"/>
    <col min="9" max="9" width="6.875" style="78" customWidth="1"/>
    <col min="10" max="10" width="13.75390625" style="78" customWidth="1"/>
    <col min="11" max="11" width="10.375" style="78" customWidth="1"/>
    <col min="12" max="12" width="11.125" style="78" customWidth="1"/>
    <col min="13" max="13" width="10.375" style="78" customWidth="1"/>
    <col min="14" max="14" width="11.00390625" style="78" customWidth="1"/>
    <col min="15" max="16384" width="9.00390625" style="78" customWidth="1"/>
  </cols>
  <sheetData>
    <row r="3" spans="2:14" ht="24.75" customHeight="1">
      <c r="B3" s="108" t="s">
        <v>216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24" customHeight="1" thickBot="1">
      <c r="B4" s="38"/>
      <c r="C4" s="38" t="s">
        <v>1</v>
      </c>
      <c r="D4" s="38" t="s">
        <v>94</v>
      </c>
      <c r="E4" s="38"/>
      <c r="F4" s="38"/>
      <c r="G4" s="38"/>
      <c r="H4" s="38"/>
      <c r="I4" s="38"/>
      <c r="J4" s="38"/>
      <c r="K4" s="38"/>
      <c r="L4" s="38"/>
      <c r="M4" s="84" t="s">
        <v>132</v>
      </c>
      <c r="N4" s="38"/>
    </row>
    <row r="5" spans="2:14" ht="21" customHeight="1">
      <c r="B5" s="109" t="s">
        <v>94</v>
      </c>
      <c r="C5" s="110" t="s">
        <v>0</v>
      </c>
      <c r="D5" s="109" t="s">
        <v>190</v>
      </c>
      <c r="E5" s="79"/>
      <c r="F5" s="111" t="s">
        <v>191</v>
      </c>
      <c r="G5" s="110"/>
      <c r="H5" s="112"/>
      <c r="I5" s="109" t="s">
        <v>94</v>
      </c>
      <c r="J5" s="110" t="s">
        <v>0</v>
      </c>
      <c r="K5" s="109" t="s">
        <v>190</v>
      </c>
      <c r="L5" s="43"/>
      <c r="M5" s="79" t="s">
        <v>191</v>
      </c>
      <c r="N5" s="110"/>
    </row>
    <row r="6" spans="2:14" ht="21" customHeight="1" thickBot="1">
      <c r="B6" s="113"/>
      <c r="C6" s="114"/>
      <c r="D6" s="167" t="s">
        <v>207</v>
      </c>
      <c r="E6" s="159" t="s">
        <v>217</v>
      </c>
      <c r="F6" s="151" t="s">
        <v>207</v>
      </c>
      <c r="G6" s="116" t="s">
        <v>217</v>
      </c>
      <c r="H6" s="112"/>
      <c r="I6" s="113"/>
      <c r="J6" s="114"/>
      <c r="K6" s="167" t="s">
        <v>207</v>
      </c>
      <c r="L6" s="159" t="s">
        <v>217</v>
      </c>
      <c r="M6" s="151" t="s">
        <v>207</v>
      </c>
      <c r="N6" s="116" t="s">
        <v>217</v>
      </c>
    </row>
    <row r="7" spans="2:14" ht="21" customHeight="1" thickBot="1">
      <c r="B7" s="117" t="s">
        <v>2</v>
      </c>
      <c r="C7" s="118"/>
      <c r="D7" s="168">
        <v>-1</v>
      </c>
      <c r="E7" s="160">
        <v>-0.2</v>
      </c>
      <c r="F7" s="152">
        <v>-0.6</v>
      </c>
      <c r="G7" s="119">
        <v>2.2</v>
      </c>
      <c r="H7" s="112"/>
      <c r="I7" s="120"/>
      <c r="J7" s="63" t="s">
        <v>3</v>
      </c>
      <c r="K7" s="168">
        <v>-0.9</v>
      </c>
      <c r="L7" s="160">
        <v>-0.1</v>
      </c>
      <c r="M7" s="152">
        <v>-2.1</v>
      </c>
      <c r="N7" s="119">
        <v>-0.8</v>
      </c>
    </row>
    <row r="8" spans="2:14" ht="21" customHeight="1">
      <c r="B8" s="120"/>
      <c r="C8" s="73" t="s">
        <v>4</v>
      </c>
      <c r="D8" s="169">
        <v>-1.9500000000000002</v>
      </c>
      <c r="E8" s="161">
        <v>-3</v>
      </c>
      <c r="F8" s="153" t="s">
        <v>93</v>
      </c>
      <c r="G8" s="121" t="s">
        <v>93</v>
      </c>
      <c r="H8" s="112"/>
      <c r="I8" s="120"/>
      <c r="J8" s="73" t="s">
        <v>5</v>
      </c>
      <c r="K8" s="169">
        <v>-1</v>
      </c>
      <c r="L8" s="161">
        <v>-0.5</v>
      </c>
      <c r="M8" s="153">
        <v>-0.8</v>
      </c>
      <c r="N8" s="121">
        <v>-0.8</v>
      </c>
    </row>
    <row r="9" spans="2:14" ht="21" customHeight="1">
      <c r="B9" s="120"/>
      <c r="C9" s="90" t="s">
        <v>6</v>
      </c>
      <c r="D9" s="170">
        <v>-4.1</v>
      </c>
      <c r="E9" s="162">
        <v>-3.2</v>
      </c>
      <c r="F9" s="154" t="s">
        <v>93</v>
      </c>
      <c r="G9" s="122" t="s">
        <v>93</v>
      </c>
      <c r="H9" s="112"/>
      <c r="I9" s="120"/>
      <c r="J9" s="90" t="s">
        <v>7</v>
      </c>
      <c r="K9" s="170">
        <v>-0.42500000000000004</v>
      </c>
      <c r="L9" s="162">
        <v>0.8</v>
      </c>
      <c r="M9" s="154">
        <v>0</v>
      </c>
      <c r="N9" s="122">
        <v>1.3</v>
      </c>
    </row>
    <row r="10" spans="2:14" ht="21" customHeight="1">
      <c r="B10" s="120" t="s">
        <v>8</v>
      </c>
      <c r="C10" s="90" t="s">
        <v>9</v>
      </c>
      <c r="D10" s="170">
        <v>-0.6</v>
      </c>
      <c r="E10" s="162">
        <v>0.1</v>
      </c>
      <c r="F10" s="154">
        <v>-1</v>
      </c>
      <c r="G10" s="122">
        <v>0</v>
      </c>
      <c r="H10" s="112"/>
      <c r="I10" s="120" t="s">
        <v>10</v>
      </c>
      <c r="J10" s="90" t="s">
        <v>11</v>
      </c>
      <c r="K10" s="170">
        <v>-0.54</v>
      </c>
      <c r="L10" s="162">
        <v>-0.1</v>
      </c>
      <c r="M10" s="154">
        <v>-0.8</v>
      </c>
      <c r="N10" s="122">
        <v>-0.8</v>
      </c>
    </row>
    <row r="11" spans="2:14" ht="21" customHeight="1">
      <c r="B11" s="120" t="s">
        <v>12</v>
      </c>
      <c r="C11" s="90" t="s">
        <v>13</v>
      </c>
      <c r="D11" s="170">
        <v>-0.5</v>
      </c>
      <c r="E11" s="162">
        <v>-0.1</v>
      </c>
      <c r="F11" s="154">
        <v>-0.6</v>
      </c>
      <c r="G11" s="122">
        <v>0.6</v>
      </c>
      <c r="H11" s="112"/>
      <c r="I11" s="120"/>
      <c r="J11" s="90" t="s">
        <v>14</v>
      </c>
      <c r="K11" s="170">
        <v>-0.8</v>
      </c>
      <c r="L11" s="162">
        <v>-0.3</v>
      </c>
      <c r="M11" s="154" t="s">
        <v>93</v>
      </c>
      <c r="N11" s="122" t="s">
        <v>93</v>
      </c>
    </row>
    <row r="12" spans="2:14" ht="21" customHeight="1">
      <c r="B12" s="120" t="s">
        <v>15</v>
      </c>
      <c r="C12" s="90" t="s">
        <v>16</v>
      </c>
      <c r="D12" s="170">
        <v>-0.2</v>
      </c>
      <c r="E12" s="162">
        <v>0.1</v>
      </c>
      <c r="F12" s="154">
        <v>-0.2</v>
      </c>
      <c r="G12" s="122">
        <v>0</v>
      </c>
      <c r="H12" s="112"/>
      <c r="I12" s="120" t="s">
        <v>17</v>
      </c>
      <c r="J12" s="90" t="s">
        <v>18</v>
      </c>
      <c r="K12" s="170">
        <v>-0.5</v>
      </c>
      <c r="L12" s="162">
        <v>-0.1</v>
      </c>
      <c r="M12" s="154">
        <v>-1.2</v>
      </c>
      <c r="N12" s="122">
        <v>-0.3</v>
      </c>
    </row>
    <row r="13" spans="2:14" ht="21" customHeight="1">
      <c r="B13" s="120" t="s">
        <v>19</v>
      </c>
      <c r="C13" s="90" t="s">
        <v>20</v>
      </c>
      <c r="D13" s="170">
        <v>-0.1</v>
      </c>
      <c r="E13" s="162">
        <v>0.2</v>
      </c>
      <c r="F13" s="154">
        <v>-0.9</v>
      </c>
      <c r="G13" s="122">
        <v>4.6</v>
      </c>
      <c r="H13" s="112"/>
      <c r="I13" s="120"/>
      <c r="J13" s="90" t="s">
        <v>21</v>
      </c>
      <c r="K13" s="170">
        <v>-1.5</v>
      </c>
      <c r="L13" s="162">
        <v>-0.4</v>
      </c>
      <c r="M13" s="154">
        <v>0</v>
      </c>
      <c r="N13" s="122">
        <v>-0.4</v>
      </c>
    </row>
    <row r="14" spans="2:14" ht="21" customHeight="1">
      <c r="B14" s="120" t="s">
        <v>22</v>
      </c>
      <c r="C14" s="90" t="s">
        <v>23</v>
      </c>
      <c r="D14" s="170">
        <v>-1</v>
      </c>
      <c r="E14" s="162">
        <v>-0.5</v>
      </c>
      <c r="F14" s="154">
        <v>-1</v>
      </c>
      <c r="G14" s="122">
        <v>0</v>
      </c>
      <c r="H14" s="112"/>
      <c r="I14" s="120" t="s">
        <v>19</v>
      </c>
      <c r="J14" s="90" t="s">
        <v>24</v>
      </c>
      <c r="K14" s="170">
        <v>-1.2</v>
      </c>
      <c r="L14" s="162">
        <v>-1.2</v>
      </c>
      <c r="M14" s="154">
        <v>-1.4</v>
      </c>
      <c r="N14" s="122">
        <v>-1.2</v>
      </c>
    </row>
    <row r="15" spans="2:14" ht="21" customHeight="1">
      <c r="B15" s="120"/>
      <c r="C15" s="90" t="s">
        <v>25</v>
      </c>
      <c r="D15" s="170">
        <v>-0.4</v>
      </c>
      <c r="E15" s="162">
        <v>0.4</v>
      </c>
      <c r="F15" s="154">
        <v>-0.8</v>
      </c>
      <c r="G15" s="122">
        <v>0.4</v>
      </c>
      <c r="H15" s="112"/>
      <c r="I15" s="120"/>
      <c r="J15" s="90" t="s">
        <v>26</v>
      </c>
      <c r="K15" s="170">
        <v>-1.7</v>
      </c>
      <c r="L15" s="162">
        <v>-1.3</v>
      </c>
      <c r="M15" s="154">
        <v>-1.3</v>
      </c>
      <c r="N15" s="122">
        <v>-0.7</v>
      </c>
    </row>
    <row r="16" spans="2:14" ht="21" customHeight="1">
      <c r="B16" s="120"/>
      <c r="C16" s="90" t="s">
        <v>27</v>
      </c>
      <c r="D16" s="170">
        <v>-0.6</v>
      </c>
      <c r="E16" s="162">
        <v>0</v>
      </c>
      <c r="F16" s="154">
        <v>-0.3</v>
      </c>
      <c r="G16" s="122">
        <v>0.5</v>
      </c>
      <c r="H16" s="112"/>
      <c r="I16" s="120" t="s">
        <v>22</v>
      </c>
      <c r="J16" s="90" t="s">
        <v>28</v>
      </c>
      <c r="K16" s="170">
        <v>-1</v>
      </c>
      <c r="L16" s="162">
        <v>-0.9</v>
      </c>
      <c r="M16" s="154" t="s">
        <v>93</v>
      </c>
      <c r="N16" s="122" t="s">
        <v>93</v>
      </c>
    </row>
    <row r="17" spans="2:14" ht="21" customHeight="1" thickBot="1">
      <c r="B17" s="120"/>
      <c r="C17" s="75" t="s">
        <v>29</v>
      </c>
      <c r="D17" s="171">
        <v>-0.5</v>
      </c>
      <c r="E17" s="163">
        <v>0.5</v>
      </c>
      <c r="F17" s="155" t="s">
        <v>93</v>
      </c>
      <c r="G17" s="123" t="s">
        <v>93</v>
      </c>
      <c r="H17" s="112"/>
      <c r="I17" s="120"/>
      <c r="J17" s="90" t="s">
        <v>30</v>
      </c>
      <c r="K17" s="170">
        <v>-1.7</v>
      </c>
      <c r="L17" s="162">
        <v>-1.4</v>
      </c>
      <c r="M17" s="154" t="s">
        <v>93</v>
      </c>
      <c r="N17" s="122" t="s">
        <v>93</v>
      </c>
    </row>
    <row r="18" spans="2:14" ht="21" customHeight="1" thickBot="1">
      <c r="B18" s="117" t="s">
        <v>133</v>
      </c>
      <c r="C18" s="63"/>
      <c r="D18" s="168">
        <v>-0.5</v>
      </c>
      <c r="E18" s="160">
        <v>-0.1</v>
      </c>
      <c r="F18" s="152">
        <v>-0.6</v>
      </c>
      <c r="G18" s="119">
        <v>0.6</v>
      </c>
      <c r="H18" s="112"/>
      <c r="I18" s="120"/>
      <c r="J18" s="90" t="s">
        <v>31</v>
      </c>
      <c r="K18" s="170">
        <v>-2</v>
      </c>
      <c r="L18" s="162">
        <v>-1.2</v>
      </c>
      <c r="M18" s="154">
        <v>-1</v>
      </c>
      <c r="N18" s="122">
        <v>-0.6</v>
      </c>
    </row>
    <row r="19" spans="2:14" ht="21" customHeight="1" thickBot="1">
      <c r="B19" s="120"/>
      <c r="C19" s="73" t="s">
        <v>32</v>
      </c>
      <c r="D19" s="169">
        <v>-1</v>
      </c>
      <c r="E19" s="161">
        <v>-0.5</v>
      </c>
      <c r="F19" s="153">
        <v>-0.5</v>
      </c>
      <c r="G19" s="121">
        <v>0.3</v>
      </c>
      <c r="H19" s="112"/>
      <c r="I19" s="120"/>
      <c r="J19" s="75" t="s">
        <v>33</v>
      </c>
      <c r="K19" s="171">
        <v>-1.5</v>
      </c>
      <c r="L19" s="163">
        <v>-0.8</v>
      </c>
      <c r="M19" s="155" t="s">
        <v>93</v>
      </c>
      <c r="N19" s="123" t="s">
        <v>93</v>
      </c>
    </row>
    <row r="20" spans="2:14" ht="21" customHeight="1" thickBot="1">
      <c r="B20" s="120"/>
      <c r="C20" s="90" t="s">
        <v>34</v>
      </c>
      <c r="D20" s="170">
        <v>-1.6</v>
      </c>
      <c r="E20" s="162">
        <v>-1.3</v>
      </c>
      <c r="F20" s="154">
        <v>-1.1</v>
      </c>
      <c r="G20" s="122">
        <v>-1</v>
      </c>
      <c r="H20" s="112"/>
      <c r="I20" s="117" t="s">
        <v>134</v>
      </c>
      <c r="J20" s="63"/>
      <c r="K20" s="168">
        <v>-1</v>
      </c>
      <c r="L20" s="160">
        <v>-0.4</v>
      </c>
      <c r="M20" s="152">
        <v>-1.6</v>
      </c>
      <c r="N20" s="119">
        <v>-0.6</v>
      </c>
    </row>
    <row r="21" spans="2:14" ht="21" customHeight="1">
      <c r="B21" s="120" t="s">
        <v>35</v>
      </c>
      <c r="C21" s="90" t="s">
        <v>36</v>
      </c>
      <c r="D21" s="170">
        <v>-2.5</v>
      </c>
      <c r="E21" s="162">
        <v>-1.6</v>
      </c>
      <c r="F21" s="154">
        <v>-1.9</v>
      </c>
      <c r="G21" s="122">
        <v>-1.2</v>
      </c>
      <c r="H21" s="112"/>
      <c r="I21" s="120"/>
      <c r="J21" s="73" t="s">
        <v>37</v>
      </c>
      <c r="K21" s="169">
        <v>0</v>
      </c>
      <c r="L21" s="161">
        <v>0.4</v>
      </c>
      <c r="M21" s="153">
        <v>-0.5</v>
      </c>
      <c r="N21" s="121">
        <v>0.2</v>
      </c>
    </row>
    <row r="22" spans="2:14" ht="21" customHeight="1">
      <c r="B22" s="120" t="s">
        <v>38</v>
      </c>
      <c r="C22" s="90" t="s">
        <v>39</v>
      </c>
      <c r="D22" s="170">
        <v>-2.3</v>
      </c>
      <c r="E22" s="162">
        <v>-1.1</v>
      </c>
      <c r="F22" s="154">
        <v>-2.2</v>
      </c>
      <c r="G22" s="122">
        <v>-1</v>
      </c>
      <c r="H22" s="112"/>
      <c r="I22" s="120"/>
      <c r="J22" s="90" t="s">
        <v>40</v>
      </c>
      <c r="K22" s="170">
        <v>-0.9</v>
      </c>
      <c r="L22" s="162">
        <v>-0.3</v>
      </c>
      <c r="M22" s="154">
        <v>-0.7</v>
      </c>
      <c r="N22" s="122">
        <v>-0.1</v>
      </c>
    </row>
    <row r="23" spans="2:14" ht="21" customHeight="1">
      <c r="B23" s="120" t="s">
        <v>41</v>
      </c>
      <c r="C23" s="90" t="s">
        <v>42</v>
      </c>
      <c r="D23" s="170">
        <v>-1.1</v>
      </c>
      <c r="E23" s="162">
        <v>-1.2</v>
      </c>
      <c r="F23" s="154">
        <v>-1.6</v>
      </c>
      <c r="G23" s="122">
        <v>-0.5</v>
      </c>
      <c r="H23" s="112"/>
      <c r="I23" s="120"/>
      <c r="J23" s="90" t="s">
        <v>43</v>
      </c>
      <c r="K23" s="170">
        <v>-1.1</v>
      </c>
      <c r="L23" s="162">
        <v>-0.8</v>
      </c>
      <c r="M23" s="154">
        <v>-1.8</v>
      </c>
      <c r="N23" s="122">
        <v>-1</v>
      </c>
    </row>
    <row r="24" spans="2:14" ht="21" customHeight="1">
      <c r="B24" s="120" t="s">
        <v>15</v>
      </c>
      <c r="C24" s="90" t="s">
        <v>44</v>
      </c>
      <c r="D24" s="170">
        <v>-0.9</v>
      </c>
      <c r="E24" s="162">
        <v>-0.4</v>
      </c>
      <c r="F24" s="154">
        <v>-0.9</v>
      </c>
      <c r="G24" s="122">
        <v>-0.9</v>
      </c>
      <c r="H24" s="112"/>
      <c r="I24" s="120"/>
      <c r="J24" s="90" t="s">
        <v>45</v>
      </c>
      <c r="K24" s="170">
        <v>-0.7</v>
      </c>
      <c r="L24" s="162">
        <v>0.1</v>
      </c>
      <c r="M24" s="154">
        <v>-1.4</v>
      </c>
      <c r="N24" s="122">
        <v>-1</v>
      </c>
    </row>
    <row r="25" spans="2:14" ht="21" customHeight="1">
      <c r="B25" s="120" t="s">
        <v>19</v>
      </c>
      <c r="C25" s="90" t="s">
        <v>46</v>
      </c>
      <c r="D25" s="170">
        <v>-1.6</v>
      </c>
      <c r="E25" s="162">
        <v>-0.8</v>
      </c>
      <c r="F25" s="154">
        <v>-0.5</v>
      </c>
      <c r="G25" s="122">
        <v>0</v>
      </c>
      <c r="H25" s="112"/>
      <c r="I25" s="120" t="s">
        <v>41</v>
      </c>
      <c r="J25" s="90" t="s">
        <v>47</v>
      </c>
      <c r="K25" s="170">
        <v>-0.2</v>
      </c>
      <c r="L25" s="162">
        <v>0.1</v>
      </c>
      <c r="M25" s="154">
        <v>-0.4</v>
      </c>
      <c r="N25" s="122">
        <v>-0.2</v>
      </c>
    </row>
    <row r="26" spans="2:14" ht="21" customHeight="1">
      <c r="B26" s="120" t="s">
        <v>22</v>
      </c>
      <c r="C26" s="90" t="s">
        <v>48</v>
      </c>
      <c r="D26" s="170">
        <v>-1</v>
      </c>
      <c r="E26" s="162">
        <v>-0.4</v>
      </c>
      <c r="F26" s="154">
        <v>-1.6</v>
      </c>
      <c r="G26" s="122">
        <v>0</v>
      </c>
      <c r="H26" s="112"/>
      <c r="I26" s="120"/>
      <c r="J26" s="90" t="s">
        <v>49</v>
      </c>
      <c r="K26" s="170">
        <v>-0.8</v>
      </c>
      <c r="L26" s="162">
        <v>-0.5</v>
      </c>
      <c r="M26" s="154">
        <v>-4</v>
      </c>
      <c r="N26" s="122" t="s">
        <v>93</v>
      </c>
    </row>
    <row r="27" spans="2:14" ht="21" customHeight="1">
      <c r="B27" s="120"/>
      <c r="C27" s="90" t="s">
        <v>50</v>
      </c>
      <c r="D27" s="170">
        <v>-1.5</v>
      </c>
      <c r="E27" s="162">
        <v>-1</v>
      </c>
      <c r="F27" s="154">
        <v>-1.4</v>
      </c>
      <c r="G27" s="122">
        <v>-0.5</v>
      </c>
      <c r="H27" s="112"/>
      <c r="I27" s="120"/>
      <c r="J27" s="90" t="s">
        <v>51</v>
      </c>
      <c r="K27" s="170">
        <v>0.3</v>
      </c>
      <c r="L27" s="162">
        <v>1.4</v>
      </c>
      <c r="M27" s="154">
        <v>-0.2</v>
      </c>
      <c r="N27" s="122">
        <v>2.4</v>
      </c>
    </row>
    <row r="28" spans="2:14" ht="21" customHeight="1" thickBot="1">
      <c r="B28" s="120"/>
      <c r="C28" s="75" t="s">
        <v>52</v>
      </c>
      <c r="D28" s="171">
        <v>-1.8</v>
      </c>
      <c r="E28" s="163">
        <v>-1</v>
      </c>
      <c r="F28" s="155">
        <v>-1.2</v>
      </c>
      <c r="G28" s="123">
        <v>-0.6</v>
      </c>
      <c r="H28" s="112"/>
      <c r="I28" s="120" t="s">
        <v>15</v>
      </c>
      <c r="J28" s="90" t="s">
        <v>53</v>
      </c>
      <c r="K28" s="170">
        <v>-0.9</v>
      </c>
      <c r="L28" s="162">
        <v>-0.5</v>
      </c>
      <c r="M28" s="154">
        <v>-1.3</v>
      </c>
      <c r="N28" s="122">
        <v>-0.4</v>
      </c>
    </row>
    <row r="29" spans="2:14" ht="21" customHeight="1" thickBot="1">
      <c r="B29" s="117" t="s">
        <v>135</v>
      </c>
      <c r="C29" s="63"/>
      <c r="D29" s="168">
        <v>-1.4</v>
      </c>
      <c r="E29" s="160">
        <v>-0.8</v>
      </c>
      <c r="F29" s="152">
        <v>-1.4</v>
      </c>
      <c r="G29" s="119">
        <v>-0.4</v>
      </c>
      <c r="H29" s="112"/>
      <c r="I29" s="120"/>
      <c r="J29" s="90" t="s">
        <v>54</v>
      </c>
      <c r="K29" s="170">
        <v>-1.7</v>
      </c>
      <c r="L29" s="162">
        <v>-0.9</v>
      </c>
      <c r="M29" s="154">
        <v>-0.3</v>
      </c>
      <c r="N29" s="122">
        <v>-0.5</v>
      </c>
    </row>
    <row r="30" spans="2:14" ht="21" customHeight="1">
      <c r="B30" s="120"/>
      <c r="C30" s="73" t="s">
        <v>55</v>
      </c>
      <c r="D30" s="169">
        <v>-1.9</v>
      </c>
      <c r="E30" s="161">
        <v>-1</v>
      </c>
      <c r="F30" s="153">
        <v>-1.2</v>
      </c>
      <c r="G30" s="121">
        <v>-0.6</v>
      </c>
      <c r="H30" s="112"/>
      <c r="I30" s="120"/>
      <c r="J30" s="90" t="s">
        <v>56</v>
      </c>
      <c r="K30" s="170">
        <v>-2</v>
      </c>
      <c r="L30" s="162">
        <v>-1.1</v>
      </c>
      <c r="M30" s="154">
        <v>-0.3</v>
      </c>
      <c r="N30" s="122">
        <v>0</v>
      </c>
    </row>
    <row r="31" spans="2:14" ht="21" customHeight="1">
      <c r="B31" s="120" t="s">
        <v>57</v>
      </c>
      <c r="C31" s="90" t="s">
        <v>58</v>
      </c>
      <c r="D31" s="170">
        <v>-1.6</v>
      </c>
      <c r="E31" s="162">
        <v>-1.2</v>
      </c>
      <c r="F31" s="154">
        <v>-0.4</v>
      </c>
      <c r="G31" s="122">
        <v>-0.8</v>
      </c>
      <c r="H31" s="112"/>
      <c r="I31" s="120" t="s">
        <v>59</v>
      </c>
      <c r="J31" s="90" t="s">
        <v>60</v>
      </c>
      <c r="K31" s="170">
        <v>-2.1</v>
      </c>
      <c r="L31" s="162">
        <v>-0.8</v>
      </c>
      <c r="M31" s="154">
        <v>-1.9</v>
      </c>
      <c r="N31" s="122">
        <v>-1.1</v>
      </c>
    </row>
    <row r="32" spans="2:14" ht="21" customHeight="1">
      <c r="B32" s="120" t="s">
        <v>61</v>
      </c>
      <c r="C32" s="90" t="s">
        <v>62</v>
      </c>
      <c r="D32" s="170">
        <v>-2.4</v>
      </c>
      <c r="E32" s="162">
        <v>-1.7</v>
      </c>
      <c r="F32" s="154">
        <v>-1</v>
      </c>
      <c r="G32" s="122">
        <v>-0.5</v>
      </c>
      <c r="H32" s="112"/>
      <c r="I32" s="120"/>
      <c r="J32" s="90" t="s">
        <v>63</v>
      </c>
      <c r="K32" s="170">
        <v>-3.7</v>
      </c>
      <c r="L32" s="162">
        <v>-2.2</v>
      </c>
      <c r="M32" s="154">
        <v>-3.9</v>
      </c>
      <c r="N32" s="122">
        <v>-3.1</v>
      </c>
    </row>
    <row r="33" spans="2:14" ht="21" customHeight="1">
      <c r="B33" s="120" t="s">
        <v>64</v>
      </c>
      <c r="C33" s="90" t="s">
        <v>136</v>
      </c>
      <c r="D33" s="170">
        <v>-1</v>
      </c>
      <c r="E33" s="162">
        <v>-0.3</v>
      </c>
      <c r="F33" s="154">
        <v>-2.3</v>
      </c>
      <c r="G33" s="122">
        <v>-0.8</v>
      </c>
      <c r="H33" s="112"/>
      <c r="I33" s="120"/>
      <c r="J33" s="90" t="s">
        <v>65</v>
      </c>
      <c r="K33" s="170">
        <v>-1.7</v>
      </c>
      <c r="L33" s="162">
        <v>-0.8</v>
      </c>
      <c r="M33" s="154">
        <v>-4.3</v>
      </c>
      <c r="N33" s="122">
        <v>-3.1</v>
      </c>
    </row>
    <row r="34" spans="2:14" ht="21" customHeight="1">
      <c r="B34" s="120" t="s">
        <v>19</v>
      </c>
      <c r="C34" s="90" t="s">
        <v>66</v>
      </c>
      <c r="D34" s="170">
        <v>-1.6</v>
      </c>
      <c r="E34" s="162">
        <v>-0.8</v>
      </c>
      <c r="F34" s="154">
        <v>-2.2</v>
      </c>
      <c r="G34" s="122">
        <v>-1.5</v>
      </c>
      <c r="H34" s="112"/>
      <c r="I34" s="120" t="s">
        <v>64</v>
      </c>
      <c r="J34" s="90" t="s">
        <v>67</v>
      </c>
      <c r="K34" s="170">
        <v>-0.8</v>
      </c>
      <c r="L34" s="162">
        <v>-0.4</v>
      </c>
      <c r="M34" s="154">
        <v>-0.6</v>
      </c>
      <c r="N34" s="122">
        <v>-0.3</v>
      </c>
    </row>
    <row r="35" spans="2:14" ht="21" customHeight="1">
      <c r="B35" s="120" t="s">
        <v>22</v>
      </c>
      <c r="C35" s="90" t="s">
        <v>137</v>
      </c>
      <c r="D35" s="170">
        <v>-1.9</v>
      </c>
      <c r="E35" s="162">
        <v>-1</v>
      </c>
      <c r="F35" s="154">
        <v>-1.3</v>
      </c>
      <c r="G35" s="122">
        <v>0</v>
      </c>
      <c r="H35" s="112"/>
      <c r="I35" s="120"/>
      <c r="J35" s="90" t="s">
        <v>68</v>
      </c>
      <c r="K35" s="170">
        <v>-1.9</v>
      </c>
      <c r="L35" s="162">
        <v>-1.5</v>
      </c>
      <c r="M35" s="154">
        <v>-2.2</v>
      </c>
      <c r="N35" s="122">
        <v>-3.6</v>
      </c>
    </row>
    <row r="36" spans="2:14" ht="21" customHeight="1">
      <c r="B36" s="120"/>
      <c r="C36" s="90" t="s">
        <v>69</v>
      </c>
      <c r="D36" s="170">
        <v>-2</v>
      </c>
      <c r="E36" s="162">
        <v>-1</v>
      </c>
      <c r="F36" s="154" t="s">
        <v>93</v>
      </c>
      <c r="G36" s="122" t="s">
        <v>93</v>
      </c>
      <c r="H36" s="112"/>
      <c r="I36" s="120"/>
      <c r="J36" s="90" t="s">
        <v>70</v>
      </c>
      <c r="K36" s="170">
        <v>-1.8</v>
      </c>
      <c r="L36" s="162">
        <v>-0.6</v>
      </c>
      <c r="M36" s="154">
        <v>-1.3</v>
      </c>
      <c r="N36" s="122">
        <v>0</v>
      </c>
    </row>
    <row r="37" spans="2:14" ht="21" customHeight="1">
      <c r="B37" s="120"/>
      <c r="C37" s="90" t="s">
        <v>71</v>
      </c>
      <c r="D37" s="170">
        <v>-2.2</v>
      </c>
      <c r="E37" s="162">
        <v>-0.9</v>
      </c>
      <c r="F37" s="154" t="s">
        <v>93</v>
      </c>
      <c r="G37" s="122" t="s">
        <v>93</v>
      </c>
      <c r="H37" s="112"/>
      <c r="I37" s="120" t="s">
        <v>72</v>
      </c>
      <c r="J37" s="90" t="s">
        <v>73</v>
      </c>
      <c r="K37" s="170">
        <v>-0.9</v>
      </c>
      <c r="L37" s="162">
        <v>0.2</v>
      </c>
      <c r="M37" s="154">
        <v>-1.2</v>
      </c>
      <c r="N37" s="122">
        <v>0.3</v>
      </c>
    </row>
    <row r="38" spans="2:14" ht="21" customHeight="1" thickBot="1">
      <c r="B38" s="120"/>
      <c r="C38" s="75" t="s">
        <v>138</v>
      </c>
      <c r="D38" s="171">
        <v>-4.4</v>
      </c>
      <c r="E38" s="163">
        <v>-2.6</v>
      </c>
      <c r="F38" s="155" t="s">
        <v>93</v>
      </c>
      <c r="G38" s="123" t="s">
        <v>93</v>
      </c>
      <c r="H38" s="112"/>
      <c r="I38" s="120"/>
      <c r="J38" s="90" t="s">
        <v>74</v>
      </c>
      <c r="K38" s="170">
        <v>-1.5</v>
      </c>
      <c r="L38" s="162">
        <v>-0.8</v>
      </c>
      <c r="M38" s="154">
        <v>-0.3</v>
      </c>
      <c r="N38" s="122">
        <v>0.6</v>
      </c>
    </row>
    <row r="39" spans="2:14" ht="24" customHeight="1" thickBot="1">
      <c r="B39" s="117" t="s">
        <v>139</v>
      </c>
      <c r="C39" s="118"/>
      <c r="D39" s="168">
        <v>-1.9</v>
      </c>
      <c r="E39" s="160">
        <v>-1.1</v>
      </c>
      <c r="F39" s="152">
        <v>-1.4</v>
      </c>
      <c r="G39" s="119">
        <v>-0.7</v>
      </c>
      <c r="H39" s="112"/>
      <c r="I39" s="120"/>
      <c r="J39" s="90" t="s">
        <v>75</v>
      </c>
      <c r="K39" s="170">
        <v>0</v>
      </c>
      <c r="L39" s="162">
        <v>1.2</v>
      </c>
      <c r="M39" s="154">
        <v>0.5</v>
      </c>
      <c r="N39" s="122">
        <v>6.4</v>
      </c>
    </row>
    <row r="40" spans="2:14" ht="21" customHeight="1">
      <c r="B40" s="120" t="s">
        <v>140</v>
      </c>
      <c r="C40" s="124"/>
      <c r="D40" s="172">
        <v>-1.3</v>
      </c>
      <c r="E40" s="164">
        <v>-0.6</v>
      </c>
      <c r="F40" s="156">
        <v>-1.5</v>
      </c>
      <c r="G40" s="148">
        <v>-0.7</v>
      </c>
      <c r="H40" s="112"/>
      <c r="I40" s="120" t="s">
        <v>76</v>
      </c>
      <c r="J40" s="90" t="s">
        <v>77</v>
      </c>
      <c r="K40" s="170">
        <v>0.7</v>
      </c>
      <c r="L40" s="162">
        <v>1.2</v>
      </c>
      <c r="M40" s="154">
        <v>1.2</v>
      </c>
      <c r="N40" s="122">
        <v>5.3</v>
      </c>
    </row>
    <row r="41" spans="2:14" ht="21" customHeight="1" thickBot="1">
      <c r="B41" s="113" t="s">
        <v>141</v>
      </c>
      <c r="C41" s="114"/>
      <c r="D41" s="173"/>
      <c r="E41" s="165"/>
      <c r="F41" s="157"/>
      <c r="G41" s="149"/>
      <c r="H41" s="112"/>
      <c r="I41" s="120"/>
      <c r="J41" s="90" t="s">
        <v>78</v>
      </c>
      <c r="K41" s="170">
        <v>0</v>
      </c>
      <c r="L41" s="162">
        <v>1</v>
      </c>
      <c r="M41" s="154">
        <v>-1.8</v>
      </c>
      <c r="N41" s="122">
        <v>2.7</v>
      </c>
    </row>
    <row r="42" spans="2:14" ht="21" customHeight="1">
      <c r="B42" s="120" t="s">
        <v>142</v>
      </c>
      <c r="C42" s="124"/>
      <c r="D42" s="172"/>
      <c r="E42" s="164"/>
      <c r="F42" s="156"/>
      <c r="G42" s="148"/>
      <c r="H42" s="112"/>
      <c r="I42" s="120"/>
      <c r="J42" s="90" t="s">
        <v>79</v>
      </c>
      <c r="K42" s="170" t="s">
        <v>93</v>
      </c>
      <c r="L42" s="162" t="s">
        <v>93</v>
      </c>
      <c r="M42" s="154">
        <v>0.5</v>
      </c>
      <c r="N42" s="122">
        <v>3.9</v>
      </c>
    </row>
    <row r="43" spans="2:14" ht="21" customHeight="1" thickBot="1">
      <c r="B43" s="120" t="s">
        <v>80</v>
      </c>
      <c r="C43" s="124"/>
      <c r="D43" s="172">
        <v>-1.1</v>
      </c>
      <c r="E43" s="164">
        <v>-0.5</v>
      </c>
      <c r="F43" s="156">
        <v>-1.3</v>
      </c>
      <c r="G43" s="148">
        <v>-0.2</v>
      </c>
      <c r="H43" s="112"/>
      <c r="I43" s="120"/>
      <c r="J43" s="90" t="s">
        <v>81</v>
      </c>
      <c r="K43" s="170">
        <v>1.3</v>
      </c>
      <c r="L43" s="162">
        <v>1.2</v>
      </c>
      <c r="M43" s="154">
        <v>1.3</v>
      </c>
      <c r="N43" s="122">
        <v>5</v>
      </c>
    </row>
    <row r="44" spans="2:14" ht="21" customHeight="1" thickTop="1">
      <c r="B44" s="125"/>
      <c r="C44" s="126"/>
      <c r="D44" s="174"/>
      <c r="E44" s="166"/>
      <c r="F44" s="158"/>
      <c r="G44" s="150"/>
      <c r="H44" s="112"/>
      <c r="I44" s="120"/>
      <c r="J44" s="75" t="s">
        <v>82</v>
      </c>
      <c r="K44" s="171">
        <v>0</v>
      </c>
      <c r="L44" s="163">
        <v>1.1</v>
      </c>
      <c r="M44" s="155">
        <v>-0.5</v>
      </c>
      <c r="N44" s="123">
        <v>1</v>
      </c>
    </row>
    <row r="45" spans="2:14" ht="21" customHeight="1" thickBot="1">
      <c r="B45" s="113" t="s">
        <v>83</v>
      </c>
      <c r="C45" s="114"/>
      <c r="D45" s="173">
        <v>-1.1</v>
      </c>
      <c r="E45" s="165">
        <v>-0.4</v>
      </c>
      <c r="F45" s="157">
        <v>-0.9</v>
      </c>
      <c r="G45" s="149">
        <v>1.1</v>
      </c>
      <c r="H45" s="112"/>
      <c r="I45" s="115" t="s">
        <v>84</v>
      </c>
      <c r="J45" s="74"/>
      <c r="K45" s="176">
        <v>-1</v>
      </c>
      <c r="L45" s="175">
        <v>-0.2</v>
      </c>
      <c r="M45" s="177">
        <v>-0.6</v>
      </c>
      <c r="N45" s="127">
        <v>2.2</v>
      </c>
    </row>
    <row r="46" spans="2:14" ht="21" customHeight="1">
      <c r="B46" s="112"/>
      <c r="C46" s="112"/>
      <c r="D46" s="112"/>
      <c r="E46" s="112"/>
      <c r="F46" s="112"/>
      <c r="G46" s="112"/>
      <c r="H46" s="112"/>
      <c r="I46" s="120"/>
      <c r="J46" s="73" t="s">
        <v>85</v>
      </c>
      <c r="K46" s="169">
        <v>-1.2</v>
      </c>
      <c r="L46" s="161">
        <v>-0.3</v>
      </c>
      <c r="M46" s="153">
        <v>-2.9</v>
      </c>
      <c r="N46" s="121">
        <v>-1.2</v>
      </c>
    </row>
    <row r="47" spans="2:14" ht="21" customHeight="1">
      <c r="B47" s="112"/>
      <c r="C47" s="112"/>
      <c r="D47" s="112"/>
      <c r="E47" s="112"/>
      <c r="F47" s="112"/>
      <c r="G47" s="112"/>
      <c r="H47" s="112"/>
      <c r="I47" s="120" t="s">
        <v>86</v>
      </c>
      <c r="J47" s="90" t="s">
        <v>87</v>
      </c>
      <c r="K47" s="170">
        <v>-0.9</v>
      </c>
      <c r="L47" s="162">
        <v>-0.3</v>
      </c>
      <c r="M47" s="154">
        <v>-1.2</v>
      </c>
      <c r="N47" s="122">
        <v>0</v>
      </c>
    </row>
    <row r="48" spans="2:14" ht="21" customHeight="1">
      <c r="B48" s="112"/>
      <c r="C48" s="112"/>
      <c r="D48" s="112"/>
      <c r="E48" s="112"/>
      <c r="F48" s="112"/>
      <c r="G48" s="112"/>
      <c r="H48" s="112"/>
      <c r="I48" s="120" t="s">
        <v>59</v>
      </c>
      <c r="J48" s="90" t="s">
        <v>88</v>
      </c>
      <c r="K48" s="170">
        <v>-0.8</v>
      </c>
      <c r="L48" s="162">
        <v>0</v>
      </c>
      <c r="M48" s="154">
        <v>-1.4</v>
      </c>
      <c r="N48" s="122">
        <v>-0.3</v>
      </c>
    </row>
    <row r="49" spans="2:14" ht="21" customHeight="1">
      <c r="B49" s="112"/>
      <c r="C49" s="112"/>
      <c r="D49" s="112"/>
      <c r="E49" s="112"/>
      <c r="F49" s="112"/>
      <c r="G49" s="112"/>
      <c r="H49" s="112"/>
      <c r="I49" s="120" t="s">
        <v>64</v>
      </c>
      <c r="J49" s="90" t="s">
        <v>79</v>
      </c>
      <c r="K49" s="170">
        <v>-1.2</v>
      </c>
      <c r="L49" s="162">
        <v>0</v>
      </c>
      <c r="M49" s="154">
        <v>-1.8</v>
      </c>
      <c r="N49" s="122">
        <v>-1</v>
      </c>
    </row>
    <row r="50" spans="2:14" ht="21" customHeight="1">
      <c r="B50" s="112"/>
      <c r="C50" s="112"/>
      <c r="D50" s="112"/>
      <c r="E50" s="112"/>
      <c r="F50" s="112"/>
      <c r="G50" s="112"/>
      <c r="H50" s="112"/>
      <c r="I50" s="120" t="s">
        <v>72</v>
      </c>
      <c r="J50" s="90" t="s">
        <v>89</v>
      </c>
      <c r="K50" s="170">
        <v>-1</v>
      </c>
      <c r="L50" s="162">
        <v>0</v>
      </c>
      <c r="M50" s="154" t="s">
        <v>93</v>
      </c>
      <c r="N50" s="122" t="s">
        <v>93</v>
      </c>
    </row>
    <row r="51" spans="2:14" ht="21" customHeight="1">
      <c r="B51" s="112"/>
      <c r="C51" s="112"/>
      <c r="D51" s="112"/>
      <c r="E51" s="112"/>
      <c r="F51" s="112"/>
      <c r="G51" s="112"/>
      <c r="H51" s="112"/>
      <c r="I51" s="120" t="s">
        <v>76</v>
      </c>
      <c r="J51" s="90" t="s">
        <v>90</v>
      </c>
      <c r="K51" s="170">
        <v>-0.4</v>
      </c>
      <c r="L51" s="162">
        <v>0.2</v>
      </c>
      <c r="M51" s="154">
        <v>-1</v>
      </c>
      <c r="N51" s="122">
        <v>-0.3</v>
      </c>
    </row>
    <row r="52" spans="2:14" ht="21" customHeight="1">
      <c r="B52" s="112"/>
      <c r="C52" s="112"/>
      <c r="D52" s="112"/>
      <c r="E52" s="112"/>
      <c r="F52" s="112"/>
      <c r="G52" s="112"/>
      <c r="H52" s="112"/>
      <c r="I52" s="120"/>
      <c r="J52" s="75" t="s">
        <v>91</v>
      </c>
      <c r="K52" s="171">
        <v>-1.2</v>
      </c>
      <c r="L52" s="163">
        <v>-0.3</v>
      </c>
      <c r="M52" s="155" t="s">
        <v>93</v>
      </c>
      <c r="N52" s="123" t="s">
        <v>93</v>
      </c>
    </row>
    <row r="53" spans="2:14" ht="21" customHeight="1" thickBot="1">
      <c r="B53" s="112"/>
      <c r="C53" s="112"/>
      <c r="D53" s="112"/>
      <c r="E53" s="112"/>
      <c r="F53" s="112"/>
      <c r="G53" s="112"/>
      <c r="H53" s="112"/>
      <c r="I53" s="115" t="s">
        <v>92</v>
      </c>
      <c r="J53" s="74"/>
      <c r="K53" s="176">
        <v>-0.9</v>
      </c>
      <c r="L53" s="175">
        <v>-0.1</v>
      </c>
      <c r="M53" s="177">
        <v>-2.1</v>
      </c>
      <c r="N53" s="127">
        <v>-0.8</v>
      </c>
    </row>
    <row r="54" spans="2:14" ht="21" customHeight="1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</sheetData>
  <sheetProtection/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&amp;R&amp;"ＭＳ ゴシック,標準"&amp;10大阪府地価だより　平成２５年９月１９日発行　第７７号</oddHeader>
    <oddFooter>&amp;C３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5.75390625" style="3" customWidth="1"/>
    <col min="2" max="2" width="4.875" style="3" customWidth="1"/>
    <col min="3" max="15" width="9.00390625" style="3" customWidth="1"/>
    <col min="16" max="16" width="9.375" style="3" customWidth="1"/>
    <col min="17" max="16384" width="9.00390625" style="3" customWidth="1"/>
  </cols>
  <sheetData>
    <row r="4" ht="20.2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平成25年9月19日発行 第77号</oddHeader>
    <oddFooter>&amp;C４</oddFooter>
  </headerFooter>
  <legacyDrawing r:id="rId2"/>
  <oleObjects>
    <oleObject progId="Word.Document.8" shapeId="55116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6.75390625" style="3" customWidth="1"/>
    <col min="2" max="2" width="4.25390625" style="3" customWidth="1"/>
    <col min="3" max="16384" width="9.00390625" style="3" customWidth="1"/>
  </cols>
  <sheetData>
    <row r="4" ht="14.25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/>
  <printOptions/>
  <pageMargins left="0.5905511811023623" right="0.1968503937007874" top="0.7874015748031497" bottom="0.3937007874015748" header="0.5118110236220472" footer="0.5118110236220472"/>
  <pageSetup fitToHeight="1" fitToWidth="1" horizontalDpi="600" verticalDpi="600" orientation="portrait" paperSize="9" scale="70" r:id="rId3"/>
  <headerFooter alignWithMargins="0">
    <oddHeader>&amp;R大阪府地価だより 平成25年9月19日発行 第77号</oddHeader>
    <oddFooter>&amp;C５</oddFooter>
  </headerFooter>
  <legacyDrawing r:id="rId2"/>
  <oleObjects>
    <oleObject progId="Word.Document.8" shapeId="55978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J4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3" customWidth="1"/>
    <col min="2" max="2" width="3.875" style="3" customWidth="1"/>
    <col min="3" max="3" width="14.25390625" style="3" customWidth="1"/>
    <col min="4" max="9" width="10.75390625" style="3" customWidth="1"/>
    <col min="10" max="10" width="20.25390625" style="3" customWidth="1"/>
    <col min="11" max="11" width="10.875" style="3" customWidth="1"/>
    <col min="12" max="16384" width="9.00390625" style="3" customWidth="1"/>
  </cols>
  <sheetData>
    <row r="5" ht="21.75" customHeight="1"/>
    <row r="6" ht="21.75" customHeight="1"/>
    <row r="27" ht="19.5" customHeight="1"/>
    <row r="28" ht="13.5" customHeight="1"/>
    <row r="29" spans="2:10" ht="15" customHeight="1">
      <c r="B29" s="228" t="s">
        <v>219</v>
      </c>
      <c r="C29" s="228"/>
      <c r="D29" s="228"/>
      <c r="E29" s="228"/>
      <c r="F29" s="228"/>
      <c r="G29" s="228"/>
      <c r="H29" s="228"/>
      <c r="I29" s="228"/>
      <c r="J29" s="228"/>
    </row>
    <row r="30" spans="2:10" ht="21.75" customHeight="1">
      <c r="B30" s="228"/>
      <c r="C30" s="228"/>
      <c r="D30" s="228"/>
      <c r="E30" s="228"/>
      <c r="F30" s="228"/>
      <c r="G30" s="228"/>
      <c r="H30" s="228"/>
      <c r="I30" s="228"/>
      <c r="J30" s="228"/>
    </row>
    <row r="31" ht="16.5" customHeight="1"/>
    <row r="32" spans="2:10" ht="30.75" customHeight="1">
      <c r="B32" s="229" t="s">
        <v>193</v>
      </c>
      <c r="C32" s="229"/>
      <c r="D32" s="229"/>
      <c r="E32" s="229"/>
      <c r="F32" s="229"/>
      <c r="G32" s="229"/>
      <c r="H32" s="229"/>
      <c r="I32" s="229"/>
      <c r="J32" s="229"/>
    </row>
    <row r="33" spans="2:9" ht="21.75" customHeight="1">
      <c r="B33" s="128" t="s">
        <v>176</v>
      </c>
      <c r="C33" s="38"/>
      <c r="D33" s="38"/>
      <c r="E33" s="38"/>
      <c r="F33" s="38"/>
      <c r="G33" s="38"/>
      <c r="H33" s="38"/>
      <c r="I33" s="38"/>
    </row>
    <row r="34" spans="2:9" ht="15" customHeight="1">
      <c r="B34" s="128"/>
      <c r="C34" s="38"/>
      <c r="D34" s="38"/>
      <c r="E34" s="38"/>
      <c r="F34" s="38"/>
      <c r="G34" s="38"/>
      <c r="H34" s="38"/>
      <c r="I34" s="38"/>
    </row>
    <row r="35" spans="2:9" ht="24" customHeight="1">
      <c r="B35" s="128" t="s">
        <v>145</v>
      </c>
      <c r="C35" s="38"/>
      <c r="D35" s="38"/>
      <c r="E35" s="38"/>
      <c r="F35" s="38"/>
      <c r="G35" s="38"/>
      <c r="H35" s="38"/>
      <c r="I35" s="38"/>
    </row>
    <row r="36" spans="2:10" s="131" customFormat="1" ht="53.25" customHeight="1">
      <c r="B36" s="129" t="s">
        <v>146</v>
      </c>
      <c r="C36" s="130" t="s">
        <v>143</v>
      </c>
      <c r="D36" s="227" t="s">
        <v>267</v>
      </c>
      <c r="E36" s="227"/>
      <c r="F36" s="227"/>
      <c r="G36" s="227"/>
      <c r="H36" s="227"/>
      <c r="I36" s="227"/>
      <c r="J36" s="227"/>
    </row>
    <row r="37" spans="2:10" s="131" customFormat="1" ht="54" customHeight="1">
      <c r="B37" s="129" t="s">
        <v>177</v>
      </c>
      <c r="C37" s="130" t="s">
        <v>144</v>
      </c>
      <c r="D37" s="227" t="s">
        <v>268</v>
      </c>
      <c r="E37" s="227"/>
      <c r="F37" s="227"/>
      <c r="G37" s="227"/>
      <c r="H37" s="227"/>
      <c r="I37" s="227"/>
      <c r="J37" s="227"/>
    </row>
    <row r="38" spans="2:10" s="131" customFormat="1" ht="44.25" customHeight="1">
      <c r="B38" s="129" t="s">
        <v>178</v>
      </c>
      <c r="C38" s="130" t="s">
        <v>269</v>
      </c>
      <c r="D38" s="227" t="s">
        <v>270</v>
      </c>
      <c r="E38" s="227"/>
      <c r="F38" s="227"/>
      <c r="G38" s="227"/>
      <c r="H38" s="227"/>
      <c r="I38" s="227"/>
      <c r="J38" s="227"/>
    </row>
    <row r="39" spans="2:10" s="131" customFormat="1" ht="49.5" customHeight="1">
      <c r="B39" s="129" t="s">
        <v>179</v>
      </c>
      <c r="C39" s="130" t="s">
        <v>271</v>
      </c>
      <c r="D39" s="227" t="s">
        <v>272</v>
      </c>
      <c r="E39" s="227"/>
      <c r="F39" s="227"/>
      <c r="G39" s="227"/>
      <c r="H39" s="227"/>
      <c r="I39" s="227"/>
      <c r="J39" s="227"/>
    </row>
    <row r="40" spans="2:10" s="131" customFormat="1" ht="55.5" customHeight="1">
      <c r="B40" s="227" t="s">
        <v>194</v>
      </c>
      <c r="C40" s="227"/>
      <c r="D40" s="227"/>
      <c r="E40" s="227"/>
      <c r="F40" s="227"/>
      <c r="G40" s="227"/>
      <c r="H40" s="227"/>
      <c r="I40" s="227"/>
      <c r="J40" s="227"/>
    </row>
    <row r="41" ht="36.75" customHeight="1"/>
    <row r="42" spans="2:10" ht="15" customHeight="1">
      <c r="B42" s="132"/>
      <c r="C42" s="132"/>
      <c r="D42" s="132"/>
      <c r="E42" s="132"/>
      <c r="F42" s="132"/>
      <c r="G42" s="132"/>
      <c r="H42" s="132"/>
      <c r="I42" s="132"/>
      <c r="J42" s="132"/>
    </row>
    <row r="43" spans="2:10" ht="19.5" customHeight="1">
      <c r="B43" s="128" t="s">
        <v>192</v>
      </c>
      <c r="C43" s="133"/>
      <c r="D43" s="133"/>
      <c r="E43" s="133"/>
      <c r="F43" s="133"/>
      <c r="G43" s="133"/>
      <c r="H43" s="133"/>
      <c r="I43" s="133"/>
      <c r="J43" s="133"/>
    </row>
    <row r="44" spans="2:10" ht="27.75" customHeight="1">
      <c r="B44" s="134"/>
      <c r="C44" s="134"/>
      <c r="D44" s="134"/>
      <c r="E44" s="134"/>
      <c r="F44" s="134"/>
      <c r="G44" s="134"/>
      <c r="H44" s="134"/>
      <c r="I44" s="134"/>
      <c r="J44" s="134"/>
    </row>
    <row r="45" spans="2:10" ht="15" customHeight="1">
      <c r="B45" s="134"/>
      <c r="C45" s="134"/>
      <c r="D45" s="134"/>
      <c r="E45" s="134"/>
      <c r="F45" s="134"/>
      <c r="G45" s="134"/>
      <c r="H45" s="134"/>
      <c r="I45" s="134"/>
      <c r="J45" s="134"/>
    </row>
    <row r="46" spans="2:10" ht="15" customHeight="1">
      <c r="B46" s="134"/>
      <c r="C46" s="134"/>
      <c r="D46" s="134"/>
      <c r="E46" s="134"/>
      <c r="F46" s="134"/>
      <c r="G46" s="134"/>
      <c r="H46" s="134"/>
      <c r="I46" s="134"/>
      <c r="J46" s="134"/>
    </row>
    <row r="47" spans="2:10" ht="15" customHeight="1">
      <c r="B47" s="134"/>
      <c r="C47" s="134"/>
      <c r="D47" s="134"/>
      <c r="E47" s="134"/>
      <c r="F47" s="134"/>
      <c r="G47" s="134"/>
      <c r="H47" s="134"/>
      <c r="I47" s="134"/>
      <c r="J47" s="134"/>
    </row>
    <row r="48" ht="14.25">
      <c r="B48" s="135"/>
    </row>
  </sheetData>
  <sheetProtection/>
  <mergeCells count="7">
    <mergeCell ref="D37:J37"/>
    <mergeCell ref="B29:J30"/>
    <mergeCell ref="B40:J40"/>
    <mergeCell ref="B32:J32"/>
    <mergeCell ref="D36:J36"/>
    <mergeCell ref="D38:J38"/>
    <mergeCell ref="D39:J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4" r:id="rId2"/>
  <headerFooter alignWithMargins="0">
    <oddHeader>&amp;R大阪府地価だより　平成２５年９月１９日発行　第７７号</oddHeader>
    <oddFooter>&amp;C６&amp;R平成２５年９月発行　大阪府都市整備部用地室
ＴＥＬ：06-6944-6783　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岡井　俊幸</dc:creator>
  <cp:keywords/>
  <dc:description/>
  <cp:lastModifiedBy>大阪府庁</cp:lastModifiedBy>
  <cp:lastPrinted>2013-09-18T07:51:40Z</cp:lastPrinted>
  <dcterms:created xsi:type="dcterms:W3CDTF">2008-09-17T06:00:57Z</dcterms:created>
  <dcterms:modified xsi:type="dcterms:W3CDTF">2013-09-19T02:16:35Z</dcterms:modified>
  <cp:category/>
  <cp:version/>
  <cp:contentType/>
  <cp:contentStatus/>
</cp:coreProperties>
</file>