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5-2 " sheetId="1" r:id="rId1"/>
    <sheet name="1-5-2  (2)" sheetId="2" r:id="rId2"/>
    <sheet name="1-5-2  (3)" sheetId="3" r:id="rId3"/>
  </sheets>
  <definedNames>
    <definedName name="_xlnm.Print_Area" localSheetId="0">'1-5-2 '!$A$1:$E$33</definedName>
    <definedName name="_xlnm.Print_Area" localSheetId="1">'1-5-2  (2)'!$A$1:$E$33</definedName>
    <definedName name="_xlnm.Print_Area" localSheetId="2">'1-5-2  (3)'!$A$1:$E$33</definedName>
  </definedNames>
  <calcPr fullCalcOnLoad="1"/>
</workbook>
</file>

<file path=xl/sharedStrings.xml><?xml version="1.0" encoding="utf-8"?>
<sst xmlns="http://schemas.openxmlformats.org/spreadsheetml/2006/main" count="75" uniqueCount="40">
  <si>
    <r>
      <t>ｍ</t>
    </r>
    <r>
      <rPr>
        <vertAlign val="superscript"/>
        <sz val="11"/>
        <rFont val="ＭＳ Ｐ明朝"/>
        <family val="1"/>
      </rPr>
      <t>２</t>
    </r>
  </si>
  <si>
    <t>１０ｍ当たり</t>
  </si>
  <si>
    <t>基礎材</t>
  </si>
  <si>
    <t>RC-40又は調整路盤材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</si>
  <si>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</si>
  <si>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</si>
  <si>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</si>
  <si>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</si>
  <si>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</si>
  <si>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</si>
  <si>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</si>
  <si>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</si>
  <si>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</si>
  <si>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図面番号　1-5-2</t>
  </si>
  <si>
    <t>(0.665＋0.06)×10.0</t>
  </si>
  <si>
    <t>特殊エプロン</t>
  </si>
  <si>
    <t>L=2000</t>
  </si>
  <si>
    <t>10.0／2.0</t>
  </si>
  <si>
    <t>敷モルタル</t>
  </si>
  <si>
    <t>σｃｋ=18N/mm2</t>
  </si>
  <si>
    <t>t=30</t>
  </si>
  <si>
    <t>(0.665+0.01+0.01)×10.0</t>
  </si>
  <si>
    <t>基礎材</t>
  </si>
  <si>
    <t>RC-40又は調整路盤材</t>
  </si>
  <si>
    <r>
      <t>ｍ</t>
    </r>
    <r>
      <rPr>
        <vertAlign val="superscript"/>
        <sz val="11"/>
        <rFont val="ＭＳ Ｐ明朝"/>
        <family val="1"/>
      </rPr>
      <t>２</t>
    </r>
  </si>
  <si>
    <t>σｃｋ=18N/mm2</t>
  </si>
  <si>
    <t>t=30</t>
  </si>
  <si>
    <t>L=2000</t>
  </si>
  <si>
    <t>図面番号　1-5-2</t>
  </si>
  <si>
    <t>10.0／2.0</t>
  </si>
  <si>
    <r>
      <t>ｍ</t>
    </r>
    <r>
      <rPr>
        <vertAlign val="superscript"/>
        <sz val="11"/>
        <rFont val="ＭＳ Ｐ明朝"/>
        <family val="1"/>
      </rPr>
      <t>２</t>
    </r>
  </si>
  <si>
    <t>10.0／2.0</t>
  </si>
  <si>
    <r>
      <t>ｍ</t>
    </r>
    <r>
      <rPr>
        <vertAlign val="superscript"/>
        <sz val="11"/>
        <rFont val="ＭＳ Ｐ明朝"/>
        <family val="1"/>
      </rPr>
      <t>２</t>
    </r>
  </si>
  <si>
    <t>歩車道境界工　特殊エプロン　PGF520-A型</t>
  </si>
  <si>
    <t>歩車道境界工　特殊エプロン　PGF520-B型</t>
  </si>
  <si>
    <t>歩車道境界工　特殊エプロン　PGF520-C型</t>
  </si>
  <si>
    <t>(0.700＋0.06)×10.0</t>
  </si>
  <si>
    <t>(0.700+0.01+0.01)×10.0</t>
  </si>
  <si>
    <t>(0.705＋0.06)×10.0</t>
  </si>
  <si>
    <t>(0.705+0.01+0.01)×10.0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</si>
</sst>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" sqref="A3:E3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4</v>
      </c>
      <c r="B1" s="38"/>
      <c r="C1" s="38"/>
      <c r="D1" s="38"/>
      <c r="E1" s="42"/>
    </row>
    <row r="2" spans="1:5" ht="24.75" customHeight="1">
      <c r="A2" s="37" t="s">
        <v>5</v>
      </c>
      <c r="B2" s="38"/>
      <c r="C2" s="35" t="s">
        <v>33</v>
      </c>
      <c r="D2" s="2" t="s">
        <v>6</v>
      </c>
      <c r="E2" s="3" t="s">
        <v>7</v>
      </c>
    </row>
    <row r="3" spans="1:5" ht="300" customHeight="1">
      <c r="A3" s="39" t="s">
        <v>13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1</v>
      </c>
      <c r="E4" s="7"/>
    </row>
    <row r="5" spans="1:5" ht="24.75" customHeight="1">
      <c r="A5" s="9" t="s">
        <v>8</v>
      </c>
      <c r="B5" s="10" t="s">
        <v>9</v>
      </c>
      <c r="C5" s="10" t="s">
        <v>10</v>
      </c>
      <c r="D5" s="10" t="s">
        <v>11</v>
      </c>
      <c r="E5" s="11" t="s">
        <v>12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2</v>
      </c>
      <c r="B7" s="21" t="s">
        <v>3</v>
      </c>
      <c r="C7" s="17" t="s">
        <v>14</v>
      </c>
      <c r="D7" s="13" t="s">
        <v>0</v>
      </c>
      <c r="E7" s="36">
        <f>(0.665+0.06)*10</f>
        <v>7.250000000000001</v>
      </c>
    </row>
    <row r="8" spans="1:5" ht="15" customHeight="1">
      <c r="A8" s="26"/>
      <c r="B8" s="22" t="s">
        <v>19</v>
      </c>
      <c r="C8" s="18"/>
      <c r="D8" s="14"/>
      <c r="E8" s="31"/>
    </row>
    <row r="9" spans="1:5" ht="15" customHeight="1">
      <c r="A9" s="25" t="s">
        <v>18</v>
      </c>
      <c r="B9" s="21" t="s">
        <v>20</v>
      </c>
      <c r="C9" s="17" t="s">
        <v>21</v>
      </c>
      <c r="D9" s="13" t="s">
        <v>0</v>
      </c>
      <c r="E9" s="36">
        <f>(0.665+0.01+0.01)*10</f>
        <v>6.8500000000000005</v>
      </c>
    </row>
    <row r="10" spans="1:5" ht="15" customHeight="1">
      <c r="A10" s="28"/>
      <c r="B10" s="22"/>
      <c r="C10" s="18"/>
      <c r="D10" s="14"/>
      <c r="E10" s="31"/>
    </row>
    <row r="11" spans="1:5" ht="15" customHeight="1">
      <c r="A11" s="25" t="s">
        <v>15</v>
      </c>
      <c r="B11" s="21" t="s">
        <v>16</v>
      </c>
      <c r="C11" s="17" t="s">
        <v>17</v>
      </c>
      <c r="D11" s="13" t="s">
        <v>0</v>
      </c>
      <c r="E11" s="36">
        <f>10/2</f>
        <v>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/>
      <c r="B13" s="21"/>
      <c r="C13" s="17"/>
      <c r="D13" s="13"/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4"/>
  <legacyDrawing r:id="rId3"/>
  <oleObjects>
    <oleObject progId="AutoCAD.Drawing.15" shapeId="1124816" r:id="rId1"/>
    <oleObject progId="AutoCAD.Drawing.15" shapeId="118124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C6" sqref="C6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4</v>
      </c>
      <c r="B1" s="38"/>
      <c r="C1" s="38"/>
      <c r="D1" s="38"/>
      <c r="E1" s="42"/>
    </row>
    <row r="2" spans="1:5" ht="24.75" customHeight="1">
      <c r="A2" s="37" t="s">
        <v>5</v>
      </c>
      <c r="B2" s="38"/>
      <c r="C2" s="35" t="s">
        <v>34</v>
      </c>
      <c r="D2" s="2" t="s">
        <v>6</v>
      </c>
      <c r="E2" s="3" t="s">
        <v>7</v>
      </c>
    </row>
    <row r="3" spans="1:5" ht="300" customHeight="1">
      <c r="A3" s="39" t="s">
        <v>28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1</v>
      </c>
      <c r="E4" s="7"/>
    </row>
    <row r="5" spans="1:5" ht="24.75" customHeight="1">
      <c r="A5" s="9" t="s">
        <v>8</v>
      </c>
      <c r="B5" s="10" t="s">
        <v>9</v>
      </c>
      <c r="C5" s="10" t="s">
        <v>10</v>
      </c>
      <c r="D5" s="10" t="s">
        <v>11</v>
      </c>
      <c r="E5" s="11" t="s">
        <v>12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22</v>
      </c>
      <c r="B7" s="21" t="s">
        <v>23</v>
      </c>
      <c r="C7" s="17" t="s">
        <v>36</v>
      </c>
      <c r="D7" s="13" t="s">
        <v>0</v>
      </c>
      <c r="E7" s="36">
        <f>(0.7+0.06)*10</f>
        <v>7.6</v>
      </c>
    </row>
    <row r="8" spans="1:5" ht="15" customHeight="1">
      <c r="A8" s="26"/>
      <c r="B8" s="22" t="s">
        <v>25</v>
      </c>
      <c r="C8" s="18"/>
      <c r="D8" s="14"/>
      <c r="E8" s="31"/>
    </row>
    <row r="9" spans="1:5" ht="15" customHeight="1">
      <c r="A9" s="25" t="s">
        <v>18</v>
      </c>
      <c r="B9" s="21" t="s">
        <v>26</v>
      </c>
      <c r="C9" s="17" t="s">
        <v>37</v>
      </c>
      <c r="D9" s="13" t="s">
        <v>24</v>
      </c>
      <c r="E9" s="36">
        <f>(0.7+0.01+0.01)*10</f>
        <v>7.199999999999999</v>
      </c>
    </row>
    <row r="10" spans="1:5" ht="15" customHeight="1">
      <c r="A10" s="28"/>
      <c r="B10" s="22"/>
      <c r="C10" s="18"/>
      <c r="D10" s="14"/>
      <c r="E10" s="31"/>
    </row>
    <row r="11" spans="1:5" ht="15" customHeight="1">
      <c r="A11" s="25" t="s">
        <v>15</v>
      </c>
      <c r="B11" s="21" t="s">
        <v>27</v>
      </c>
      <c r="C11" s="17" t="s">
        <v>29</v>
      </c>
      <c r="D11" s="13" t="s">
        <v>30</v>
      </c>
      <c r="E11" s="36">
        <f>10/2</f>
        <v>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/>
      <c r="B13" s="21"/>
      <c r="C13" s="17"/>
      <c r="D13" s="13"/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4"/>
  <legacyDrawing r:id="rId3"/>
  <oleObjects>
    <oleObject progId="AutoCAD.Drawing.15" shapeId="2928003" r:id="rId1"/>
    <oleObject progId="AutoCAD.Drawing.15" shapeId="292801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C6" sqref="C6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4</v>
      </c>
      <c r="B1" s="38"/>
      <c r="C1" s="38"/>
      <c r="D1" s="38"/>
      <c r="E1" s="42"/>
    </row>
    <row r="2" spans="1:5" ht="24.75" customHeight="1">
      <c r="A2" s="37" t="s">
        <v>5</v>
      </c>
      <c r="B2" s="38"/>
      <c r="C2" s="35" t="s">
        <v>35</v>
      </c>
      <c r="D2" s="2" t="s">
        <v>6</v>
      </c>
      <c r="E2" s="3" t="s">
        <v>7</v>
      </c>
    </row>
    <row r="3" spans="1:5" ht="300" customHeight="1">
      <c r="A3" s="39" t="s">
        <v>28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1</v>
      </c>
      <c r="E4" s="7"/>
    </row>
    <row r="5" spans="1:5" ht="24.75" customHeight="1">
      <c r="A5" s="9" t="s">
        <v>8</v>
      </c>
      <c r="B5" s="10" t="s">
        <v>9</v>
      </c>
      <c r="C5" s="10" t="s">
        <v>10</v>
      </c>
      <c r="D5" s="10" t="s">
        <v>11</v>
      </c>
      <c r="E5" s="11" t="s">
        <v>12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22</v>
      </c>
      <c r="B7" s="21" t="s">
        <v>23</v>
      </c>
      <c r="C7" s="17" t="s">
        <v>38</v>
      </c>
      <c r="D7" s="13" t="s">
        <v>0</v>
      </c>
      <c r="E7" s="36">
        <f>(0.705+0.06)*10</f>
        <v>7.649999999999999</v>
      </c>
    </row>
    <row r="8" spans="1:5" ht="15" customHeight="1">
      <c r="A8" s="26"/>
      <c r="B8" s="22" t="s">
        <v>25</v>
      </c>
      <c r="C8" s="18"/>
      <c r="D8" s="14"/>
      <c r="E8" s="31"/>
    </row>
    <row r="9" spans="1:5" ht="15" customHeight="1">
      <c r="A9" s="25" t="s">
        <v>18</v>
      </c>
      <c r="B9" s="21" t="s">
        <v>26</v>
      </c>
      <c r="C9" s="17" t="s">
        <v>39</v>
      </c>
      <c r="D9" s="13" t="s">
        <v>24</v>
      </c>
      <c r="E9" s="36">
        <f>(0.705+0.01+0.01)*10</f>
        <v>7.25</v>
      </c>
    </row>
    <row r="10" spans="1:5" ht="15" customHeight="1">
      <c r="A10" s="28"/>
      <c r="B10" s="22"/>
      <c r="C10" s="18"/>
      <c r="D10" s="14"/>
      <c r="E10" s="31"/>
    </row>
    <row r="11" spans="1:5" ht="15" customHeight="1">
      <c r="A11" s="25" t="s">
        <v>15</v>
      </c>
      <c r="B11" s="21" t="s">
        <v>27</v>
      </c>
      <c r="C11" s="17" t="s">
        <v>31</v>
      </c>
      <c r="D11" s="13" t="s">
        <v>32</v>
      </c>
      <c r="E11" s="36">
        <f>10/2</f>
        <v>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/>
      <c r="B13" s="21"/>
      <c r="C13" s="17"/>
      <c r="D13" s="13"/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4"/>
  <legacyDrawing r:id="rId3"/>
  <oleObjects>
    <oleObject progId="AutoCAD.Drawing.15" shapeId="2928534" r:id="rId1"/>
    <oleObject progId="AutoCAD.Drawing.15" shapeId="29285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2004-03-25T13:16:39Z</cp:lastPrinted>
  <dcterms:created xsi:type="dcterms:W3CDTF">2026-01-07T07:38:00Z</dcterms:created>
  <dcterms:modified xsi:type="dcterms:W3CDTF">2004-03-29T07:57:34Z</dcterms:modified>
  <cp:category/>
  <cp:version/>
  <cp:contentType/>
  <cp:contentStatus/>
</cp:coreProperties>
</file>