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90" activeTab="0"/>
  </bookViews>
  <sheets>
    <sheet name="1-3-8" sheetId="1" r:id="rId1"/>
  </sheets>
  <definedNames>
    <definedName name="_xlnm.Print_Area" localSheetId="0">'1-3-8'!$A$1:$E$33</definedName>
  </definedNames>
  <calcPr fullCalcOnLoad="1"/>
</workbook>
</file>

<file path=xl/sharedStrings.xml><?xml version="1.0" encoding="utf-8"?>
<sst xmlns="http://schemas.openxmlformats.org/spreadsheetml/2006/main" count="49" uniqueCount="38">
  <si>
    <t>算　式　根　拠　と　な　る　構　造　図</t>
  </si>
  <si>
    <t>種　別　及　び　細　別　　　　：</t>
  </si>
  <si>
    <t>縮尺</t>
  </si>
  <si>
    <t>１：６０</t>
  </si>
  <si>
    <t>名称</t>
  </si>
  <si>
    <t>規格・形状</t>
  </si>
  <si>
    <t>算式</t>
  </si>
  <si>
    <t>単位</t>
  </si>
  <si>
    <t>数量</t>
  </si>
  <si>
    <t>１ヶ所当たり</t>
  </si>
  <si>
    <t>基礎材</t>
  </si>
  <si>
    <t>RC-40又は調整路盤材</t>
  </si>
  <si>
    <t>型枠</t>
  </si>
  <si>
    <t>ｺﾝｸﾘｰﾄ</t>
  </si>
  <si>
    <t>敷モルタル</t>
  </si>
  <si>
    <t>１：３</t>
  </si>
  <si>
    <t>ｺﾝｸﾘｰﾄブロック</t>
  </si>
  <si>
    <t>個</t>
  </si>
  <si>
    <t>伸縮目地</t>
  </si>
  <si>
    <t>目地板　t=10</t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</si>
  <si>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</si>
  <si>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２</t>
    </r>
  </si>
  <si>
    <r>
      <t>ｍ</t>
    </r>
    <r>
      <rPr>
        <vertAlign val="superscript"/>
        <sz val="11"/>
        <rFont val="ＭＳ Ｐ明朝"/>
        <family val="1"/>
      </rPr>
      <t>３</t>
    </r>
  </si>
  <si>
    <r>
      <t>σｃｋ=18N/mm</t>
    </r>
    <r>
      <rPr>
        <vertAlign val="superscript"/>
        <sz val="11"/>
        <rFont val="ＭＳ Ｐ明朝"/>
        <family val="1"/>
      </rPr>
      <t>2</t>
    </r>
  </si>
  <si>
    <t>1</t>
  </si>
  <si>
    <r>
      <t>ｍ</t>
    </r>
    <r>
      <rPr>
        <vertAlign val="superscript"/>
        <sz val="11"/>
        <rFont val="ＭＳ Ｐ明朝"/>
        <family val="1"/>
      </rPr>
      <t>２</t>
    </r>
  </si>
  <si>
    <t>図面番号　1-3-8</t>
  </si>
  <si>
    <t>歩車道境界工　縁石　P-C2型(歩道幅員の狭い場合（２．５ｍ未満）)</t>
  </si>
  <si>
    <t>180/(205～202)×(250～225)×600</t>
  </si>
  <si>
    <t>180/(202～200)×(225～200)×600</t>
  </si>
  <si>
    <t>180/(200～197)×(200～175)×600</t>
  </si>
  <si>
    <t>180/(197～195)×(175～150)×600</t>
  </si>
  <si>
    <t>180/(195～192)×(150～125)×600</t>
  </si>
  <si>
    <t>180/(192～190)×(125～100)×600</t>
  </si>
  <si>
    <t>(0.30＋0.29)×1/2×3.63</t>
  </si>
  <si>
    <t>(0.10＋0.10）×3.63</t>
  </si>
  <si>
    <t>0.10×(0.25＋0.24)×1/2×3.63</t>
  </si>
  <si>
    <t>(0.205＋0.19)×1/2×3.63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</si>
</sst>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___"/>
    <numFmt numFmtId="177" formatCode="0.0________"/>
    <numFmt numFmtId="178" formatCode="0____________"/>
    <numFmt numFmtId="179" formatCode="0.000__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8.8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indent="15"/>
    </xf>
    <xf numFmtId="0" fontId="2" fillId="0" borderId="1" xfId="0" applyFont="1" applyBorder="1" applyAlignment="1">
      <alignment horizontal="left" indent="15"/>
    </xf>
    <xf numFmtId="0" fontId="2" fillId="0" borderId="2" xfId="0" applyFont="1" applyBorder="1" applyAlignment="1">
      <alignment horizontal="left" indent="15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0" fontId="2" fillId="0" borderId="6" xfId="0" applyFont="1" applyBorder="1" applyAlignment="1">
      <alignment horizontal="distributed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shrinkToFit="1"/>
    </xf>
    <xf numFmtId="49" fontId="2" fillId="0" borderId="8" xfId="0" applyNumberFormat="1" applyFont="1" applyBorder="1" applyAlignment="1">
      <alignment horizontal="center" shrinkToFit="1"/>
    </xf>
    <xf numFmtId="49" fontId="2" fillId="0" borderId="9" xfId="0" applyNumberFormat="1" applyFont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 shrinkToFit="1"/>
    </xf>
    <xf numFmtId="49" fontId="2" fillId="0" borderId="11" xfId="0" applyNumberFormat="1" applyFont="1" applyBorder="1" applyAlignment="1">
      <alignment horizontal="distributed" shrinkToFit="1"/>
    </xf>
    <xf numFmtId="49" fontId="2" fillId="0" borderId="12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shrinkToFit="1"/>
    </xf>
    <xf numFmtId="49" fontId="2" fillId="0" borderId="14" xfId="0" applyNumberFormat="1" applyFont="1" applyBorder="1" applyAlignment="1">
      <alignment horizontal="distributed" shrinkToFit="1"/>
    </xf>
    <xf numFmtId="49" fontId="2" fillId="0" borderId="13" xfId="0" applyNumberFormat="1" applyFont="1" applyBorder="1" applyAlignment="1">
      <alignment horizontal="distributed" wrapText="1" shrinkToFit="1"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 vertical="center"/>
    </xf>
    <xf numFmtId="179" fontId="2" fillId="0" borderId="16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left" vertical="center" indent="1"/>
    </xf>
    <xf numFmtId="49" fontId="5" fillId="0" borderId="9" xfId="0" applyNumberFormat="1" applyFont="1" applyBorder="1" applyAlignment="1">
      <alignment horizontal="center" wrapText="1" shrinkToFit="1"/>
    </xf>
    <xf numFmtId="0" fontId="6" fillId="0" borderId="8" xfId="0" applyFont="1" applyBorder="1" applyAlignment="1">
      <alignment horizont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:E1"/>
    </sheetView>
  </sheetViews>
  <sheetFormatPr defaultColWidth="9.00390625" defaultRowHeight="15" customHeight="1"/>
  <cols>
    <col min="1" max="1" width="13.625" style="1" customWidth="1"/>
    <col min="2" max="2" width="14.00390625" style="1" customWidth="1"/>
    <col min="3" max="3" width="43.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5" ht="24.75" customHeight="1">
      <c r="A1" s="36" t="s">
        <v>0</v>
      </c>
      <c r="B1" s="37"/>
      <c r="C1" s="37"/>
      <c r="D1" s="37"/>
      <c r="E1" s="41"/>
    </row>
    <row r="2" spans="1:5" ht="24.75" customHeight="1">
      <c r="A2" s="36" t="s">
        <v>1</v>
      </c>
      <c r="B2" s="37"/>
      <c r="C2" s="33" t="s">
        <v>27</v>
      </c>
      <c r="D2" s="2" t="s">
        <v>2</v>
      </c>
      <c r="E2" s="3" t="s">
        <v>3</v>
      </c>
    </row>
    <row r="3" spans="1:5" ht="300" customHeight="1">
      <c r="A3" s="38" t="s">
        <v>26</v>
      </c>
      <c r="B3" s="39"/>
      <c r="C3" s="39"/>
      <c r="D3" s="39"/>
      <c r="E3" s="40"/>
    </row>
    <row r="4" spans="1:5" s="7" customFormat="1" ht="24.75" customHeight="1">
      <c r="A4" s="4"/>
      <c r="B4" s="5"/>
      <c r="C4" s="5"/>
      <c r="D4" s="1" t="s">
        <v>9</v>
      </c>
      <c r="E4" s="6"/>
    </row>
    <row r="5" spans="1:5" ht="24.75" customHeight="1">
      <c r="A5" s="8" t="s">
        <v>4</v>
      </c>
      <c r="B5" s="9" t="s">
        <v>5</v>
      </c>
      <c r="C5" s="9" t="s">
        <v>6</v>
      </c>
      <c r="D5" s="9" t="s">
        <v>7</v>
      </c>
      <c r="E5" s="10" t="s">
        <v>8</v>
      </c>
    </row>
    <row r="6" spans="1:5" ht="15" customHeight="1">
      <c r="A6" s="23"/>
      <c r="B6" s="19"/>
      <c r="C6" s="15"/>
      <c r="D6" s="11"/>
      <c r="E6" s="28"/>
    </row>
    <row r="7" spans="1:5" ht="15" customHeight="1">
      <c r="A7" s="24" t="s">
        <v>10</v>
      </c>
      <c r="B7" s="20" t="s">
        <v>11</v>
      </c>
      <c r="C7" s="16" t="s">
        <v>34</v>
      </c>
      <c r="D7" s="12" t="s">
        <v>21</v>
      </c>
      <c r="E7" s="32">
        <f>(0.3+0.29)/2*3.63</f>
        <v>1.0708499999999999</v>
      </c>
    </row>
    <row r="8" spans="1:5" ht="15" customHeight="1">
      <c r="A8" s="25"/>
      <c r="B8" s="21"/>
      <c r="C8" s="17"/>
      <c r="D8" s="13"/>
      <c r="E8" s="30"/>
    </row>
    <row r="9" spans="1:5" ht="15" customHeight="1">
      <c r="A9" s="24" t="s">
        <v>12</v>
      </c>
      <c r="B9" s="20"/>
      <c r="C9" s="16" t="s">
        <v>35</v>
      </c>
      <c r="D9" s="12" t="s">
        <v>20</v>
      </c>
      <c r="E9" s="32">
        <f>(0.1+0.1)*3.63</f>
        <v>0.726</v>
      </c>
    </row>
    <row r="10" spans="1:5" ht="15" customHeight="1">
      <c r="A10" s="25"/>
      <c r="B10" s="21"/>
      <c r="C10" s="17"/>
      <c r="D10" s="13"/>
      <c r="E10" s="30"/>
    </row>
    <row r="11" spans="1:5" ht="15" customHeight="1">
      <c r="A11" s="24" t="s">
        <v>13</v>
      </c>
      <c r="B11" s="20" t="s">
        <v>23</v>
      </c>
      <c r="C11" s="35" t="s">
        <v>36</v>
      </c>
      <c r="D11" s="12" t="s">
        <v>22</v>
      </c>
      <c r="E11" s="34">
        <f>0.1*(0.25+0.24)/2*3.025</f>
        <v>0.0741125</v>
      </c>
    </row>
    <row r="12" spans="1:5" ht="15" customHeight="1">
      <c r="A12" s="25"/>
      <c r="B12" s="21"/>
      <c r="C12" s="17"/>
      <c r="D12" s="13"/>
      <c r="E12" s="30"/>
    </row>
    <row r="13" spans="1:5" ht="15" customHeight="1">
      <c r="A13" s="24" t="s">
        <v>14</v>
      </c>
      <c r="B13" s="20" t="s">
        <v>15</v>
      </c>
      <c r="C13" s="16" t="s">
        <v>37</v>
      </c>
      <c r="D13" s="12" t="s">
        <v>20</v>
      </c>
      <c r="E13" s="32">
        <f>(0.205+0.19)/2*3.025</f>
        <v>0.5974375</v>
      </c>
    </row>
    <row r="14" spans="1:5" ht="15" customHeight="1">
      <c r="A14" s="25"/>
      <c r="B14" s="42" t="s">
        <v>28</v>
      </c>
      <c r="C14" s="17"/>
      <c r="D14" s="13"/>
      <c r="E14" s="30"/>
    </row>
    <row r="15" spans="1:5" ht="15" customHeight="1">
      <c r="A15" s="24" t="s">
        <v>16</v>
      </c>
      <c r="B15" s="43"/>
      <c r="C15" s="16" t="s">
        <v>24</v>
      </c>
      <c r="D15" s="12" t="s">
        <v>17</v>
      </c>
      <c r="E15" s="32">
        <v>1</v>
      </c>
    </row>
    <row r="16" spans="1:5" ht="15" customHeight="1">
      <c r="A16" s="27"/>
      <c r="B16" s="42" t="s">
        <v>29</v>
      </c>
      <c r="C16" s="17"/>
      <c r="D16" s="13"/>
      <c r="E16" s="30"/>
    </row>
    <row r="17" spans="1:5" ht="15" customHeight="1">
      <c r="A17" s="24"/>
      <c r="B17" s="43"/>
      <c r="C17" s="16" t="s">
        <v>24</v>
      </c>
      <c r="D17" s="12" t="s">
        <v>17</v>
      </c>
      <c r="E17" s="32">
        <v>1</v>
      </c>
    </row>
    <row r="18" spans="1:5" ht="15" customHeight="1">
      <c r="A18" s="25"/>
      <c r="B18" s="42" t="s">
        <v>30</v>
      </c>
      <c r="C18" s="17"/>
      <c r="D18" s="13"/>
      <c r="E18" s="30"/>
    </row>
    <row r="19" spans="1:5" ht="15" customHeight="1">
      <c r="A19" s="24"/>
      <c r="B19" s="43"/>
      <c r="C19" s="16" t="s">
        <v>24</v>
      </c>
      <c r="D19" s="12" t="s">
        <v>17</v>
      </c>
      <c r="E19" s="32">
        <v>1</v>
      </c>
    </row>
    <row r="20" spans="1:5" ht="15" customHeight="1">
      <c r="A20" s="25"/>
      <c r="B20" s="42" t="s">
        <v>31</v>
      </c>
      <c r="C20" s="17"/>
      <c r="D20" s="13"/>
      <c r="E20" s="30"/>
    </row>
    <row r="21" spans="1:5" ht="15" customHeight="1">
      <c r="A21" s="24"/>
      <c r="B21" s="43"/>
      <c r="C21" s="16" t="s">
        <v>24</v>
      </c>
      <c r="D21" s="12" t="s">
        <v>17</v>
      </c>
      <c r="E21" s="32">
        <v>1</v>
      </c>
    </row>
    <row r="22" spans="1:5" ht="15" customHeight="1">
      <c r="A22" s="27"/>
      <c r="B22" s="42" t="s">
        <v>32</v>
      </c>
      <c r="C22" s="17"/>
      <c r="D22" s="13"/>
      <c r="E22" s="30"/>
    </row>
    <row r="23" spans="1:5" ht="15" customHeight="1">
      <c r="A23" s="24"/>
      <c r="B23" s="43"/>
      <c r="C23" s="16" t="s">
        <v>24</v>
      </c>
      <c r="D23" s="12" t="s">
        <v>17</v>
      </c>
      <c r="E23" s="32">
        <v>1</v>
      </c>
    </row>
    <row r="24" spans="1:5" ht="15" customHeight="1">
      <c r="A24" s="27"/>
      <c r="B24" s="42" t="s">
        <v>33</v>
      </c>
      <c r="C24" s="17"/>
      <c r="D24" s="13"/>
      <c r="E24" s="30"/>
    </row>
    <row r="25" spans="1:5" ht="15" customHeight="1">
      <c r="A25" s="24"/>
      <c r="B25" s="43"/>
      <c r="C25" s="16" t="s">
        <v>24</v>
      </c>
      <c r="D25" s="12" t="s">
        <v>17</v>
      </c>
      <c r="E25" s="32">
        <v>1</v>
      </c>
    </row>
    <row r="26" spans="1:5" ht="15" customHeight="1">
      <c r="A26" s="27"/>
      <c r="B26" s="21"/>
      <c r="C26" s="17"/>
      <c r="D26" s="13"/>
      <c r="E26" s="30"/>
    </row>
    <row r="27" spans="1:5" ht="15" customHeight="1">
      <c r="A27" s="24" t="s">
        <v>18</v>
      </c>
      <c r="B27" s="20" t="s">
        <v>19</v>
      </c>
      <c r="C27" s="16"/>
      <c r="D27" s="12" t="s">
        <v>25</v>
      </c>
      <c r="E27" s="32"/>
    </row>
    <row r="28" spans="1:5" ht="15" customHeight="1">
      <c r="A28" s="27"/>
      <c r="B28" s="21"/>
      <c r="C28" s="17"/>
      <c r="D28" s="13"/>
      <c r="E28" s="30"/>
    </row>
    <row r="29" spans="1:5" ht="15" customHeight="1">
      <c r="A29" s="24"/>
      <c r="B29" s="20"/>
      <c r="C29" s="16"/>
      <c r="D29" s="12"/>
      <c r="E29" s="29"/>
    </row>
    <row r="30" spans="1:5" ht="15" customHeight="1">
      <c r="A30" s="25"/>
      <c r="B30" s="21"/>
      <c r="C30" s="17"/>
      <c r="D30" s="13"/>
      <c r="E30" s="30"/>
    </row>
    <row r="31" spans="1:5" ht="15" customHeight="1">
      <c r="A31" s="24"/>
      <c r="B31" s="20"/>
      <c r="C31" s="16"/>
      <c r="D31" s="12"/>
      <c r="E31" s="29"/>
    </row>
    <row r="32" spans="1:5" ht="15" customHeight="1">
      <c r="A32" s="25"/>
      <c r="B32" s="21"/>
      <c r="C32" s="17"/>
      <c r="D32" s="13"/>
      <c r="E32" s="30"/>
    </row>
    <row r="33" spans="1:5" ht="15" customHeight="1">
      <c r="A33" s="26"/>
      <c r="B33" s="22"/>
      <c r="C33" s="18"/>
      <c r="D33" s="14"/>
      <c r="E33" s="31"/>
    </row>
  </sheetData>
  <mergeCells count="9">
    <mergeCell ref="B24:B25"/>
    <mergeCell ref="B16:B17"/>
    <mergeCell ref="B18:B19"/>
    <mergeCell ref="B20:B21"/>
    <mergeCell ref="B22:B23"/>
    <mergeCell ref="A2:B2"/>
    <mergeCell ref="A3:E3"/>
    <mergeCell ref="A1:E1"/>
    <mergeCell ref="B14:B15"/>
  </mergeCells>
  <printOptions/>
  <pageMargins left="0.7874015748031497" right="0.5905511811023623" top="0.7874015748031497" bottom="0.37" header="0" footer="0"/>
  <pageSetup horizontalDpi="300" verticalDpi="300" orientation="portrait" paperSize="9" r:id="rId3"/>
  <legacyDrawing r:id="rId2"/>
  <oleObjects>
    <oleObject progId="AutoCADLT.Drawing.4" shapeId="8246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0186tanaka</cp:lastModifiedBy>
  <cp:lastPrinted>2004-03-25T12:55:58Z</cp:lastPrinted>
  <dcterms:created xsi:type="dcterms:W3CDTF">2026-01-07T07:31:14Z</dcterms:created>
  <dcterms:modified xsi:type="dcterms:W3CDTF">2004-03-29T07:54:24Z</dcterms:modified>
  <cp:category/>
  <cp:version/>
  <cp:contentType/>
  <cp:contentStatus/>
</cp:coreProperties>
</file>