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10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<sst xmlns="http://schemas.openxmlformats.org/spreadsheetml/2006/main" count="39" uniqueCount="36">
  <si>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</si>
  <si>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</si>
  <si>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</si>
  <si>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</si>
  <si>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</si>
  <si>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</si>
  <si>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</si>
  <si>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</si>
  <si>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</si>
  <si>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</si>
  <si>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</si>
  <si>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</si>
  <si>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</si>
  <si>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</si>
  <si>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</si>
  <si>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</si>
  <si>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</si>
  <si>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</si>
  <si>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</si>
  <si>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</si>
  <si>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</si>
  <si>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</si>
  <si>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</si>
  <si>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</si>
  <si>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(0.17＋0.10）×0.605×10</t>
  </si>
  <si>
    <t>1×10</t>
  </si>
  <si>
    <t>0.15×0.995×12.1</t>
  </si>
  <si>
    <r>
      <t>σｃｋ=18N/mm</t>
    </r>
    <r>
      <rPr>
        <vertAlign val="superscript"/>
        <sz val="11"/>
        <rFont val="ＭＳ Ｐ明朝"/>
        <family val="1"/>
      </rPr>
      <t>2</t>
    </r>
  </si>
  <si>
    <t>歩車道境界工　縁石　Ｐ－UD2型(車両出入口部）</t>
  </si>
  <si>
    <t>図面番号　1-3-10</t>
  </si>
  <si>
    <t>(0.38＋0.34)×1/2×0.605×10</t>
  </si>
  <si>
    <t>{0.10×(0.33＋0.29)×1/2＋0.07×0.10}×0.605×10</t>
  </si>
  <si>
    <t>(0.23＋0.19)×1/2×0.605×10</t>
  </si>
  <si>
    <t>(126.7～180)/(190～230)×(100～250)×600</t>
  </si>
  <si>
    <t>0.10×(0.33+0.29)×1/2×0.605×10/10.0</t>
  </si>
  <si>
    <t>ｺﾝｸﾘｰﾄﾌﾞﾛｯｸ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</si>
</sst>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15"/>
    </xf>
    <xf numFmtId="0" fontId="2" fillId="0" borderId="10" xfId="0" applyFont="1" applyBorder="1" applyAlignment="1">
      <alignment horizontal="left" indent="15"/>
    </xf>
    <xf numFmtId="0" fontId="2" fillId="0" borderId="11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distributed" shrinkToFit="1"/>
    </xf>
    <xf numFmtId="49" fontId="2" fillId="0" borderId="21" xfId="0" applyNumberFormat="1" applyFont="1" applyBorder="1" applyAlignment="1">
      <alignment horizontal="distributed" shrinkToFit="1"/>
    </xf>
    <xf numFmtId="49" fontId="2" fillId="0" borderId="22" xfId="0" applyNumberFormat="1" applyFont="1" applyBorder="1" applyAlignment="1">
      <alignment horizontal="distributed" shrinkToFit="1"/>
    </xf>
    <xf numFmtId="49" fontId="2" fillId="0" borderId="23" xfId="0" applyNumberFormat="1" applyFont="1" applyBorder="1" applyAlignment="1">
      <alignment horizontal="distributed" shrinkToFit="1"/>
    </xf>
    <xf numFmtId="49" fontId="2" fillId="0" borderId="22" xfId="0" applyNumberFormat="1" applyFont="1" applyBorder="1" applyAlignment="1">
      <alignment horizontal="distributed" wrapText="1" shrinkToFit="1"/>
    </xf>
    <xf numFmtId="176" fontId="2" fillId="0" borderId="24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vertical="center"/>
    </xf>
    <xf numFmtId="179" fontId="2" fillId="0" borderId="25" xfId="0" applyNumberFormat="1" applyFont="1" applyBorder="1" applyAlignment="1">
      <alignment horizontal="right"/>
    </xf>
    <xf numFmtId="179" fontId="2" fillId="0" borderId="25" xfId="0" applyNumberFormat="1" applyFont="1" applyBorder="1" applyAlignment="1">
      <alignment/>
    </xf>
    <xf numFmtId="49" fontId="2" fillId="0" borderId="17" xfId="0" applyNumberFormat="1" applyFont="1" applyBorder="1" applyAlignment="1">
      <alignment shrinkToFit="1"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center" indent="1"/>
    </xf>
    <xf numFmtId="49" fontId="4" fillId="0" borderId="18" xfId="0" applyNumberFormat="1" applyFont="1" applyBorder="1" applyAlignment="1">
      <alignment horizontal="center" wrapText="1" shrinkToFit="1"/>
    </xf>
    <xf numFmtId="0" fontId="5" fillId="0" borderId="17" xfId="0" applyFont="1" applyBorder="1" applyAlignment="1">
      <alignment horizont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0" zoomScaleNormal="70" zoomScalePageLayoutView="0" workbookViewId="0" topLeftCell="A1">
      <selection activeCell="G3" sqref="G3"/>
    </sheetView>
  </sheetViews>
  <sheetFormatPr defaultColWidth="9.00390625" defaultRowHeight="15" customHeight="1"/>
  <cols>
    <col min="1" max="1" width="13.625" style="1" customWidth="1"/>
    <col min="2" max="2" width="14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2" t="s">
        <v>28</v>
      </c>
      <c r="D2" s="2" t="s">
        <v>2</v>
      </c>
      <c r="E2" s="3" t="s">
        <v>3</v>
      </c>
    </row>
    <row r="3" spans="1:5" ht="300" customHeight="1">
      <c r="A3" s="38" t="s">
        <v>29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23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30</v>
      </c>
      <c r="D7" s="12" t="s">
        <v>21</v>
      </c>
      <c r="E7" s="33">
        <f>(0.38+0.34)/2*0.605*10</f>
        <v>2.178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24</v>
      </c>
      <c r="D9" s="12" t="s">
        <v>21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27</v>
      </c>
      <c r="C11" s="35" t="s">
        <v>31</v>
      </c>
      <c r="D11" s="12" t="s">
        <v>22</v>
      </c>
      <c r="E11" s="34">
        <f>(0.1*(0.33+0.29)/2+0.07*0.1)*0.605*10</f>
        <v>0.2299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32</v>
      </c>
      <c r="D13" s="12" t="s">
        <v>21</v>
      </c>
      <c r="E13" s="33">
        <f>(0.23+0.19)/2*0.605*10</f>
        <v>1.2705</v>
      </c>
    </row>
    <row r="14" spans="1:5" ht="15" customHeight="1">
      <c r="A14" s="25"/>
      <c r="B14" s="42" t="s">
        <v>33</v>
      </c>
      <c r="C14" s="17"/>
      <c r="D14" s="13"/>
      <c r="E14" s="30"/>
    </row>
    <row r="15" spans="1:5" ht="15" customHeight="1">
      <c r="A15" s="24" t="s">
        <v>35</v>
      </c>
      <c r="B15" s="43"/>
      <c r="C15" s="16" t="s">
        <v>25</v>
      </c>
      <c r="D15" s="12" t="s">
        <v>15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16</v>
      </c>
      <c r="B17" s="20" t="s">
        <v>17</v>
      </c>
      <c r="C17" s="16" t="s">
        <v>26</v>
      </c>
      <c r="D17" s="12" t="s">
        <v>18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19</v>
      </c>
      <c r="B19" s="20" t="s">
        <v>20</v>
      </c>
      <c r="C19" s="16" t="s">
        <v>34</v>
      </c>
      <c r="D19" s="12" t="s">
        <v>21</v>
      </c>
      <c r="E19" s="34">
        <f>0.1*(0.33+0.29)/2*0.605*10/10</f>
        <v>0.018755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sheetProtection/>
  <mergeCells count="4">
    <mergeCell ref="A1:E1"/>
    <mergeCell ref="A2:B2"/>
    <mergeCell ref="A3:E3"/>
    <mergeCell ref="B14:B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3"/>
  <legacyDrawing r:id="rId2"/>
  <oleObjects>
    <oleObject progId="AutoCAD LT.Drawing.16" shapeId="2886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kc10</dc:creator>
  <cp:keywords/>
  <dc:description/>
  <cp:lastModifiedBy>大阪府</cp:lastModifiedBy>
  <cp:lastPrinted>2017-10-29T23:52:15Z</cp:lastPrinted>
  <dcterms:created xsi:type="dcterms:W3CDTF">2017-02-23T09:01:27Z</dcterms:created>
  <dcterms:modified xsi:type="dcterms:W3CDTF">2018-02-06T12:18:28Z</dcterms:modified>
  <cp:category/>
  <cp:version/>
  <cp:contentType/>
  <cp:contentStatus/>
</cp:coreProperties>
</file>