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目次" sheetId="1" r:id="rId1"/>
    <sheet name="①" sheetId="2" r:id="rId2"/>
    <sheet name="②" sheetId="3" r:id="rId3"/>
    <sheet name="③" sheetId="4" r:id="rId4"/>
    <sheet name="④（減額前）" sheetId="5" r:id="rId5"/>
    <sheet name="④（減額後）" sheetId="6" r:id="rId6"/>
    <sheet name="⑤" sheetId="7" r:id="rId7"/>
  </sheets>
  <definedNames>
    <definedName name="_xlnm.Print_Area" localSheetId="2">'②'!$A$1:$U$40</definedName>
    <definedName name="_xlnm.Print_Area" localSheetId="3">'③'!$A$1:$BM$57</definedName>
  </definedNames>
  <calcPr fullCalcOnLoad="1"/>
</workbook>
</file>

<file path=xl/sharedStrings.xml><?xml version="1.0" encoding="utf-8"?>
<sst xmlns="http://schemas.openxmlformats.org/spreadsheetml/2006/main" count="1111" uniqueCount="488">
  <si>
    <t>前回改定からの経過期間</t>
  </si>
  <si>
    <t>副知事</t>
  </si>
  <si>
    <t>出納長</t>
  </si>
  <si>
    <t>副議長</t>
  </si>
  <si>
    <t>平均改定率（単純平均）％</t>
  </si>
  <si>
    <t>平均改定率（加重平均）％</t>
  </si>
  <si>
    <t>改定額
（改定率）</t>
  </si>
  <si>
    <t>知　事</t>
  </si>
  <si>
    <t>議　長</t>
  </si>
  <si>
    <t>議　員</t>
  </si>
  <si>
    <t>昭和５６年度
（S56.4.1適用）</t>
  </si>
  <si>
    <t>昭和６０年度
（S60.4.1適用）</t>
  </si>
  <si>
    <t>昭和６３年度
（S63.4.1適用）</t>
  </si>
  <si>
    <t>平成４年度
（H4.4.1適用）</t>
  </si>
  <si>
    <t>１年６月</t>
  </si>
  <si>
    <t>４年</t>
  </si>
  <si>
    <t>３年</t>
  </si>
  <si>
    <t>( 8.3%)</t>
  </si>
  <si>
    <t>( 9.5%)</t>
  </si>
  <si>
    <t>(10.4%)</t>
  </si>
  <si>
    <t>(14.2%)</t>
  </si>
  <si>
    <t>( 7.9%)</t>
  </si>
  <si>
    <t>(11.0%)</t>
  </si>
  <si>
    <t>( 9.9%)</t>
  </si>
  <si>
    <t>(14.0%)</t>
  </si>
  <si>
    <t>( 7.2%)</t>
  </si>
  <si>
    <t>(10.9%)</t>
  </si>
  <si>
    <t>(14.1%)</t>
  </si>
  <si>
    <t>(14.8%)</t>
  </si>
  <si>
    <t>( 7.6%)</t>
  </si>
  <si>
    <t>(10.6%)</t>
  </si>
  <si>
    <t>( 9.6%)</t>
  </si>
  <si>
    <t>(13.6%)</t>
  </si>
  <si>
    <t>( 8.8%)</t>
  </si>
  <si>
    <t>(10.8%)</t>
  </si>
  <si>
    <t>( 9.8%)</t>
  </si>
  <si>
    <t>(14.4%)</t>
  </si>
  <si>
    <t>(11.5%)</t>
  </si>
  <si>
    <t>( 8.8%)</t>
  </si>
  <si>
    <t>(10.8%)</t>
  </si>
  <si>
    <t>(13.4%)</t>
  </si>
  <si>
    <t>９．１</t>
  </si>
  <si>
    <t>１０．３</t>
  </si>
  <si>
    <t>１０．８</t>
  </si>
  <si>
    <t>１４．１</t>
  </si>
  <si>
    <t>１１．３</t>
  </si>
  <si>
    <t>８．９</t>
  </si>
  <si>
    <t>１３．５</t>
  </si>
  <si>
    <t xml:space="preserve">平成１６年度
</t>
  </si>
  <si>
    <t>１２年</t>
  </si>
  <si>
    <t>据え置き</t>
  </si>
  <si>
    <t>カット率</t>
  </si>
  <si>
    <t>30%</t>
  </si>
  <si>
    <t>20%</t>
  </si>
  <si>
    <t>15%</t>
  </si>
  <si>
    <t>月額
（カット後）</t>
  </si>
  <si>
    <t>（単位：円）</t>
  </si>
  <si>
    <t>　　※議員のカットは、Ｈ２３．４．２９まで。知事等は、Ｈ２３．３．３１まで。</t>
  </si>
  <si>
    <t>改定年度</t>
  </si>
  <si>
    <t>現行支給額
（カットの状況）</t>
  </si>
  <si>
    <t>　　※Ｈ１６の答申では、報酬・給料の額は据え置かれたが、知事・副知事・出納長の調整手当（給料の１０％）を廃止。</t>
  </si>
  <si>
    <t>１　大阪府の特別職報酬等の改定経過</t>
  </si>
  <si>
    <t>２　主要府県・政令市・国の特別職報酬等の状況（平成２３年１月１日現在）</t>
  </si>
  <si>
    <t>（１）　主要府県の状況</t>
  </si>
  <si>
    <t>（単位：千円）</t>
  </si>
  <si>
    <t>区　分</t>
  </si>
  <si>
    <t>知　　　　事</t>
  </si>
  <si>
    <t>副　知　事</t>
  </si>
  <si>
    <t>議　　　長</t>
  </si>
  <si>
    <t>副　議　長</t>
  </si>
  <si>
    <t>議　　　員</t>
  </si>
  <si>
    <t>本則の額</t>
  </si>
  <si>
    <t>カット後</t>
  </si>
  <si>
    <t>適用期間</t>
  </si>
  <si>
    <t xml:space="preserve"> 大　阪</t>
  </si>
  <si>
    <t>H20.8～H23.3</t>
  </si>
  <si>
    <t>H20.8～H23.3</t>
  </si>
  <si>
    <t>H20.8～H23.4</t>
  </si>
  <si>
    <t>H20.8～H23.4</t>
  </si>
  <si>
    <t xml:space="preserve"> 北海道</t>
  </si>
  <si>
    <t>H20.4～H24.3</t>
  </si>
  <si>
    <t>H20.4～H24.3</t>
  </si>
  <si>
    <t>H20.4～H23.4</t>
  </si>
  <si>
    <t>H20.4～H23.4</t>
  </si>
  <si>
    <t xml:space="preserve"> 東　京</t>
  </si>
  <si>
    <t>H22.4～H23.3</t>
  </si>
  <si>
    <t>-</t>
  </si>
  <si>
    <t>-</t>
  </si>
  <si>
    <t>-</t>
  </si>
  <si>
    <t>-</t>
  </si>
  <si>
    <t>-</t>
  </si>
  <si>
    <t xml:space="preserve"> 神奈川</t>
  </si>
  <si>
    <t>H21.4～H23.3</t>
  </si>
  <si>
    <t>H21.4～H23.3</t>
  </si>
  <si>
    <t>H22.4～H23.3</t>
  </si>
  <si>
    <t xml:space="preserve"> 愛　知</t>
  </si>
  <si>
    <t>H22.4～H23.3</t>
  </si>
  <si>
    <t xml:space="preserve"> 京　都</t>
  </si>
  <si>
    <t>H11.6～H23.3</t>
  </si>
  <si>
    <t>H11.6～H23.3</t>
  </si>
  <si>
    <t xml:space="preserve"> 兵　庫</t>
  </si>
  <si>
    <t>H20.4～H23.3</t>
  </si>
  <si>
    <t>H20.4～H23.3</t>
  </si>
  <si>
    <t>※</t>
  </si>
  <si>
    <t>H20.4～H23.3</t>
  </si>
  <si>
    <t>※</t>
  </si>
  <si>
    <t>H20.4～H23.3</t>
  </si>
  <si>
    <t>H20.4～H23.3</t>
  </si>
  <si>
    <t xml:space="preserve"> 広　島</t>
  </si>
  <si>
    <t>H22.4～H23.3</t>
  </si>
  <si>
    <t xml:space="preserve"> 福　岡</t>
  </si>
  <si>
    <t>-</t>
  </si>
  <si>
    <t>※議長、副議長加算の２５％を減額</t>
  </si>
  <si>
    <t>（２）　主要政令市の状況</t>
  </si>
  <si>
    <t>市　　　長</t>
  </si>
  <si>
    <t>副市長</t>
  </si>
  <si>
    <t xml:space="preserve"> 横浜市</t>
  </si>
  <si>
    <t>-</t>
  </si>
  <si>
    <t xml:space="preserve"> 名古屋市</t>
  </si>
  <si>
    <t>H21.8～
現任期中</t>
  </si>
  <si>
    <t>H19.4～H23.3</t>
  </si>
  <si>
    <t>20万円</t>
  </si>
  <si>
    <t>H22.11～H23.4</t>
  </si>
  <si>
    <t>H22.11～H23.4</t>
  </si>
  <si>
    <t>H22.11～H23.4</t>
  </si>
  <si>
    <t xml:space="preserve"> 大阪市</t>
  </si>
  <si>
    <t>H20.3～H23.12</t>
  </si>
  <si>
    <t>H21.4～H24.3</t>
  </si>
  <si>
    <t>H21.4～H24.3</t>
  </si>
  <si>
    <t>H21.4～H24.3</t>
  </si>
  <si>
    <t xml:space="preserve"> 堺　市</t>
  </si>
  <si>
    <t>-</t>
  </si>
  <si>
    <t xml:space="preserve"> 神戸市</t>
  </si>
  <si>
    <t>（３）　国の状況</t>
  </si>
  <si>
    <t xml:space="preserve"> 区　分</t>
  </si>
  <si>
    <t>内閣総理大臣
最高裁判所長官</t>
  </si>
  <si>
    <t>国務大臣
人事院総裁</t>
  </si>
  <si>
    <t>副大臣
内閣法制局長官</t>
  </si>
  <si>
    <t>大臣政務官</t>
  </si>
  <si>
    <t>備　　　考</t>
  </si>
  <si>
    <t xml:space="preserve"> 俸　給</t>
  </si>
  <si>
    <t>３　府の一般職の職員の給与改定率等の推移</t>
  </si>
  <si>
    <t>職員区分</t>
  </si>
  <si>
    <t>区　　　　　　分</t>
  </si>
  <si>
    <t>平成３年</t>
  </si>
  <si>
    <t>平成４年</t>
  </si>
  <si>
    <t>平成５年</t>
  </si>
  <si>
    <t>平成６年</t>
  </si>
  <si>
    <t>平成７年</t>
  </si>
  <si>
    <t>平成８年</t>
  </si>
  <si>
    <t>平成９年</t>
  </si>
  <si>
    <t>平成10年</t>
  </si>
  <si>
    <t>平成11年</t>
  </si>
  <si>
    <t>平成12年</t>
  </si>
  <si>
    <t>平成13年</t>
  </si>
  <si>
    <t>平成14年</t>
  </si>
  <si>
    <t>平成15年</t>
  </si>
  <si>
    <t>平成16年</t>
  </si>
  <si>
    <t>平成17年</t>
  </si>
  <si>
    <t>平成18年</t>
  </si>
  <si>
    <t>平成19年</t>
  </si>
  <si>
    <t>平成20年</t>
  </si>
  <si>
    <t>平成21年</t>
  </si>
  <si>
    <t>平成22年</t>
  </si>
  <si>
    <t>一般職の職員
（行政職）</t>
  </si>
  <si>
    <t>給与月額</t>
  </si>
  <si>
    <t>指数</t>
  </si>
  <si>
    <t>１００．０</t>
  </si>
  <si>
    <t>１０２．８</t>
  </si>
  <si>
    <t>１０２．８</t>
  </si>
  <si>
    <t>１０４．８</t>
  </si>
  <si>
    <t>１０６．０</t>
  </si>
  <si>
    <t>１０６．０</t>
  </si>
  <si>
    <t>１０７．０</t>
  </si>
  <si>
    <t>１０７．９</t>
  </si>
  <si>
    <t>１０８．９</t>
  </si>
  <si>
    <t>１０９．６</t>
  </si>
  <si>
    <t>１０９．８</t>
  </si>
  <si>
    <t>１０９．９</t>
  </si>
  <si>
    <t>１０７．９</t>
  </si>
  <si>
    <t>１０６．８</t>
  </si>
  <si>
    <t>１０６．８</t>
  </si>
  <si>
    <t>１０６．５</t>
  </si>
  <si>
    <t>１０５．０</t>
  </si>
  <si>
    <t>１０５．４</t>
  </si>
  <si>
    <t>１０５．４</t>
  </si>
  <si>
    <t>１０５．４</t>
  </si>
  <si>
    <t>改定率</t>
  </si>
  <si>
    <t>（</t>
  </si>
  <si>
    <t>（</t>
  </si>
  <si>
    <t>％）</t>
  </si>
  <si>
    <t>（</t>
  </si>
  <si>
    <t>２．８４</t>
  </si>
  <si>
    <t>％）</t>
  </si>
  <si>
    <t>１．８９</t>
  </si>
  <si>
    <t>１．１７</t>
  </si>
  <si>
    <t>％）</t>
  </si>
  <si>
    <t>０．８９</t>
  </si>
  <si>
    <t>０．８９</t>
  </si>
  <si>
    <t>０．８７</t>
  </si>
  <si>
    <t>０．９５</t>
  </si>
  <si>
    <t>０．６６</t>
  </si>
  <si>
    <t>０．２２</t>
  </si>
  <si>
    <t>％）</t>
  </si>
  <si>
    <t>０．１０</t>
  </si>
  <si>
    <t>０．００</t>
  </si>
  <si>
    <t>０．００</t>
  </si>
  <si>
    <t>（</t>
  </si>
  <si>
    <t>△１．８１</t>
  </si>
  <si>
    <t>％）</t>
  </si>
  <si>
    <t>△１．０１</t>
  </si>
  <si>
    <t>０．００</t>
  </si>
  <si>
    <t>（</t>
  </si>
  <si>
    <t>△０．２７</t>
  </si>
  <si>
    <t>％）</t>
  </si>
  <si>
    <t>△１．４６</t>
  </si>
  <si>
    <t>０．４６</t>
  </si>
  <si>
    <t>（</t>
  </si>
  <si>
    <t>給料月額</t>
  </si>
  <si>
    <t>１０４．７</t>
  </si>
  <si>
    <t>１０６．９</t>
  </si>
  <si>
    <t>１０８．９</t>
  </si>
  <si>
    <t>１０９．８</t>
  </si>
  <si>
    <t>１０９．８</t>
  </si>
  <si>
    <t>１０７．６</t>
  </si>
  <si>
    <t>１０６．４</t>
  </si>
  <si>
    <t>１０６．４</t>
  </si>
  <si>
    <t>１０６．２</t>
  </si>
  <si>
    <t>１０４．６</t>
  </si>
  <si>
    <t>１０５．０</t>
  </si>
  <si>
    <t>１０５．０</t>
  </si>
  <si>
    <t>１０５．０</t>
  </si>
  <si>
    <t>（</t>
  </si>
  <si>
    <t>１．９３</t>
  </si>
  <si>
    <t>１．１８</t>
  </si>
  <si>
    <t>０．８８</t>
  </si>
  <si>
    <t>０．９１</t>
  </si>
  <si>
    <t>０．９２</t>
  </si>
  <si>
    <t>０．６５</t>
  </si>
  <si>
    <t>０．２５</t>
  </si>
  <si>
    <t>△１．９７</t>
  </si>
  <si>
    <t>△１．１０</t>
  </si>
  <si>
    <t>（</t>
  </si>
  <si>
    <t>△０．１８</t>
  </si>
  <si>
    <t>△１．５３</t>
  </si>
  <si>
    <t>０．４３</t>
  </si>
  <si>
    <t>次長級職員</t>
  </si>
  <si>
    <t>下記算出方法　１　参照</t>
  </si>
  <si>
    <t>１０３．８</t>
  </si>
  <si>
    <t>１０４．８</t>
  </si>
  <si>
    <t>１０５．２</t>
  </si>
  <si>
    <t>１０５．４</t>
  </si>
  <si>
    <t>１０５．９</t>
  </si>
  <si>
    <t>１０６．２</t>
  </si>
  <si>
    <t>１０６．２</t>
  </si>
  <si>
    <t>１０４．０</t>
  </si>
  <si>
    <t>１０２．７</t>
  </si>
  <si>
    <t>１０２．７</t>
  </si>
  <si>
    <t>２．１０</t>
  </si>
  <si>
    <t>１．６２</t>
  </si>
  <si>
    <t>０．９８</t>
  </si>
  <si>
    <t>０．４１</t>
  </si>
  <si>
    <t>０．２８</t>
  </si>
  <si>
    <t>０．４１</t>
  </si>
  <si>
    <t>０．３３</t>
  </si>
  <si>
    <t>（</t>
  </si>
  <si>
    <t>０．００</t>
  </si>
  <si>
    <t>（</t>
  </si>
  <si>
    <t>△２．１２</t>
  </si>
  <si>
    <t>△１．２１</t>
  </si>
  <si>
    <t>（</t>
  </si>
  <si>
    <t>△７．７７</t>
  </si>
  <si>
    <t>０．００</t>
  </si>
  <si>
    <t>金額</t>
  </si>
  <si>
    <t>円</t>
  </si>
  <si>
    <t>Ｈ１７以後の一般職
（行政職）の最高額</t>
  </si>
  <si>
    <t>下記算出方法　２　参照</t>
  </si>
  <si>
    <t>１０３．０</t>
  </si>
  <si>
    <t>１０５．０</t>
  </si>
  <si>
    <t>１０６．２</t>
  </si>
  <si>
    <t>１０７．２</t>
  </si>
  <si>
    <t>１０７．７</t>
  </si>
  <si>
    <t>１０８．８</t>
  </si>
  <si>
    <t>１０９．６</t>
  </si>
  <si>
    <t>１０９．６</t>
  </si>
  <si>
    <t>１０７．３</t>
  </si>
  <si>
    <t>１０６．０</t>
  </si>
  <si>
    <t>１０６．０</t>
  </si>
  <si>
    <t>（</t>
  </si>
  <si>
    <t>％）</t>
  </si>
  <si>
    <t>２．９８</t>
  </si>
  <si>
    <t>％）</t>
  </si>
  <si>
    <t>１．９７</t>
  </si>
  <si>
    <t>１．１６</t>
  </si>
  <si>
    <t>０．５１</t>
  </si>
  <si>
    <t>１．０１</t>
  </si>
  <si>
    <t>０．７５</t>
  </si>
  <si>
    <t>０．００</t>
  </si>
  <si>
    <t>０．００</t>
  </si>
  <si>
    <t>△２．１０</t>
  </si>
  <si>
    <t>△１．２６</t>
  </si>
  <si>
    <t>（</t>
  </si>
  <si>
    <t>△８．５１</t>
  </si>
  <si>
    <t>本庁部局長</t>
  </si>
  <si>
    <t>１００．０</t>
  </si>
  <si>
    <t>１０３．０</t>
  </si>
  <si>
    <t>１０６．３</t>
  </si>
  <si>
    <t>１０７．３</t>
  </si>
  <si>
    <t>１０７．８</t>
  </si>
  <si>
    <t>１０８．９</t>
  </si>
  <si>
    <t>１０９．７</t>
  </si>
  <si>
    <t>１０７．３</t>
  </si>
  <si>
    <t>１０５．９</t>
  </si>
  <si>
    <t>１０５．９</t>
  </si>
  <si>
    <t>９０．０</t>
  </si>
  <si>
    <t>９０．０</t>
  </si>
  <si>
    <t>３．０２</t>
  </si>
  <si>
    <t>１．９５</t>
  </si>
  <si>
    <t>１．２０</t>
  </si>
  <si>
    <t>０．９５</t>
  </si>
  <si>
    <t>０．４７</t>
  </si>
  <si>
    <t>１．０５</t>
  </si>
  <si>
    <t>０．６９</t>
  </si>
  <si>
    <t>△２．１８</t>
  </si>
  <si>
    <t>△１．２９</t>
  </si>
  <si>
    <t>△１５．０１</t>
  </si>
  <si>
    <t>Ｈ１６以前の一般職の最高額</t>
  </si>
  <si>
    <t>大阪府立大学学長</t>
  </si>
  <si>
    <t>１００．０</t>
  </si>
  <si>
    <t>１０２．８</t>
  </si>
  <si>
    <t>１０４．７</t>
  </si>
  <si>
    <t>１０５．９</t>
  </si>
  <si>
    <t>１０６．７</t>
  </si>
  <si>
    <t>１０７．２</t>
  </si>
  <si>
    <t>１０８．３</t>
  </si>
  <si>
    <t>１０９．０</t>
  </si>
  <si>
    <t>１０９．０</t>
  </si>
  <si>
    <t>１０６．７</t>
  </si>
  <si>
    <t>１０５．４</t>
  </si>
  <si>
    <t>１０５．４</t>
  </si>
  <si>
    <t>９８．０</t>
  </si>
  <si>
    <t>９８．０</t>
  </si>
  <si>
    <t>９８．０</t>
  </si>
  <si>
    <t>２．７６</t>
  </si>
  <si>
    <t>１．８８</t>
  </si>
  <si>
    <t>１．１４</t>
  </si>
  <si>
    <t>０．７８</t>
  </si>
  <si>
    <t>１．０３</t>
  </si>
  <si>
    <t>０．６８</t>
  </si>
  <si>
    <t>△２．１１</t>
  </si>
  <si>
    <t>△１．２１</t>
  </si>
  <si>
    <t>％）</t>
  </si>
  <si>
    <t>△６．９８</t>
  </si>
  <si>
    <t>【参考】
国の特別職の
俸給月額等</t>
  </si>
  <si>
    <t>総理大臣</t>
  </si>
  <si>
    <t>１００．０</t>
  </si>
  <si>
    <t>１０２．５</t>
  </si>
  <si>
    <t>１０４．４</t>
  </si>
  <si>
    <t>１０５．７</t>
  </si>
  <si>
    <t>１０６．６</t>
  </si>
  <si>
    <t>１０７．１</t>
  </si>
  <si>
    <t>１０８．２</t>
  </si>
  <si>
    <t>１０５．３</t>
  </si>
  <si>
    <t>９７．７</t>
  </si>
  <si>
    <t>国務大臣</t>
  </si>
  <si>
    <t>議員</t>
  </si>
  <si>
    <t>１０２．８</t>
  </si>
  <si>
    <t>１０４．８</t>
  </si>
  <si>
    <t>１０８．５</t>
  </si>
  <si>
    <t>１０９．４</t>
  </si>
  <si>
    <t>１０９．４</t>
  </si>
  <si>
    <t>１０７．０</t>
  </si>
  <si>
    <t>１０５．６</t>
  </si>
  <si>
    <t>１０５．６</t>
  </si>
  <si>
    <t>１０５．６</t>
  </si>
  <si>
    <t>１０３．５</t>
  </si>
  <si>
    <t>１０３．５</t>
  </si>
  <si>
    <t>１０２．９</t>
  </si>
  <si>
    <t>【参考】
消費者物価指数</t>
  </si>
  <si>
    <t>大阪市、年間平均</t>
  </si>
  <si>
    <t>１０２．１</t>
  </si>
  <si>
    <t>１０５．１</t>
  </si>
  <si>
    <t>１０５．２</t>
  </si>
  <si>
    <t>１０７．７</t>
  </si>
  <si>
    <t>１０８．３</t>
  </si>
  <si>
    <t>１０７．９</t>
  </si>
  <si>
    <t>１０５．４</t>
  </si>
  <si>
    <t>１０５．２</t>
  </si>
  <si>
    <t>１０４．２</t>
  </si>
  <si>
    <t>１０４．３</t>
  </si>
  <si>
    <t>１０４．９</t>
  </si>
  <si>
    <t>１０２．０</t>
  </si>
  <si>
    <t>（注）　上段は平成３年を１００とした指数で小数点第２位四捨五入。カッコ内は対前年の改定率。</t>
  </si>
  <si>
    <t>【資料内用語の説明】</t>
  </si>
  <si>
    <t>　一般職・・・大阪府職員のうち特別職（知事や副知事など）を除くすべての職員。（本庁部局長から、新規採用職員に至るすべての職員が含まれる）</t>
  </si>
  <si>
    <t>　行政職・・・行政職給料表の適用を受ける職員（【例】一般行政職、土木職、ケースワーカーなどの技術職等）</t>
  </si>
  <si>
    <t>　給与月額・・・給料月額に加え、扶養手当、地域手当、住居手当などの諸手当を含んだもの               （参考）地域手当とは・・・主に民間賃金の高い地域に支給される手当（大阪府域では給料月額の１０％）</t>
  </si>
  <si>
    <t>　給料月額・・・いわゆる基本給部分</t>
  </si>
  <si>
    <t>【本庁部局長・大阪府立大学長について】</t>
  </si>
  <si>
    <t>　本庁部局長・・・現在、一般職の最高額を受けている職員</t>
  </si>
  <si>
    <t>　　　※平成17年以前は指定職給料表（注）5号給の金額を記載</t>
  </si>
  <si>
    <t>　　　※平成1８年以降は行政職給料表の最高号給（10級21号給）の金額に管理職手当1種の金額を合計した金額を記載</t>
  </si>
  <si>
    <t>　　　　（注１）指定職給料表適用者には、管理職手当、扶養手当、住居手当などの属人的な手当は支給されず、そのような手当をすべて包含した金額を給料そのもので考慮のうえ、支給されていた</t>
  </si>
  <si>
    <t>　　　　（注２）指定職給料表は上記（注１）のとおり、管理職手当のみならず、様々な手当を包含した金額のため、指定職給料表と行政職給料表の最高号給を単純比較することはできないが、あくまで、府の一般職で最高号給を受けている職の職員が受ける金額の参考例として記載。</t>
  </si>
  <si>
    <t>　大阪府立大学学長・・・Ｈ１６まで一般職の最高額を受けていた職員（Ｈ１７に独立行政法人化）</t>
  </si>
  <si>
    <t>　</t>
  </si>
  <si>
    <t>　　　　平成9年度及び平成10年度における府職員及び国の特別職の改定は、１年間凍結し、それぞれ平成10年4月1日、平成11年4月1日から実施。</t>
  </si>
  <si>
    <t>　　　　平成14年度における府職員の改定は、平成15年1月1日から、国の特別職の改定は、平成14年12月1日から実施。</t>
  </si>
  <si>
    <t>　　　　平成15年度における府職員の改定は、平成15年12月1日から、国の特別職の改定は、平成15年11月1日から実施。</t>
  </si>
  <si>
    <t>　　　　平成17年度における府職員の改定は、平成18年1月1日から、国の特別職の改定は、平成17年12月1日から実施。</t>
  </si>
  <si>
    <t>　　　　平成18年度における府職員の改定は、平成19年1月1日から実施。</t>
  </si>
  <si>
    <t>　　　　平成18年以降の本庁部長の指数、改定率は平成17年度以前の指定職4号給の給料月額を基に算出。</t>
  </si>
  <si>
    <t>　　　　平成19年度における府職員の改定は、平成19年4月1日に遡及して実施。</t>
  </si>
  <si>
    <t>【金額の算出方法】</t>
  </si>
  <si>
    <t>　１　次長級職員</t>
  </si>
  <si>
    <t xml:space="preserve">　　　【平成18年以降】　行政職9級49号給の給料月額（9級の最高号給）
</t>
  </si>
  <si>
    <t>　　　【平成17年以前】　行政職11級19号給の給料月額（11級の最高号給）</t>
  </si>
  <si>
    <t>　２　本庁部局長</t>
  </si>
  <si>
    <t>　　　【平成18年以降】　　行政職10級21号給の給料月額＋管理職手当1種の金額</t>
  </si>
  <si>
    <t>　　　【平成17年以前】　　指定職４号給の給料月額</t>
  </si>
  <si>
    <t>　２´　本庁部局長</t>
  </si>
  <si>
    <t>　　　【平成18年以降】　　行政職10級21号給の給料月額＋管理職手当1種の金額（２と同様）</t>
  </si>
  <si>
    <t>　　　【平成17年以前】　　指定職５号給の給料月額</t>
  </si>
  <si>
    <t>　３　大阪府立大学学長</t>
  </si>
  <si>
    <t>　　　【平成18年以降】　公立大学法人大阪府立大学　役員報酬規程に基づく報酬</t>
  </si>
  <si>
    <t>　　　【平成17年以前】　指定職9号給の給料月額（一般職の最高）</t>
  </si>
  <si>
    <t>４　大阪府の議員・知事等の報酬等支給額</t>
  </si>
  <si>
    <t>【減額前】</t>
  </si>
  <si>
    <t>区　　　　分</t>
  </si>
  <si>
    <t>月　　　　　額</t>
  </si>
  <si>
    <t>年　　　　　額</t>
  </si>
  <si>
    <t>報酬（給料）</t>
  </si>
  <si>
    <t>諸手当</t>
  </si>
  <si>
    <t>計</t>
  </si>
  <si>
    <t>報酬（給料等）</t>
  </si>
  <si>
    <t>期末手当</t>
  </si>
  <si>
    <t>知事</t>
  </si>
  <si>
    <t>議長</t>
  </si>
  <si>
    <t>副議長</t>
  </si>
  <si>
    <t>代表監査委員
企業管理者・教育長</t>
  </si>
  <si>
    <t>【参考】一般行政職の最高号給</t>
  </si>
  <si>
    <t>給　料</t>
  </si>
  <si>
    <t>給料等</t>
  </si>
  <si>
    <t>期末(勤勉)手当</t>
  </si>
  <si>
    <t>行政職10級21号給</t>
  </si>
  <si>
    <t>（注）　一般行政職の諸手当欄は地域手当、管理職手当及び扶養手当（配偶者）の合計額である。</t>
  </si>
  <si>
    <t>【減額後】</t>
  </si>
  <si>
    <t>人事委員会委員長
代表監査委員
企業管理者・教育長</t>
  </si>
  <si>
    <t>５　大阪府の給与抑制措置について</t>
  </si>
  <si>
    <t>年度</t>
  </si>
  <si>
    <t>知事・副知事</t>
  </si>
  <si>
    <t>議員</t>
  </si>
  <si>
    <t>一般職</t>
  </si>
  <si>
    <t>給料</t>
  </si>
  <si>
    <t>期末手当</t>
  </si>
  <si>
    <t>報酬</t>
  </si>
  <si>
    <t>管理職手当</t>
  </si>
  <si>
    <t>期末・勤勉手当</t>
  </si>
  <si>
    <t>給与改定凍結</t>
  </si>
  <si>
    <t>12月期、3月期
　10％カット</t>
  </si>
  <si>
    <t>普通昇給停止
特別昇給停止</t>
  </si>
  <si>
    <r>
      <rPr>
        <sz val="12"/>
        <color indexed="8"/>
        <rFont val="ＭＳ Ｐゴシック"/>
        <family val="3"/>
      </rPr>
      <t xml:space="preserve">（１３．１２～１７．４）
</t>
    </r>
    <r>
      <rPr>
        <sz val="16"/>
        <color indexed="8"/>
        <rFont val="ＭＳ Ｐゴシック"/>
        <family val="3"/>
      </rPr>
      <t>知　 事
３０％カット
副知事
１０％カット</t>
    </r>
  </si>
  <si>
    <t>特別昇給停止</t>
  </si>
  <si>
    <r>
      <rPr>
        <sz val="12"/>
        <color indexed="8"/>
        <rFont val="ＭＳ Ｐゴシック"/>
        <family val="3"/>
      </rPr>
      <t>（１４．４～１５.４）</t>
    </r>
    <r>
      <rPr>
        <sz val="16"/>
        <color indexed="8"/>
        <rFont val="ＭＳ Ｐゴシック"/>
        <family val="3"/>
      </rPr>
      <t xml:space="preserve">
５％カット</t>
    </r>
  </si>
  <si>
    <r>
      <t xml:space="preserve">　　　　　特別昇給停止
</t>
    </r>
    <r>
      <rPr>
        <sz val="14"/>
        <color indexed="8"/>
        <rFont val="ＭＳ Ｐゴシック"/>
        <family val="3"/>
      </rPr>
      <t>・プラスの人勧（0.34％）に対し、国の給料表に準じてマイナス改定（△1.81％）</t>
    </r>
  </si>
  <si>
    <t>・プラスの人勧（2.16％）に対し、国の給料表に準じてマイナス勧告（△1.01％）</t>
  </si>
  <si>
    <t>・プラスの人勧（1.79％）に対し、改定見送り</t>
  </si>
  <si>
    <t>・調整手当の廃止</t>
  </si>
  <si>
    <r>
      <rPr>
        <sz val="14"/>
        <color indexed="8"/>
        <rFont val="ＭＳ Ｐゴシック"/>
        <family val="3"/>
      </rPr>
      <t>（１７．６～）</t>
    </r>
    <r>
      <rPr>
        <sz val="11"/>
        <rFont val="ＭＳ Ｐゴシック"/>
        <family val="3"/>
      </rPr>
      <t xml:space="preserve">
</t>
    </r>
    <r>
      <rPr>
        <sz val="16"/>
        <color indexed="8"/>
        <rFont val="ＭＳ Ｐゴシック"/>
        <family val="3"/>
      </rPr>
      <t>知　事
３０％カット
副知事
1５％カット</t>
    </r>
  </si>
  <si>
    <r>
      <rPr>
        <sz val="14"/>
        <color indexed="8"/>
        <rFont val="ＭＳ Ｐゴシック"/>
        <family val="3"/>
      </rPr>
      <t>（１７．６～）</t>
    </r>
    <r>
      <rPr>
        <sz val="16"/>
        <color indexed="8"/>
        <rFont val="ＭＳ Ｐゴシック"/>
        <family val="3"/>
      </rPr>
      <t xml:space="preserve">
管理職
　６％カット
その他
４％カット</t>
    </r>
  </si>
  <si>
    <t>・プラスの人勧（0.97％）に対し、0.46％の改定</t>
  </si>
  <si>
    <r>
      <rPr>
        <sz val="14"/>
        <color indexed="8"/>
        <rFont val="ＭＳ Ｐゴシック"/>
        <family val="3"/>
      </rPr>
      <t>（２０．８～）</t>
    </r>
    <r>
      <rPr>
        <sz val="16"/>
        <color indexed="8"/>
        <rFont val="ＭＳ Ｐゴシック"/>
        <family val="3"/>
      </rPr>
      <t xml:space="preserve">
知　事
３０％カット
副知事
２０％カット</t>
    </r>
  </si>
  <si>
    <r>
      <rPr>
        <sz val="14"/>
        <color indexed="8"/>
        <rFont val="ＭＳ Ｐゴシック"/>
        <family val="3"/>
      </rPr>
      <t>（２０．８～）</t>
    </r>
    <r>
      <rPr>
        <sz val="16"/>
        <color indexed="8"/>
        <rFont val="ＭＳ Ｐゴシック"/>
        <family val="3"/>
      </rPr>
      <t xml:space="preserve">
管理職
14～11.5％カット
非管理職
9.5～3.5％カット</t>
    </r>
  </si>
  <si>
    <t>５％カット</t>
  </si>
  <si>
    <t>３％カット</t>
  </si>
  <si>
    <r>
      <rPr>
        <sz val="12"/>
        <color indexed="8"/>
        <rFont val="ＭＳ Ｐゴシック"/>
        <family val="3"/>
      </rPr>
      <t>（１５．１～１５.１１）</t>
    </r>
    <r>
      <rPr>
        <sz val="16"/>
        <color indexed="8"/>
        <rFont val="ＭＳ Ｐゴシック"/>
        <family val="3"/>
      </rPr>
      <t xml:space="preserve">
７％カット</t>
    </r>
  </si>
  <si>
    <r>
      <rPr>
        <sz val="14"/>
        <color indexed="8"/>
        <rFont val="ＭＳ Ｐゴシック"/>
        <family val="3"/>
      </rPr>
      <t>（１５．１２～１７．３）</t>
    </r>
    <r>
      <rPr>
        <sz val="16"/>
        <color indexed="8"/>
        <rFont val="ＭＳ Ｐゴシック"/>
        <family val="3"/>
      </rPr>
      <t xml:space="preserve">
８％カット</t>
    </r>
  </si>
  <si>
    <r>
      <rPr>
        <sz val="14"/>
        <color indexed="8"/>
        <rFont val="ＭＳ Ｐゴシック"/>
        <family val="3"/>
      </rPr>
      <t xml:space="preserve">（２０．８～）
</t>
    </r>
    <r>
      <rPr>
        <sz val="16"/>
        <color indexed="8"/>
        <rFont val="ＭＳ Ｐゴシック"/>
        <family val="3"/>
      </rPr>
      <t>１５％カット</t>
    </r>
  </si>
  <si>
    <t>大阪府特別職報酬等審議会</t>
  </si>
  <si>
    <t>第１回資料（知事給料等）</t>
  </si>
  <si>
    <t>ページ</t>
  </si>
  <si>
    <t>４～５</t>
  </si>
  <si>
    <t>① 大阪府の特別職報酬等の改定経過</t>
  </si>
  <si>
    <t>② 主要府県・政令市・国の特別職報酬等の状況（平成２３年１月１日現在）</t>
  </si>
  <si>
    <t>③ 府の一般職の職員の給与改定率等の推移</t>
  </si>
  <si>
    <t>④ 大阪府の議員・知事等の報酬等支給額</t>
  </si>
  <si>
    <t>⑤ 大阪府の給与抑制措置について</t>
  </si>
  <si>
    <t>目次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</si>
</sst>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 &quot;0"/>
    <numFmt numFmtId="179" formatCode="0.0_ "/>
    <numFmt numFmtId="180" formatCode="#,##0_ "/>
    <numFmt numFmtId="181" formatCode="0.0_);[Red]\(0.0\)"/>
    <numFmt numFmtId="182" formatCode="&quot;Yes&quot;;&quot;Yes&quot;;&quot;No&quot;"/>
    <numFmt numFmtId="183" formatCode="&quot;True&quot;;&quot;True&quot;;&quot;False&quot;"/>
    <numFmt numFmtId="184" formatCode="&quot;On&quot;;&quot;On&quot;;&quot;Off&quot;"/>
    <numFmt numFmtId="185" formatCode="[$€-2]\ #,##0.00_);[Red]\([$€-2]\ #,##0.00\)"/>
  </numFmts>
  <fonts count="60">
    <font>
      <sz val="11"/>
      <name val="ＭＳ Ｐゴシック"/>
      <family val="3"/>
    </font>
    <font>
      <sz val="6"/>
      <name val="ＭＳ Ｐゴシック"/>
      <family val="3"/>
    </font>
    <font>
      <sz val="14"/>
      <name val="ＭＳ Ｐゴシック"/>
      <family val="3"/>
    </font>
    <font>
      <sz val="11"/>
      <name val="ＭＳ Ｐ明朝"/>
      <family val="1"/>
    </font>
    <font>
      <sz val="10"/>
      <name val="ＭＳ Ｐ明朝"/>
      <family val="1"/>
    </font>
    <font>
      <sz val="10.5"/>
      <name val="ＭＳ Ｐ明朝"/>
      <family val="1"/>
    </font>
    <font>
      <sz val="18"/>
      <name val="ＭＳ Ｐゴシック"/>
      <family val="3"/>
    </font>
    <font>
      <b/>
      <sz val="14"/>
      <name val="ＭＳ ゴシック"/>
      <family val="3"/>
    </font>
    <font>
      <sz val="11"/>
      <name val="ＭＳ 明朝"/>
      <family val="1"/>
    </font>
    <font>
      <sz val="14"/>
      <name val="ＭＳ 明朝"/>
      <family val="1"/>
    </font>
    <font>
      <b/>
      <u val="single"/>
      <sz val="11"/>
      <name val="ＭＳ 明朝"/>
      <family val="1"/>
    </font>
    <font>
      <b/>
      <sz val="20"/>
      <name val="ＭＳ Ｐゴシック"/>
      <family val="3"/>
    </font>
    <font>
      <sz val="12"/>
      <name val="ＭＳ Ｐゴシック"/>
      <family val="3"/>
    </font>
    <font>
      <sz val="10"/>
      <name val="ＭＳ Ｐゴシック"/>
      <family val="3"/>
    </font>
    <font>
      <sz val="16"/>
      <name val="ＭＳ Ｐゴシック"/>
      <family val="3"/>
    </font>
    <font>
      <sz val="14"/>
      <name val="ＭＳ Ｐ明朝"/>
      <family val="1"/>
    </font>
    <font>
      <sz val="12"/>
      <name val="ＭＳ 明朝"/>
      <family val="1"/>
    </font>
    <font>
      <sz val="12"/>
      <color indexed="10"/>
      <name val="ＭＳ 明朝"/>
      <family val="1"/>
    </font>
    <font>
      <sz val="16"/>
      <color indexed="8"/>
      <name val="ＭＳ Ｐゴシック"/>
      <family val="3"/>
    </font>
    <font>
      <sz val="12"/>
      <color indexed="8"/>
      <name val="ＭＳ Ｐゴシック"/>
      <family val="3"/>
    </font>
    <font>
      <sz val="14"/>
      <color indexed="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HGPｺﾞｼｯｸE"/>
      <family val="3"/>
    </font>
    <font>
      <sz val="16"/>
      <color theme="1"/>
      <name val="Calibri"/>
      <family val="3"/>
    </font>
    <font>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medium"/>
      <top style="thin"/>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thin"/>
      <top style="medium"/>
      <bottom style="thin"/>
    </border>
    <border>
      <left style="thin"/>
      <right style="medium"/>
      <top style="medium"/>
      <bottom/>
    </border>
    <border>
      <left style="medium"/>
      <right style="thin"/>
      <top style="thin"/>
      <bottom style="thin"/>
    </border>
    <border>
      <left style="thin"/>
      <right style="medium"/>
      <top/>
      <bottom/>
    </border>
    <border>
      <left style="thin"/>
      <right style="thin"/>
      <top style="thin"/>
      <bottom>
        <color indexed="63"/>
      </bottom>
    </border>
    <border>
      <left style="thin"/>
      <right style="medium"/>
      <top/>
      <bottom style="thin"/>
    </border>
    <border>
      <left style="medium"/>
      <right style="thin"/>
      <top style="thin"/>
      <bottom style="medium"/>
    </border>
    <border>
      <left style="thin"/>
      <right style="thin"/>
      <top/>
      <bottom style="medium"/>
    </border>
    <border>
      <left style="thin"/>
      <right style="medium"/>
      <top style="medium"/>
      <bottom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style="thin"/>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32" borderId="0" applyNumberFormat="0" applyBorder="0" applyAlignment="0" applyProtection="0"/>
  </cellStyleXfs>
  <cellXfs count="341">
    <xf numFmtId="0" fontId="0" fillId="0" borderId="0" xfId="0" applyAlignment="1">
      <alignment vertical="center"/>
    </xf>
    <xf numFmtId="0" fontId="2" fillId="0" borderId="0" xfId="0" applyFont="1" applyAlignment="1">
      <alignment/>
    </xf>
    <xf numFmtId="0" fontId="5" fillId="0" borderId="10" xfId="0" applyFont="1" applyBorder="1" applyAlignment="1">
      <alignment horizontal="center" vertical="center"/>
    </xf>
    <xf numFmtId="38" fontId="5" fillId="0" borderId="11" xfId="48" applyFont="1" applyBorder="1" applyAlignment="1">
      <alignment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wrapText="1"/>
    </xf>
    <xf numFmtId="38" fontId="5" fillId="0" borderId="13" xfId="48" applyFont="1" applyBorder="1" applyAlignment="1">
      <alignment vertical="center"/>
    </xf>
    <xf numFmtId="38" fontId="5" fillId="33" borderId="13" xfId="48" applyFont="1" applyFill="1" applyBorder="1" applyAlignment="1">
      <alignment vertical="center"/>
    </xf>
    <xf numFmtId="49" fontId="5" fillId="0" borderId="14" xfId="0" applyNumberFormat="1" applyFont="1" applyBorder="1" applyAlignment="1">
      <alignment horizontal="center" vertical="center"/>
    </xf>
    <xf numFmtId="49" fontId="5" fillId="33" borderId="14" xfId="0" applyNumberFormat="1" applyFont="1" applyFill="1" applyBorder="1" applyAlignment="1">
      <alignment horizontal="center" vertical="center"/>
    </xf>
    <xf numFmtId="0" fontId="4" fillId="0" borderId="0" xfId="0" applyFont="1" applyAlignment="1">
      <alignment vertical="center"/>
    </xf>
    <xf numFmtId="0" fontId="7" fillId="0" borderId="0" xfId="60" applyFont="1" applyAlignment="1">
      <alignment vertical="center"/>
      <protection/>
    </xf>
    <xf numFmtId="0" fontId="8" fillId="0" borderId="0" xfId="60" applyFont="1" applyAlignment="1">
      <alignment vertical="center"/>
      <protection/>
    </xf>
    <xf numFmtId="0" fontId="9" fillId="0" borderId="0" xfId="60" applyFont="1" applyAlignment="1">
      <alignment vertical="center"/>
      <protection/>
    </xf>
    <xf numFmtId="0" fontId="8" fillId="0" borderId="15" xfId="60" applyFont="1" applyBorder="1" applyAlignment="1">
      <alignment horizontal="right"/>
      <protection/>
    </xf>
    <xf numFmtId="0" fontId="8" fillId="0" borderId="10" xfId="60" applyFont="1" applyBorder="1" applyAlignment="1">
      <alignment horizontal="center" vertical="center"/>
      <protection/>
    </xf>
    <xf numFmtId="0" fontId="8" fillId="0" borderId="16" xfId="60" applyFont="1" applyBorder="1" applyAlignment="1">
      <alignment horizontal="justify" vertical="center" wrapText="1"/>
      <protection/>
    </xf>
    <xf numFmtId="3" fontId="8" fillId="0" borderId="17" xfId="60" applyNumberFormat="1" applyFont="1" applyBorder="1" applyAlignment="1">
      <alignment horizontal="center" vertical="center" wrapText="1"/>
      <protection/>
    </xf>
    <xf numFmtId="9" fontId="8" fillId="0" borderId="17" xfId="60" applyNumberFormat="1" applyFont="1" applyBorder="1" applyAlignment="1">
      <alignment horizontal="center" vertical="center" wrapText="1"/>
      <protection/>
    </xf>
    <xf numFmtId="0" fontId="8" fillId="0" borderId="17" xfId="60" applyFont="1" applyBorder="1" applyAlignment="1">
      <alignment horizontal="center" vertical="center" wrapText="1"/>
      <protection/>
    </xf>
    <xf numFmtId="0" fontId="8" fillId="0" borderId="0" xfId="60" applyFont="1" applyBorder="1" applyAlignment="1">
      <alignment horizontal="justify" vertical="center" wrapText="1"/>
      <protection/>
    </xf>
    <xf numFmtId="0" fontId="8" fillId="0" borderId="18" xfId="60" applyFont="1" applyBorder="1" applyAlignment="1">
      <alignment horizontal="justify" vertical="center" wrapText="1"/>
      <protection/>
    </xf>
    <xf numFmtId="3" fontId="8" fillId="0" borderId="18" xfId="60" applyNumberFormat="1" applyFont="1" applyBorder="1" applyAlignment="1">
      <alignment horizontal="center" vertical="center" wrapText="1"/>
      <protection/>
    </xf>
    <xf numFmtId="9" fontId="8" fillId="0" borderId="18" xfId="60" applyNumberFormat="1" applyFont="1" applyBorder="1" applyAlignment="1">
      <alignment horizontal="center" vertical="center" wrapText="1"/>
      <protection/>
    </xf>
    <xf numFmtId="0" fontId="8" fillId="0" borderId="18" xfId="60" applyFont="1" applyBorder="1" applyAlignment="1">
      <alignment horizontal="center" vertical="center" wrapText="1"/>
      <protection/>
    </xf>
    <xf numFmtId="0" fontId="8" fillId="0" borderId="10" xfId="60" applyFont="1" applyFill="1" applyBorder="1" applyAlignment="1">
      <alignment horizontal="justify" vertical="center" wrapText="1"/>
      <protection/>
    </xf>
    <xf numFmtId="3" fontId="8" fillId="0" borderId="10" xfId="60" applyNumberFormat="1" applyFont="1" applyFill="1" applyBorder="1" applyAlignment="1">
      <alignment horizontal="center" vertical="center" wrapText="1"/>
      <protection/>
    </xf>
    <xf numFmtId="9" fontId="8" fillId="0" borderId="10" xfId="60" applyNumberFormat="1" applyFont="1" applyFill="1" applyBorder="1" applyAlignment="1">
      <alignment horizontal="center" vertical="center" wrapText="1"/>
      <protection/>
    </xf>
    <xf numFmtId="0" fontId="8" fillId="0" borderId="0" xfId="60" applyFont="1" applyFill="1" applyAlignment="1">
      <alignment vertical="center"/>
      <protection/>
    </xf>
    <xf numFmtId="0" fontId="8" fillId="0" borderId="10" xfId="60" applyFont="1" applyFill="1" applyBorder="1" applyAlignment="1">
      <alignment horizontal="left" vertical="center" wrapText="1"/>
      <protection/>
    </xf>
    <xf numFmtId="0" fontId="8" fillId="0" borderId="10" xfId="60" applyFont="1" applyFill="1" applyBorder="1" applyAlignment="1">
      <alignment horizontal="center" vertical="center" wrapText="1"/>
      <protection/>
    </xf>
    <xf numFmtId="176" fontId="8" fillId="0" borderId="10" xfId="60" applyNumberFormat="1" applyFont="1" applyFill="1" applyBorder="1" applyAlignment="1">
      <alignment horizontal="center" vertical="center" wrapText="1"/>
      <protection/>
    </xf>
    <xf numFmtId="0" fontId="8" fillId="0" borderId="10" xfId="60" applyFont="1" applyBorder="1" applyAlignment="1">
      <alignment vertical="center" wrapText="1"/>
      <protection/>
    </xf>
    <xf numFmtId="3" fontId="8" fillId="0" borderId="10" xfId="60" applyNumberFormat="1" applyFont="1" applyBorder="1" applyAlignment="1">
      <alignment horizontal="center" vertical="center" wrapText="1"/>
      <protection/>
    </xf>
    <xf numFmtId="0" fontId="8" fillId="0" borderId="10" xfId="60" applyFont="1" applyBorder="1" applyAlignment="1">
      <alignment horizontal="center" vertical="center" wrapText="1"/>
      <protection/>
    </xf>
    <xf numFmtId="0" fontId="8" fillId="0" borderId="10" xfId="60" applyFont="1" applyBorder="1" applyAlignment="1">
      <alignment vertical="center"/>
      <protection/>
    </xf>
    <xf numFmtId="9" fontId="8" fillId="0" borderId="10" xfId="60" applyNumberFormat="1" applyFont="1" applyBorder="1" applyAlignment="1">
      <alignment horizontal="center" vertical="center" wrapText="1"/>
      <protection/>
    </xf>
    <xf numFmtId="3" fontId="8" fillId="0" borderId="11" xfId="60" applyNumberFormat="1" applyFont="1" applyBorder="1" applyAlignment="1">
      <alignment horizontal="center" vertical="center" wrapText="1"/>
      <protection/>
    </xf>
    <xf numFmtId="177" fontId="8" fillId="0" borderId="11" xfId="60" applyNumberFormat="1" applyFont="1" applyBorder="1" applyAlignment="1">
      <alignment horizontal="center" vertical="center" wrapText="1"/>
      <protection/>
    </xf>
    <xf numFmtId="0" fontId="8" fillId="0" borderId="0" xfId="60" applyFont="1" applyAlignment="1">
      <alignment horizontal="left" vertical="center"/>
      <protection/>
    </xf>
    <xf numFmtId="0" fontId="8" fillId="0" borderId="10" xfId="60" applyFont="1" applyBorder="1" applyAlignment="1">
      <alignment horizontal="justify" vertical="center" wrapText="1"/>
      <protection/>
    </xf>
    <xf numFmtId="0" fontId="8" fillId="0" borderId="11" xfId="60" applyFont="1" applyBorder="1" applyAlignment="1">
      <alignment horizontal="center" vertical="center" wrapText="1"/>
      <protection/>
    </xf>
    <xf numFmtId="0" fontId="8" fillId="0" borderId="19" xfId="60" applyFont="1" applyBorder="1" applyAlignment="1">
      <alignment horizontal="center" vertical="center" wrapText="1"/>
      <protection/>
    </xf>
    <xf numFmtId="0" fontId="8" fillId="0" borderId="19" xfId="60" applyFont="1" applyBorder="1" applyAlignment="1">
      <alignment vertical="center"/>
      <protection/>
    </xf>
    <xf numFmtId="0" fontId="8" fillId="0" borderId="12" xfId="60" applyFont="1" applyBorder="1" applyAlignment="1">
      <alignment vertical="center"/>
      <protection/>
    </xf>
    <xf numFmtId="0" fontId="10" fillId="0" borderId="0" xfId="60" applyFont="1" applyAlignment="1">
      <alignment vertical="center"/>
      <protection/>
    </xf>
    <xf numFmtId="0" fontId="11" fillId="0" borderId="0" xfId="61" applyFont="1" applyAlignment="1">
      <alignment vertical="center"/>
      <protection/>
    </xf>
    <xf numFmtId="0" fontId="0" fillId="0" borderId="0" xfId="61" applyAlignment="1">
      <alignment vertical="center"/>
      <protection/>
    </xf>
    <xf numFmtId="0" fontId="0" fillId="0" borderId="0" xfId="61" applyAlignment="1">
      <alignment vertical="center" shrinkToFit="1"/>
      <protection/>
    </xf>
    <xf numFmtId="0" fontId="0" fillId="0" borderId="11" xfId="61" applyBorder="1" applyAlignment="1">
      <alignment horizontal="center" vertical="center"/>
      <protection/>
    </xf>
    <xf numFmtId="0" fontId="12" fillId="0" borderId="10" xfId="61" applyFont="1" applyBorder="1" applyAlignment="1">
      <alignment horizontal="left" vertical="center" wrapText="1"/>
      <protection/>
    </xf>
    <xf numFmtId="0" fontId="0" fillId="0" borderId="20" xfId="61" applyBorder="1" applyAlignment="1">
      <alignment horizontal="distributed" vertical="center"/>
      <protection/>
    </xf>
    <xf numFmtId="0" fontId="0" fillId="0" borderId="15" xfId="61" applyBorder="1" applyAlignment="1">
      <alignment horizontal="distributed" vertical="center"/>
      <protection/>
    </xf>
    <xf numFmtId="49" fontId="0" fillId="0" borderId="21" xfId="61" applyNumberFormat="1" applyBorder="1" applyAlignment="1">
      <alignment horizontal="distributed" vertical="center" shrinkToFit="1"/>
      <protection/>
    </xf>
    <xf numFmtId="49" fontId="0" fillId="0" borderId="15" xfId="61" applyNumberFormat="1" applyBorder="1" applyAlignment="1">
      <alignment horizontal="right" vertical="center"/>
      <protection/>
    </xf>
    <xf numFmtId="49" fontId="0" fillId="0" borderId="22" xfId="61" applyNumberFormat="1" applyBorder="1" applyAlignment="1">
      <alignment vertical="center" shrinkToFit="1"/>
      <protection/>
    </xf>
    <xf numFmtId="0" fontId="0" fillId="0" borderId="21" xfId="61" applyBorder="1" applyAlignment="1">
      <alignment horizontal="distributed" vertical="center" shrinkToFit="1"/>
      <protection/>
    </xf>
    <xf numFmtId="0" fontId="0" fillId="0" borderId="22" xfId="61" applyBorder="1" applyAlignment="1">
      <alignment vertical="center" shrinkToFit="1"/>
      <protection/>
    </xf>
    <xf numFmtId="49" fontId="0" fillId="0" borderId="0" xfId="61" applyNumberFormat="1" applyBorder="1" applyAlignment="1">
      <alignment horizontal="right" vertical="center"/>
      <protection/>
    </xf>
    <xf numFmtId="178" fontId="0" fillId="0" borderId="0" xfId="61" applyNumberFormat="1" applyBorder="1" applyAlignment="1">
      <alignment horizontal="right" vertical="center"/>
      <protection/>
    </xf>
    <xf numFmtId="0" fontId="0" fillId="0" borderId="23" xfId="61" applyBorder="1" applyAlignment="1">
      <alignment horizontal="distributed" vertical="center"/>
      <protection/>
    </xf>
    <xf numFmtId="0" fontId="0" fillId="0" borderId="21" xfId="61" applyBorder="1" applyAlignment="1">
      <alignment horizontal="distributed" vertical="center"/>
      <protection/>
    </xf>
    <xf numFmtId="0" fontId="0" fillId="0" borderId="15" xfId="61" applyNumberFormat="1" applyBorder="1" applyAlignment="1">
      <alignment horizontal="right" vertical="center"/>
      <protection/>
    </xf>
    <xf numFmtId="0" fontId="0" fillId="0" borderId="24" xfId="61" applyBorder="1" applyAlignment="1">
      <alignment horizontal="distributed" vertical="center"/>
      <protection/>
    </xf>
    <xf numFmtId="49" fontId="0" fillId="0" borderId="25" xfId="61" applyNumberFormat="1" applyBorder="1" applyAlignment="1">
      <alignment horizontal="distributed" vertical="center" shrinkToFit="1"/>
      <protection/>
    </xf>
    <xf numFmtId="49" fontId="0" fillId="0" borderId="26" xfId="61" applyNumberFormat="1" applyBorder="1" applyAlignment="1">
      <alignment vertical="center" shrinkToFit="1"/>
      <protection/>
    </xf>
    <xf numFmtId="0" fontId="0" fillId="0" borderId="25" xfId="61" applyBorder="1" applyAlignment="1">
      <alignment horizontal="distributed" vertical="center" shrinkToFit="1"/>
      <protection/>
    </xf>
    <xf numFmtId="0" fontId="0" fillId="0" borderId="26" xfId="61" applyBorder="1" applyAlignment="1">
      <alignment vertical="center" shrinkToFit="1"/>
      <protection/>
    </xf>
    <xf numFmtId="0" fontId="0" fillId="0" borderId="18" xfId="61" applyBorder="1" applyAlignment="1">
      <alignment horizontal="distributed" vertical="center"/>
      <protection/>
    </xf>
    <xf numFmtId="49" fontId="0" fillId="0" borderId="15" xfId="61" applyNumberFormat="1" applyBorder="1" applyAlignment="1">
      <alignment vertical="center" shrinkToFit="1"/>
      <protection/>
    </xf>
    <xf numFmtId="180" fontId="0" fillId="0" borderId="15" xfId="61" applyNumberFormat="1" applyBorder="1" applyAlignment="1">
      <alignment vertical="center" shrinkToFit="1"/>
      <protection/>
    </xf>
    <xf numFmtId="180" fontId="0" fillId="0" borderId="22" xfId="61" applyNumberFormat="1" applyBorder="1" applyAlignment="1">
      <alignment vertical="center" shrinkToFit="1"/>
      <protection/>
    </xf>
    <xf numFmtId="180" fontId="0" fillId="0" borderId="0" xfId="61" applyNumberFormat="1" applyBorder="1" applyAlignment="1">
      <alignment horizontal="right" vertical="center"/>
      <protection/>
    </xf>
    <xf numFmtId="180" fontId="0" fillId="0" borderId="26" xfId="61" applyNumberFormat="1" applyBorder="1" applyAlignment="1">
      <alignment vertical="center" shrinkToFit="1"/>
      <protection/>
    </xf>
    <xf numFmtId="0" fontId="12" fillId="0" borderId="20" xfId="61" applyFont="1" applyBorder="1" applyAlignment="1">
      <alignment horizontal="left" vertical="center"/>
      <protection/>
    </xf>
    <xf numFmtId="0" fontId="12" fillId="0" borderId="0" xfId="61" applyFont="1" applyBorder="1" applyAlignment="1">
      <alignment vertical="center" shrinkToFit="1"/>
      <protection/>
    </xf>
    <xf numFmtId="0" fontId="12" fillId="0" borderId="0" xfId="61" applyFont="1" applyBorder="1" applyAlignment="1">
      <alignment vertical="center"/>
      <protection/>
    </xf>
    <xf numFmtId="0" fontId="0" fillId="0" borderId="0" xfId="61" applyBorder="1" applyAlignment="1">
      <alignment horizontal="distributed" vertical="center"/>
      <protection/>
    </xf>
    <xf numFmtId="49" fontId="0" fillId="0" borderId="0" xfId="61" applyNumberFormat="1" applyBorder="1" applyAlignment="1">
      <alignment horizontal="right" vertical="center" shrinkToFit="1"/>
      <protection/>
    </xf>
    <xf numFmtId="49" fontId="0" fillId="0" borderId="0" xfId="61" applyNumberFormat="1" applyBorder="1" applyAlignment="1">
      <alignment vertical="center" shrinkToFit="1"/>
      <protection/>
    </xf>
    <xf numFmtId="180" fontId="0" fillId="0" borderId="0" xfId="61" applyNumberFormat="1" applyBorder="1" applyAlignment="1">
      <alignment horizontal="right" vertical="center" shrinkToFit="1"/>
      <protection/>
    </xf>
    <xf numFmtId="180" fontId="0" fillId="0" borderId="0" xfId="61" applyNumberFormat="1" applyBorder="1" applyAlignment="1">
      <alignment vertical="center" shrinkToFit="1"/>
      <protection/>
    </xf>
    <xf numFmtId="0" fontId="0" fillId="0" borderId="0" xfId="61" applyBorder="1" applyAlignment="1">
      <alignment vertical="center" shrinkToFit="1"/>
      <protection/>
    </xf>
    <xf numFmtId="49" fontId="13" fillId="0" borderId="0" xfId="61" applyNumberFormat="1" applyFont="1" applyBorder="1" applyAlignment="1">
      <alignment horizontal="right" vertical="center"/>
      <protection/>
    </xf>
    <xf numFmtId="0" fontId="0" fillId="34" borderId="25" xfId="61" applyFill="1" applyBorder="1" applyAlignment="1">
      <alignment horizontal="distributed" vertical="center" shrinkToFit="1"/>
      <protection/>
    </xf>
    <xf numFmtId="49" fontId="13" fillId="34" borderId="0" xfId="61" applyNumberFormat="1" applyFont="1" applyFill="1" applyBorder="1" applyAlignment="1">
      <alignment horizontal="right" vertical="center"/>
      <protection/>
    </xf>
    <xf numFmtId="0" fontId="0" fillId="34" borderId="0" xfId="61" applyFill="1" applyBorder="1" applyAlignment="1">
      <alignment vertical="center" shrinkToFit="1"/>
      <protection/>
    </xf>
    <xf numFmtId="0" fontId="0" fillId="34" borderId="26" xfId="61" applyFill="1" applyBorder="1" applyAlignment="1">
      <alignment vertical="center" shrinkToFit="1"/>
      <protection/>
    </xf>
    <xf numFmtId="49" fontId="2" fillId="0" borderId="15" xfId="61" applyNumberFormat="1" applyFont="1" applyBorder="1" applyAlignment="1">
      <alignment vertical="center" shrinkToFit="1"/>
      <protection/>
    </xf>
    <xf numFmtId="180" fontId="2" fillId="0" borderId="15" xfId="61" applyNumberFormat="1" applyFont="1" applyBorder="1" applyAlignment="1">
      <alignment vertical="center" shrinkToFit="1"/>
      <protection/>
    </xf>
    <xf numFmtId="180" fontId="2" fillId="0" borderId="22" xfId="61" applyNumberFormat="1" applyFont="1" applyBorder="1" applyAlignment="1">
      <alignment vertical="center" shrinkToFit="1"/>
      <protection/>
    </xf>
    <xf numFmtId="180" fontId="2" fillId="34" borderId="15" xfId="61" applyNumberFormat="1" applyFont="1" applyFill="1" applyBorder="1" applyAlignment="1">
      <alignment vertical="center" shrinkToFit="1"/>
      <protection/>
    </xf>
    <xf numFmtId="180" fontId="2" fillId="34" borderId="22" xfId="61" applyNumberFormat="1" applyFont="1" applyFill="1" applyBorder="1" applyAlignment="1">
      <alignment vertical="center" shrinkToFit="1"/>
      <protection/>
    </xf>
    <xf numFmtId="49" fontId="0" fillId="34" borderId="0" xfId="61" applyNumberFormat="1" applyFill="1" applyBorder="1" applyAlignment="1">
      <alignment horizontal="right" vertical="center"/>
      <protection/>
    </xf>
    <xf numFmtId="0" fontId="0" fillId="0" borderId="20" xfId="61" applyBorder="1" applyAlignment="1">
      <alignment horizontal="distributed" vertical="center" shrinkToFit="1"/>
      <protection/>
    </xf>
    <xf numFmtId="0" fontId="0" fillId="0" borderId="15" xfId="61" applyBorder="1" applyAlignment="1">
      <alignment horizontal="distributed" vertical="center" shrinkToFit="1"/>
      <protection/>
    </xf>
    <xf numFmtId="180" fontId="0" fillId="34" borderId="15" xfId="61" applyNumberFormat="1" applyFill="1" applyBorder="1" applyAlignment="1">
      <alignment vertical="center" shrinkToFit="1"/>
      <protection/>
    </xf>
    <xf numFmtId="180" fontId="0" fillId="34" borderId="22" xfId="61" applyNumberFormat="1" applyFill="1" applyBorder="1" applyAlignment="1">
      <alignment vertical="center" shrinkToFit="1"/>
      <protection/>
    </xf>
    <xf numFmtId="180" fontId="0" fillId="34" borderId="27" xfId="61" applyNumberFormat="1" applyFill="1" applyBorder="1" applyAlignment="1">
      <alignment vertical="center" shrinkToFit="1"/>
      <protection/>
    </xf>
    <xf numFmtId="0" fontId="0" fillId="0" borderId="20" xfId="61" applyBorder="1" applyAlignment="1">
      <alignment horizontal="distributed" vertical="center" wrapText="1" shrinkToFit="1"/>
      <protection/>
    </xf>
    <xf numFmtId="0" fontId="0" fillId="0" borderId="15" xfId="61" applyBorder="1" applyAlignment="1">
      <alignment horizontal="distributed" vertical="center" wrapText="1" shrinkToFit="1"/>
      <protection/>
    </xf>
    <xf numFmtId="0" fontId="0" fillId="0" borderId="19" xfId="61" applyBorder="1" applyAlignment="1">
      <alignment horizontal="distributed" vertical="center"/>
      <protection/>
    </xf>
    <xf numFmtId="0" fontId="2" fillId="0" borderId="0" xfId="61" applyFont="1" applyAlignment="1">
      <alignment vertical="center"/>
      <protection/>
    </xf>
    <xf numFmtId="0" fontId="14" fillId="0" borderId="0" xfId="61" applyFont="1" applyAlignment="1">
      <alignment vertical="center"/>
      <protection/>
    </xf>
    <xf numFmtId="0" fontId="2" fillId="0" borderId="0" xfId="61" applyFont="1" applyAlignment="1">
      <alignment vertical="center" shrinkToFit="1"/>
      <protection/>
    </xf>
    <xf numFmtId="0" fontId="6" fillId="0" borderId="0" xfId="61" applyFont="1" applyAlignment="1">
      <alignment vertical="center"/>
      <protection/>
    </xf>
    <xf numFmtId="0" fontId="15" fillId="34" borderId="0" xfId="61" applyFont="1" applyFill="1" applyAlignment="1">
      <alignment vertical="center"/>
      <protection/>
    </xf>
    <xf numFmtId="0" fontId="15" fillId="0" borderId="0" xfId="61" applyFont="1" applyAlignment="1">
      <alignment vertical="center"/>
      <protection/>
    </xf>
    <xf numFmtId="0" fontId="15" fillId="0" borderId="0" xfId="61" applyFont="1" applyAlignment="1">
      <alignment vertical="center" shrinkToFit="1"/>
      <protection/>
    </xf>
    <xf numFmtId="0" fontId="3" fillId="0" borderId="0" xfId="61" applyFont="1" applyAlignment="1">
      <alignment vertical="center" shrinkToFit="1"/>
      <protection/>
    </xf>
    <xf numFmtId="0" fontId="3" fillId="0" borderId="0" xfId="61" applyFont="1" applyAlignment="1">
      <alignment vertical="center"/>
      <protection/>
    </xf>
    <xf numFmtId="0" fontId="2" fillId="0" borderId="0" xfId="61" applyFont="1" applyAlignment="1">
      <alignment horizontal="left" vertical="center"/>
      <protection/>
    </xf>
    <xf numFmtId="0" fontId="0" fillId="0" borderId="0" xfId="61" applyAlignment="1">
      <alignment vertical="center" wrapText="1"/>
      <protection/>
    </xf>
    <xf numFmtId="0" fontId="0" fillId="0" borderId="0" xfId="61" applyAlignment="1">
      <alignment horizontal="left" vertical="center"/>
      <protection/>
    </xf>
    <xf numFmtId="0" fontId="9" fillId="0" borderId="0" xfId="62" applyFont="1" applyAlignment="1">
      <alignment vertical="center"/>
      <protection/>
    </xf>
    <xf numFmtId="0" fontId="8" fillId="0" borderId="0" xfId="62" applyFont="1" applyAlignment="1">
      <alignment vertical="center"/>
      <protection/>
    </xf>
    <xf numFmtId="0" fontId="8" fillId="0" borderId="0" xfId="62" applyFont="1" applyAlignment="1">
      <alignment horizontal="right" vertical="center"/>
      <protection/>
    </xf>
    <xf numFmtId="0" fontId="8" fillId="0" borderId="0" xfId="62" applyFont="1" applyAlignment="1">
      <alignment horizontal="center" vertical="center"/>
      <protection/>
    </xf>
    <xf numFmtId="0" fontId="8" fillId="0" borderId="10" xfId="62" applyFont="1" applyBorder="1" applyAlignment="1">
      <alignment horizontal="center" vertical="center" shrinkToFit="1"/>
      <protection/>
    </xf>
    <xf numFmtId="0" fontId="8" fillId="0" borderId="10" xfId="62" applyFont="1" applyBorder="1" applyAlignment="1">
      <alignment horizontal="distributed" vertical="center"/>
      <protection/>
    </xf>
    <xf numFmtId="180" fontId="16" fillId="0" borderId="10" xfId="62" applyNumberFormat="1" applyFont="1" applyBorder="1" applyAlignment="1">
      <alignment vertical="center"/>
      <protection/>
    </xf>
    <xf numFmtId="180" fontId="17" fillId="0" borderId="10" xfId="62" applyNumberFormat="1" applyFont="1" applyBorder="1" applyAlignment="1">
      <alignment vertical="center"/>
      <protection/>
    </xf>
    <xf numFmtId="0" fontId="8" fillId="0" borderId="10" xfId="62" applyFont="1" applyBorder="1" applyAlignment="1">
      <alignment horizontal="distributed" vertical="center" wrapText="1"/>
      <protection/>
    </xf>
    <xf numFmtId="180" fontId="17" fillId="35" borderId="10" xfId="62" applyNumberFormat="1" applyFont="1" applyFill="1" applyBorder="1" applyAlignment="1">
      <alignment vertical="center"/>
      <protection/>
    </xf>
    <xf numFmtId="0" fontId="8" fillId="0" borderId="19" xfId="62" applyFont="1" applyBorder="1" applyAlignment="1">
      <alignment horizontal="left" vertical="center"/>
      <protection/>
    </xf>
    <xf numFmtId="180" fontId="16" fillId="0" borderId="19" xfId="62" applyNumberFormat="1" applyFont="1" applyBorder="1" applyAlignment="1">
      <alignment vertical="center"/>
      <protection/>
    </xf>
    <xf numFmtId="180" fontId="17" fillId="0" borderId="19" xfId="62" applyNumberFormat="1" applyFont="1" applyBorder="1" applyAlignment="1">
      <alignment vertical="center"/>
      <protection/>
    </xf>
    <xf numFmtId="180" fontId="17" fillId="0" borderId="19" xfId="62" applyNumberFormat="1" applyFont="1" applyFill="1" applyBorder="1" applyAlignment="1">
      <alignment vertical="center"/>
      <protection/>
    </xf>
    <xf numFmtId="0" fontId="9" fillId="0" borderId="0" xfId="63" applyFont="1" applyAlignment="1">
      <alignment vertical="center"/>
      <protection/>
    </xf>
    <xf numFmtId="0" fontId="8" fillId="0" borderId="0" xfId="63" applyFont="1" applyAlignment="1">
      <alignment vertical="center"/>
      <protection/>
    </xf>
    <xf numFmtId="0" fontId="8" fillId="0" borderId="0" xfId="63" applyFont="1" applyAlignment="1">
      <alignment horizontal="right" vertical="center"/>
      <protection/>
    </xf>
    <xf numFmtId="0" fontId="8" fillId="0" borderId="0" xfId="63" applyFont="1" applyAlignment="1">
      <alignment horizontal="center" vertical="center"/>
      <protection/>
    </xf>
    <xf numFmtId="0" fontId="8" fillId="0" borderId="10" xfId="63" applyFont="1" applyBorder="1" applyAlignment="1">
      <alignment horizontal="center" vertical="center" shrinkToFit="1"/>
      <protection/>
    </xf>
    <xf numFmtId="0" fontId="8" fillId="0" borderId="10" xfId="63" applyFont="1" applyBorder="1" applyAlignment="1">
      <alignment horizontal="distributed" vertical="center"/>
      <protection/>
    </xf>
    <xf numFmtId="180" fontId="16" fillId="0" borderId="10" xfId="63" applyNumberFormat="1" applyFont="1" applyBorder="1" applyAlignment="1">
      <alignment vertical="center"/>
      <protection/>
    </xf>
    <xf numFmtId="180" fontId="17" fillId="0" borderId="10" xfId="63" applyNumberFormat="1" applyFont="1" applyBorder="1" applyAlignment="1">
      <alignment vertical="center"/>
      <protection/>
    </xf>
    <xf numFmtId="0" fontId="8" fillId="0" borderId="10" xfId="63" applyFont="1" applyBorder="1" applyAlignment="1">
      <alignment horizontal="distributed" vertical="center" wrapText="1"/>
      <protection/>
    </xf>
    <xf numFmtId="180" fontId="16" fillId="35" borderId="10" xfId="63" applyNumberFormat="1" applyFont="1" applyFill="1" applyBorder="1" applyAlignment="1">
      <alignment vertical="center"/>
      <protection/>
    </xf>
    <xf numFmtId="180" fontId="17" fillId="35" borderId="10" xfId="63" applyNumberFormat="1" applyFont="1" applyFill="1" applyBorder="1" applyAlignment="1">
      <alignment vertical="center"/>
      <protection/>
    </xf>
    <xf numFmtId="0" fontId="8" fillId="0" borderId="19" xfId="63" applyFont="1" applyBorder="1" applyAlignment="1">
      <alignment horizontal="left" vertical="center"/>
      <protection/>
    </xf>
    <xf numFmtId="180" fontId="16" fillId="0" borderId="19" xfId="63" applyNumberFormat="1" applyFont="1" applyBorder="1" applyAlignment="1">
      <alignment vertical="center"/>
      <protection/>
    </xf>
    <xf numFmtId="180" fontId="17" fillId="0" borderId="19" xfId="63" applyNumberFormat="1" applyFont="1" applyBorder="1" applyAlignment="1">
      <alignment vertical="center"/>
      <protection/>
    </xf>
    <xf numFmtId="0" fontId="57" fillId="0" borderId="0" xfId="0" applyFont="1" applyAlignment="1">
      <alignment vertical="center"/>
    </xf>
    <xf numFmtId="0" fontId="58" fillId="36" borderId="28" xfId="0" applyFont="1" applyFill="1" applyBorder="1" applyAlignment="1">
      <alignment horizontal="center" vertical="center"/>
    </xf>
    <xf numFmtId="0" fontId="58" fillId="36" borderId="29" xfId="0" applyFont="1" applyFill="1" applyBorder="1" applyAlignment="1">
      <alignment horizontal="center" vertical="center"/>
    </xf>
    <xf numFmtId="0" fontId="58"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58" fillId="0" borderId="34" xfId="0" applyFont="1" applyBorder="1" applyAlignment="1">
      <alignment horizontal="center" vertical="center"/>
    </xf>
    <xf numFmtId="0" fontId="0" fillId="0" borderId="2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0" fontId="0" fillId="0" borderId="24" xfId="0" applyBorder="1" applyAlignment="1">
      <alignment horizontal="center" vertical="center"/>
    </xf>
    <xf numFmtId="0" fontId="0" fillId="0" borderId="18" xfId="0" applyBorder="1" applyAlignment="1">
      <alignment horizontal="center" vertical="center"/>
    </xf>
    <xf numFmtId="0" fontId="58" fillId="37" borderId="10" xfId="0" applyFont="1" applyFill="1" applyBorder="1" applyAlignment="1">
      <alignment horizontal="center" vertical="center"/>
    </xf>
    <xf numFmtId="0" fontId="58" fillId="37" borderId="24" xfId="0" applyFont="1" applyFill="1" applyBorder="1" applyAlignment="1">
      <alignment horizontal="center" vertical="center" wrapText="1"/>
    </xf>
    <xf numFmtId="0" fontId="58" fillId="37" borderId="10" xfId="0" applyFont="1" applyFill="1" applyBorder="1" applyAlignment="1">
      <alignment vertical="center" wrapText="1"/>
    </xf>
    <xf numFmtId="0" fontId="59" fillId="37" borderId="10" xfId="0" applyFont="1" applyFill="1" applyBorder="1" applyAlignment="1">
      <alignment vertical="center" wrapText="1"/>
    </xf>
    <xf numFmtId="0" fontId="0" fillId="0" borderId="37" xfId="0" applyBorder="1" applyAlignment="1">
      <alignment vertical="center"/>
    </xf>
    <xf numFmtId="0" fontId="59" fillId="34" borderId="36" xfId="0" applyFont="1" applyFill="1" applyBorder="1" applyAlignment="1">
      <alignment vertical="center"/>
    </xf>
    <xf numFmtId="0" fontId="58" fillId="0" borderId="24" xfId="0" applyFont="1" applyBorder="1" applyAlignment="1">
      <alignment vertical="center"/>
    </xf>
    <xf numFmtId="0" fontId="59" fillId="34" borderId="18" xfId="0" applyFont="1" applyFill="1" applyBorder="1" applyAlignment="1">
      <alignment vertical="center"/>
    </xf>
    <xf numFmtId="0" fontId="58" fillId="0" borderId="18" xfId="0" applyFont="1" applyBorder="1" applyAlignment="1">
      <alignment vertical="center"/>
    </xf>
    <xf numFmtId="0" fontId="59" fillId="37" borderId="10" xfId="0" applyFont="1" applyFill="1" applyBorder="1" applyAlignment="1">
      <alignment vertical="center" wrapText="1"/>
    </xf>
    <xf numFmtId="0" fontId="58" fillId="0" borderId="38" xfId="0" applyFont="1" applyBorder="1" applyAlignment="1">
      <alignment horizontal="center" vertical="center"/>
    </xf>
    <xf numFmtId="0" fontId="0" fillId="0" borderId="39" xfId="0" applyBorder="1" applyAlignment="1">
      <alignment vertical="center"/>
    </xf>
    <xf numFmtId="0" fontId="58" fillId="37" borderId="10" xfId="0" applyFont="1" applyFill="1" applyBorder="1" applyAlignment="1">
      <alignment horizontal="center" vertical="center" wrapText="1"/>
    </xf>
    <xf numFmtId="0" fontId="58" fillId="0" borderId="36" xfId="0" applyFont="1" applyBorder="1" applyAlignment="1">
      <alignment horizontal="center" vertical="center" wrapText="1"/>
    </xf>
    <xf numFmtId="0" fontId="21" fillId="0" borderId="0" xfId="0" applyFont="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8" fillId="0" borderId="36" xfId="60" applyFont="1" applyFill="1" applyBorder="1" applyAlignment="1">
      <alignment horizontal="center" vertical="center"/>
      <protection/>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3" fillId="0" borderId="0" xfId="0" applyFont="1" applyBorder="1" applyAlignment="1">
      <alignment horizontal="right" vertical="center"/>
    </xf>
    <xf numFmtId="0" fontId="5" fillId="0" borderId="40" xfId="0"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8" fillId="0" borderId="11" xfId="60" applyFont="1" applyBorder="1" applyAlignment="1">
      <alignment vertical="center" shrinkToFit="1"/>
      <protection/>
    </xf>
    <xf numFmtId="0" fontId="8" fillId="0" borderId="19" xfId="60" applyFont="1" applyBorder="1" applyAlignment="1">
      <alignment vertical="center" shrinkToFit="1"/>
      <protection/>
    </xf>
    <xf numFmtId="0" fontId="8" fillId="0" borderId="12" xfId="60" applyFont="1" applyBorder="1" applyAlignment="1">
      <alignment vertical="center" shrinkToFit="1"/>
      <protection/>
    </xf>
    <xf numFmtId="0" fontId="8" fillId="0" borderId="0" xfId="60" applyFont="1" applyBorder="1" applyAlignment="1">
      <alignment horizontal="justify" vertical="center" wrapText="1"/>
      <protection/>
    </xf>
    <xf numFmtId="0" fontId="8" fillId="0" borderId="36"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18" xfId="60" applyFont="1" applyBorder="1" applyAlignment="1">
      <alignment horizontal="center" vertical="center" wrapText="1"/>
      <protection/>
    </xf>
    <xf numFmtId="0" fontId="8" fillId="0" borderId="10" xfId="60" applyFont="1" applyBorder="1" applyAlignment="1">
      <alignment horizontal="justify" vertical="center" wrapText="1"/>
      <protection/>
    </xf>
    <xf numFmtId="0" fontId="8" fillId="0" borderId="10" xfId="60" applyFont="1" applyBorder="1" applyAlignment="1">
      <alignment vertical="center" wrapText="1"/>
      <protection/>
    </xf>
    <xf numFmtId="0" fontId="8" fillId="0" borderId="11" xfId="60" applyFont="1" applyBorder="1" applyAlignment="1">
      <alignment horizontal="center" vertical="center" wrapText="1"/>
      <protection/>
    </xf>
    <xf numFmtId="0" fontId="8" fillId="0" borderId="19" xfId="60" applyFont="1" applyBorder="1" applyAlignment="1">
      <alignment horizontal="center" vertical="center" wrapText="1"/>
      <protection/>
    </xf>
    <xf numFmtId="0" fontId="8" fillId="0" borderId="19" xfId="60" applyFont="1" applyBorder="1" applyAlignment="1">
      <alignment vertical="center"/>
      <protection/>
    </xf>
    <xf numFmtId="0" fontId="8" fillId="0" borderId="12" xfId="60" applyFont="1" applyBorder="1" applyAlignment="1">
      <alignment vertical="center"/>
      <protection/>
    </xf>
    <xf numFmtId="0" fontId="8" fillId="0" borderId="36"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45"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0" xfId="60" applyFont="1" applyBorder="1" applyAlignment="1">
      <alignment horizontal="right"/>
      <protection/>
    </xf>
    <xf numFmtId="0" fontId="8" fillId="0" borderId="36" xfId="60" applyFont="1" applyFill="1" applyBorder="1" applyAlignment="1">
      <alignment horizontal="center" vertical="center"/>
      <protection/>
    </xf>
    <xf numFmtId="0" fontId="8" fillId="0" borderId="24" xfId="60" applyFont="1" applyFill="1" applyBorder="1" applyAlignment="1">
      <alignment horizontal="center" vertical="center"/>
      <protection/>
    </xf>
    <xf numFmtId="0" fontId="8" fillId="0" borderId="10" xfId="60" applyFont="1" applyFill="1" applyBorder="1" applyAlignment="1">
      <alignment horizontal="center" vertical="center"/>
      <protection/>
    </xf>
    <xf numFmtId="0" fontId="8" fillId="0" borderId="23" xfId="60" applyFont="1" applyFill="1" applyBorder="1" applyAlignment="1">
      <alignment horizontal="center" vertical="center"/>
      <protection/>
    </xf>
    <xf numFmtId="0" fontId="8" fillId="0" borderId="20" xfId="60" applyFont="1" applyFill="1" applyBorder="1" applyAlignment="1">
      <alignment horizontal="center" vertical="center"/>
      <protection/>
    </xf>
    <xf numFmtId="0" fontId="8" fillId="0" borderId="45" xfId="60" applyFont="1" applyFill="1" applyBorder="1" applyAlignment="1">
      <alignment horizontal="center" vertical="center"/>
      <protection/>
    </xf>
    <xf numFmtId="0" fontId="8" fillId="0" borderId="21" xfId="60" applyFont="1" applyFill="1" applyBorder="1" applyAlignment="1">
      <alignment horizontal="center" vertical="center"/>
      <protection/>
    </xf>
    <xf numFmtId="0" fontId="8" fillId="0" borderId="15" xfId="60" applyFont="1" applyFill="1" applyBorder="1" applyAlignment="1">
      <alignment horizontal="center" vertical="center"/>
      <protection/>
    </xf>
    <xf numFmtId="0" fontId="8" fillId="0" borderId="22" xfId="60" applyFont="1" applyFill="1" applyBorder="1" applyAlignment="1">
      <alignment horizontal="center" vertical="center"/>
      <protection/>
    </xf>
    <xf numFmtId="49" fontId="2" fillId="34" borderId="21" xfId="61" applyNumberFormat="1" applyFont="1" applyFill="1" applyBorder="1" applyAlignment="1">
      <alignment horizontal="center" vertical="center"/>
      <protection/>
    </xf>
    <xf numFmtId="0" fontId="2" fillId="34" borderId="15" xfId="61" applyFont="1" applyFill="1" applyBorder="1" applyAlignment="1">
      <alignment vertical="center"/>
      <protection/>
    </xf>
    <xf numFmtId="0" fontId="2" fillId="34" borderId="22" xfId="61" applyFont="1" applyFill="1" applyBorder="1" applyAlignment="1">
      <alignment vertical="center"/>
      <protection/>
    </xf>
    <xf numFmtId="49" fontId="2" fillId="0" borderId="11" xfId="61" applyNumberFormat="1" applyFont="1" applyBorder="1" applyAlignment="1">
      <alignment horizontal="center" vertical="center"/>
      <protection/>
    </xf>
    <xf numFmtId="0" fontId="2" fillId="0" borderId="19" xfId="61" applyFont="1" applyBorder="1" applyAlignment="1">
      <alignment vertical="center"/>
      <protection/>
    </xf>
    <xf numFmtId="0" fontId="2" fillId="0" borderId="12" xfId="61" applyFont="1" applyBorder="1" applyAlignment="1">
      <alignment vertical="center"/>
      <protection/>
    </xf>
    <xf numFmtId="180" fontId="0" fillId="34" borderId="21" xfId="61" applyNumberFormat="1" applyFill="1" applyBorder="1" applyAlignment="1">
      <alignment horizontal="right" vertical="center" shrinkToFit="1"/>
      <protection/>
    </xf>
    <xf numFmtId="180" fontId="0" fillId="34" borderId="15" xfId="61" applyNumberFormat="1" applyFill="1" applyBorder="1" applyAlignment="1">
      <alignment horizontal="right" vertical="center"/>
      <protection/>
    </xf>
    <xf numFmtId="0" fontId="12" fillId="0" borderId="11" xfId="61" applyFont="1" applyBorder="1" applyAlignment="1">
      <alignment horizontal="left" vertical="center" wrapText="1"/>
      <protection/>
    </xf>
    <xf numFmtId="0" fontId="12" fillId="0" borderId="12" xfId="61" applyFont="1" applyBorder="1" applyAlignment="1">
      <alignment horizontal="left" vertical="center"/>
      <protection/>
    </xf>
    <xf numFmtId="49" fontId="2" fillId="0" borderId="19" xfId="61" applyNumberFormat="1" applyFont="1" applyBorder="1" applyAlignment="1">
      <alignment vertical="center"/>
      <protection/>
    </xf>
    <xf numFmtId="49" fontId="2" fillId="0" borderId="12" xfId="61" applyNumberFormat="1" applyFont="1" applyBorder="1" applyAlignment="1">
      <alignment vertical="center"/>
      <protection/>
    </xf>
    <xf numFmtId="49" fontId="2" fillId="0" borderId="19" xfId="61" applyNumberFormat="1" applyFont="1" applyBorder="1" applyAlignment="1">
      <alignment horizontal="center" vertical="center"/>
      <protection/>
    </xf>
    <xf numFmtId="49" fontId="2" fillId="0" borderId="12" xfId="61" applyNumberFormat="1" applyFont="1" applyBorder="1" applyAlignment="1">
      <alignment horizontal="center" vertical="center"/>
      <protection/>
    </xf>
    <xf numFmtId="180" fontId="0" fillId="0" borderId="21" xfId="61" applyNumberFormat="1" applyBorder="1" applyAlignment="1">
      <alignment horizontal="right" vertical="center" shrinkToFit="1"/>
      <protection/>
    </xf>
    <xf numFmtId="180" fontId="0" fillId="0" borderId="15" xfId="61" applyNumberFormat="1" applyBorder="1" applyAlignment="1">
      <alignment horizontal="right" vertical="center"/>
      <protection/>
    </xf>
    <xf numFmtId="49" fontId="2" fillId="34" borderId="23" xfId="61" applyNumberFormat="1" applyFont="1" applyFill="1" applyBorder="1" applyAlignment="1">
      <alignment horizontal="center" vertical="center"/>
      <protection/>
    </xf>
    <xf numFmtId="49" fontId="2" fillId="34" borderId="20" xfId="61" applyNumberFormat="1" applyFont="1" applyFill="1" applyBorder="1" applyAlignment="1">
      <alignment vertical="center"/>
      <protection/>
    </xf>
    <xf numFmtId="49" fontId="2" fillId="34" borderId="45" xfId="61" applyNumberFormat="1" applyFont="1" applyFill="1" applyBorder="1" applyAlignment="1">
      <alignment vertical="center"/>
      <protection/>
    </xf>
    <xf numFmtId="49" fontId="2" fillId="34" borderId="20" xfId="61" applyNumberFormat="1" applyFont="1" applyFill="1" applyBorder="1" applyAlignment="1">
      <alignment horizontal="center" vertical="center"/>
      <protection/>
    </xf>
    <xf numFmtId="49" fontId="2" fillId="0" borderId="23" xfId="61" applyNumberFormat="1" applyFont="1" applyBorder="1" applyAlignment="1">
      <alignment horizontal="center" vertical="center"/>
      <protection/>
    </xf>
    <xf numFmtId="49" fontId="2" fillId="0" borderId="20" xfId="61" applyNumberFormat="1" applyFont="1" applyBorder="1" applyAlignment="1">
      <alignment vertical="center"/>
      <protection/>
    </xf>
    <xf numFmtId="49" fontId="2" fillId="0" borderId="45" xfId="61" applyNumberFormat="1" applyFont="1" applyBorder="1" applyAlignment="1">
      <alignment vertical="center"/>
      <protection/>
    </xf>
    <xf numFmtId="0" fontId="12" fillId="0" borderId="23" xfId="61" applyFont="1" applyBorder="1" applyAlignment="1">
      <alignment horizontal="left" vertical="center" wrapText="1" shrinkToFit="1"/>
      <protection/>
    </xf>
    <xf numFmtId="0" fontId="12" fillId="0" borderId="45" xfId="61" applyFont="1" applyBorder="1" applyAlignment="1">
      <alignment horizontal="left" vertical="center" wrapText="1" shrinkToFit="1"/>
      <protection/>
    </xf>
    <xf numFmtId="0" fontId="12" fillId="0" borderId="21" xfId="61" applyFont="1" applyBorder="1" applyAlignment="1">
      <alignment horizontal="left" vertical="center" wrapText="1" shrinkToFit="1"/>
      <protection/>
    </xf>
    <xf numFmtId="0" fontId="12" fillId="0" borderId="22" xfId="61" applyFont="1" applyBorder="1" applyAlignment="1">
      <alignment horizontal="left" vertical="center" wrapText="1" shrinkToFit="1"/>
      <protection/>
    </xf>
    <xf numFmtId="181" fontId="2" fillId="34" borderId="25" xfId="61" applyNumberFormat="1" applyFont="1" applyFill="1" applyBorder="1" applyAlignment="1">
      <alignment horizontal="center" vertical="center"/>
      <protection/>
    </xf>
    <xf numFmtId="181" fontId="2" fillId="34" borderId="0" xfId="61" applyNumberFormat="1" applyFont="1" applyFill="1" applyBorder="1" applyAlignment="1">
      <alignment vertical="center"/>
      <protection/>
    </xf>
    <xf numFmtId="181" fontId="2" fillId="34" borderId="46" xfId="61" applyNumberFormat="1" applyFont="1" applyFill="1" applyBorder="1" applyAlignment="1">
      <alignment vertical="center"/>
      <protection/>
    </xf>
    <xf numFmtId="49" fontId="0" fillId="0" borderId="21" xfId="61" applyNumberFormat="1" applyBorder="1" applyAlignment="1">
      <alignment horizontal="right" vertical="center" shrinkToFit="1"/>
      <protection/>
    </xf>
    <xf numFmtId="49" fontId="0" fillId="0" borderId="15" xfId="61" applyNumberFormat="1" applyBorder="1" applyAlignment="1">
      <alignment horizontal="right" vertical="center"/>
      <protection/>
    </xf>
    <xf numFmtId="181" fontId="2" fillId="0" borderId="23" xfId="61" applyNumberFormat="1" applyFont="1" applyBorder="1" applyAlignment="1">
      <alignment horizontal="center" vertical="center"/>
      <protection/>
    </xf>
    <xf numFmtId="181" fontId="2" fillId="0" borderId="20" xfId="61" applyNumberFormat="1" applyFont="1" applyBorder="1" applyAlignment="1">
      <alignment vertical="center"/>
      <protection/>
    </xf>
    <xf numFmtId="181" fontId="2" fillId="0" borderId="45" xfId="61" applyNumberFormat="1" applyFont="1" applyBorder="1" applyAlignment="1">
      <alignment vertical="center"/>
      <protection/>
    </xf>
    <xf numFmtId="181" fontId="2" fillId="34" borderId="23" xfId="61" applyNumberFormat="1" applyFont="1" applyFill="1" applyBorder="1" applyAlignment="1">
      <alignment horizontal="center" vertical="center"/>
      <protection/>
    </xf>
    <xf numFmtId="181" fontId="2" fillId="34" borderId="20" xfId="61" applyNumberFormat="1" applyFont="1" applyFill="1" applyBorder="1" applyAlignment="1">
      <alignment vertical="center"/>
      <protection/>
    </xf>
    <xf numFmtId="181" fontId="2" fillId="34" borderId="26" xfId="61" applyNumberFormat="1" applyFont="1" applyFill="1" applyBorder="1" applyAlignment="1">
      <alignment vertical="center"/>
      <protection/>
    </xf>
    <xf numFmtId="180" fontId="2" fillId="34" borderId="21" xfId="61" applyNumberFormat="1" applyFont="1" applyFill="1" applyBorder="1" applyAlignment="1">
      <alignment horizontal="right" vertical="center" shrinkToFit="1"/>
      <protection/>
    </xf>
    <xf numFmtId="180" fontId="2" fillId="34" borderId="15" xfId="61" applyNumberFormat="1" applyFont="1" applyFill="1" applyBorder="1" applyAlignment="1">
      <alignment horizontal="right" vertical="center"/>
      <protection/>
    </xf>
    <xf numFmtId="0" fontId="12" fillId="0" borderId="45" xfId="61" applyFont="1" applyBorder="1" applyAlignment="1">
      <alignment horizontal="left" vertical="center" shrinkToFit="1"/>
      <protection/>
    </xf>
    <xf numFmtId="0" fontId="12" fillId="0" borderId="21" xfId="61" applyFont="1" applyBorder="1" applyAlignment="1">
      <alignment horizontal="left" vertical="center" shrinkToFit="1"/>
      <protection/>
    </xf>
    <xf numFmtId="0" fontId="12" fillId="0" borderId="22" xfId="61" applyFont="1" applyBorder="1" applyAlignment="1">
      <alignment horizontal="left" vertical="center" shrinkToFit="1"/>
      <protection/>
    </xf>
    <xf numFmtId="180" fontId="2" fillId="0" borderId="21" xfId="61" applyNumberFormat="1" applyFont="1" applyBorder="1" applyAlignment="1">
      <alignment horizontal="right" vertical="center" shrinkToFit="1"/>
      <protection/>
    </xf>
    <xf numFmtId="180" fontId="2" fillId="0" borderId="15" xfId="61" applyNumberFormat="1" applyFont="1" applyBorder="1" applyAlignment="1">
      <alignment horizontal="right" vertical="center"/>
      <protection/>
    </xf>
    <xf numFmtId="0" fontId="12" fillId="0" borderId="10" xfId="61" applyFont="1" applyBorder="1" applyAlignment="1">
      <alignment horizontal="left" vertical="center" wrapText="1"/>
      <protection/>
    </xf>
    <xf numFmtId="0" fontId="12" fillId="0" borderId="10" xfId="61" applyFont="1" applyBorder="1" applyAlignment="1">
      <alignment horizontal="left" vertical="center"/>
      <protection/>
    </xf>
    <xf numFmtId="0" fontId="2" fillId="34" borderId="20" xfId="61" applyFont="1" applyFill="1" applyBorder="1" applyAlignment="1">
      <alignment vertical="center"/>
      <protection/>
    </xf>
    <xf numFmtId="0" fontId="2" fillId="34" borderId="45" xfId="61" applyFont="1" applyFill="1" applyBorder="1" applyAlignment="1">
      <alignment vertical="center"/>
      <protection/>
    </xf>
    <xf numFmtId="0" fontId="2" fillId="0" borderId="20" xfId="61" applyFont="1" applyBorder="1" applyAlignment="1">
      <alignment vertical="center"/>
      <protection/>
    </xf>
    <xf numFmtId="0" fontId="2" fillId="0" borderId="45" xfId="61" applyFont="1" applyBorder="1" applyAlignment="1">
      <alignment vertical="center"/>
      <protection/>
    </xf>
    <xf numFmtId="0" fontId="12" fillId="0" borderId="36" xfId="61" applyFont="1" applyBorder="1" applyAlignment="1">
      <alignment horizontal="left" vertical="center" wrapText="1"/>
      <protection/>
    </xf>
    <xf numFmtId="0" fontId="12" fillId="0" borderId="24" xfId="61" applyFont="1" applyBorder="1" applyAlignment="1">
      <alignment horizontal="left" vertical="center"/>
      <protection/>
    </xf>
    <xf numFmtId="0" fontId="12" fillId="0" borderId="18" xfId="61" applyFont="1" applyBorder="1" applyAlignment="1">
      <alignment horizontal="left" vertical="center"/>
      <protection/>
    </xf>
    <xf numFmtId="0" fontId="12" fillId="0" borderId="23" xfId="61" applyFont="1" applyBorder="1" applyAlignment="1">
      <alignment vertical="center" wrapText="1" shrinkToFit="1"/>
      <protection/>
    </xf>
    <xf numFmtId="0" fontId="12" fillId="0" borderId="45" xfId="61" applyFont="1" applyBorder="1" applyAlignment="1">
      <alignment vertical="center" shrinkToFit="1"/>
      <protection/>
    </xf>
    <xf numFmtId="0" fontId="12" fillId="0" borderId="25" xfId="61" applyFont="1" applyBorder="1" applyAlignment="1">
      <alignment vertical="center" shrinkToFit="1"/>
      <protection/>
    </xf>
    <xf numFmtId="0" fontId="12" fillId="0" borderId="26" xfId="61" applyFont="1" applyBorder="1" applyAlignment="1">
      <alignment vertical="center" shrinkToFit="1"/>
      <protection/>
    </xf>
    <xf numFmtId="0" fontId="12" fillId="0" borderId="21" xfId="61" applyFont="1" applyBorder="1" applyAlignment="1">
      <alignment vertical="center" shrinkToFit="1"/>
      <protection/>
    </xf>
    <xf numFmtId="0" fontId="12" fillId="0" borderId="22" xfId="61" applyFont="1" applyBorder="1" applyAlignment="1">
      <alignment vertical="center" shrinkToFit="1"/>
      <protection/>
    </xf>
    <xf numFmtId="0" fontId="12" fillId="0" borderId="24" xfId="61" applyFont="1" applyBorder="1" applyAlignment="1">
      <alignment horizontal="left" vertical="center" wrapText="1"/>
      <protection/>
    </xf>
    <xf numFmtId="0" fontId="12" fillId="0" borderId="18" xfId="61" applyFont="1" applyBorder="1" applyAlignment="1">
      <alignment horizontal="left" vertical="center" wrapText="1"/>
      <protection/>
    </xf>
    <xf numFmtId="49" fontId="0" fillId="37" borderId="47" xfId="61" applyNumberFormat="1" applyFill="1" applyBorder="1" applyAlignment="1">
      <alignment horizontal="center" vertical="center" wrapText="1"/>
      <protection/>
    </xf>
    <xf numFmtId="49" fontId="0" fillId="37" borderId="48" xfId="61" applyNumberFormat="1" applyFill="1" applyBorder="1" applyAlignment="1">
      <alignment horizontal="center" vertical="center" wrapText="1"/>
      <protection/>
    </xf>
    <xf numFmtId="49" fontId="0" fillId="37" borderId="49" xfId="61" applyNumberFormat="1" applyFill="1" applyBorder="1" applyAlignment="1">
      <alignment horizontal="center" vertical="center" wrapText="1"/>
      <protection/>
    </xf>
    <xf numFmtId="49" fontId="0" fillId="37" borderId="25" xfId="61" applyNumberFormat="1" applyFill="1" applyBorder="1" applyAlignment="1">
      <alignment horizontal="center" vertical="center" wrapText="1"/>
      <protection/>
    </xf>
    <xf numFmtId="49" fontId="0" fillId="37" borderId="0" xfId="61" applyNumberFormat="1" applyFill="1" applyBorder="1" applyAlignment="1">
      <alignment horizontal="center" vertical="center" wrapText="1"/>
      <protection/>
    </xf>
    <xf numFmtId="49" fontId="0" fillId="37" borderId="46" xfId="61" applyNumberFormat="1" applyFill="1" applyBorder="1" applyAlignment="1">
      <alignment horizontal="center" vertical="center" wrapText="1"/>
      <protection/>
    </xf>
    <xf numFmtId="49" fontId="0" fillId="37" borderId="50" xfId="61" applyNumberFormat="1" applyFill="1" applyBorder="1" applyAlignment="1">
      <alignment horizontal="center" vertical="center" wrapText="1"/>
      <protection/>
    </xf>
    <xf numFmtId="49" fontId="0" fillId="37" borderId="51" xfId="61" applyNumberFormat="1" applyFill="1" applyBorder="1" applyAlignment="1">
      <alignment horizontal="center" vertical="center" wrapText="1"/>
      <protection/>
    </xf>
    <xf numFmtId="0" fontId="12" fillId="0" borderId="36" xfId="61" applyFont="1" applyBorder="1" applyAlignment="1">
      <alignment horizontal="center" vertical="center" wrapText="1"/>
      <protection/>
    </xf>
    <xf numFmtId="0" fontId="12" fillId="0" borderId="24" xfId="61" applyFont="1" applyBorder="1" applyAlignment="1">
      <alignment horizontal="center" vertical="center" wrapText="1"/>
      <protection/>
    </xf>
    <xf numFmtId="0" fontId="12" fillId="0" borderId="45" xfId="61" applyFont="1" applyBorder="1" applyAlignment="1">
      <alignment vertical="center"/>
      <protection/>
    </xf>
    <xf numFmtId="0" fontId="12" fillId="0" borderId="26" xfId="61" applyFont="1" applyBorder="1" applyAlignment="1">
      <alignment vertical="center"/>
      <protection/>
    </xf>
    <xf numFmtId="0" fontId="12" fillId="0" borderId="22" xfId="61" applyFont="1" applyBorder="1" applyAlignment="1">
      <alignment vertical="center"/>
      <protection/>
    </xf>
    <xf numFmtId="180" fontId="0" fillId="0" borderId="25" xfId="61" applyNumberFormat="1" applyBorder="1" applyAlignment="1">
      <alignment horizontal="right" vertical="center" shrinkToFit="1"/>
      <protection/>
    </xf>
    <xf numFmtId="180" fontId="0" fillId="0" borderId="0" xfId="61" applyNumberFormat="1" applyBorder="1" applyAlignment="1">
      <alignment horizontal="right" vertical="center"/>
      <protection/>
    </xf>
    <xf numFmtId="179" fontId="2" fillId="0" borderId="23" xfId="61" applyNumberFormat="1" applyFont="1" applyBorder="1" applyAlignment="1">
      <alignment horizontal="center" vertical="center"/>
      <protection/>
    </xf>
    <xf numFmtId="179" fontId="2" fillId="0" borderId="20" xfId="61" applyNumberFormat="1" applyFont="1" applyBorder="1" applyAlignment="1">
      <alignment vertical="center"/>
      <protection/>
    </xf>
    <xf numFmtId="179" fontId="2" fillId="0" borderId="45" xfId="61" applyNumberFormat="1" applyFont="1" applyBorder="1" applyAlignment="1">
      <alignment vertical="center"/>
      <protection/>
    </xf>
    <xf numFmtId="0" fontId="2" fillId="0" borderId="23" xfId="61" applyNumberFormat="1" applyFont="1" applyBorder="1" applyAlignment="1">
      <alignment horizontal="center" vertical="center"/>
      <protection/>
    </xf>
    <xf numFmtId="0" fontId="2" fillId="0" borderId="20" xfId="61" applyNumberFormat="1" applyFont="1" applyBorder="1" applyAlignment="1">
      <alignment vertical="center"/>
      <protection/>
    </xf>
    <xf numFmtId="0" fontId="2" fillId="0" borderId="45" xfId="61" applyNumberFormat="1" applyFont="1" applyBorder="1" applyAlignment="1">
      <alignment vertical="center"/>
      <protection/>
    </xf>
    <xf numFmtId="49" fontId="2" fillId="0" borderId="20" xfId="61" applyNumberFormat="1" applyFont="1" applyBorder="1" applyAlignment="1">
      <alignment horizontal="center" vertical="center"/>
      <protection/>
    </xf>
    <xf numFmtId="49" fontId="2" fillId="0" borderId="45" xfId="61" applyNumberFormat="1" applyFont="1" applyBorder="1" applyAlignment="1">
      <alignment horizontal="center" vertical="center"/>
      <protection/>
    </xf>
    <xf numFmtId="0" fontId="0" fillId="0" borderId="11" xfId="61" applyBorder="1" applyAlignment="1">
      <alignment horizontal="center" vertical="center"/>
      <protection/>
    </xf>
    <xf numFmtId="0" fontId="0" fillId="0" borderId="19" xfId="61" applyBorder="1" applyAlignment="1">
      <alignment horizontal="center" vertical="center"/>
      <protection/>
    </xf>
    <xf numFmtId="0" fontId="0" fillId="0" borderId="12" xfId="61" applyBorder="1" applyAlignment="1">
      <alignment horizontal="center" vertical="center"/>
      <protection/>
    </xf>
    <xf numFmtId="0" fontId="8" fillId="0" borderId="20" xfId="62" applyFont="1" applyBorder="1" applyAlignment="1">
      <alignment vertical="center" shrinkToFit="1"/>
      <protection/>
    </xf>
    <xf numFmtId="0" fontId="8" fillId="0" borderId="10" xfId="62" applyFont="1" applyBorder="1" applyAlignment="1">
      <alignment horizontal="center" vertical="center"/>
      <protection/>
    </xf>
    <xf numFmtId="0" fontId="8" fillId="0" borderId="20" xfId="63" applyFont="1" applyBorder="1" applyAlignment="1">
      <alignment vertical="center" shrinkToFit="1"/>
      <protection/>
    </xf>
    <xf numFmtId="0" fontId="8" fillId="0" borderId="10" xfId="63" applyFont="1" applyBorder="1" applyAlignment="1">
      <alignment horizontal="center" vertical="center"/>
      <protection/>
    </xf>
    <xf numFmtId="0" fontId="8" fillId="0" borderId="36"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11" xfId="63" applyFont="1" applyBorder="1" applyAlignment="1">
      <alignment horizontal="center" vertical="center"/>
      <protection/>
    </xf>
    <xf numFmtId="0" fontId="8" fillId="0" borderId="19" xfId="63" applyFont="1" applyBorder="1" applyAlignment="1">
      <alignment horizontal="center" vertical="center"/>
      <protection/>
    </xf>
    <xf numFmtId="0" fontId="8" fillId="0" borderId="12" xfId="63" applyFont="1" applyBorder="1" applyAlignment="1">
      <alignment horizontal="center" vertical="center"/>
      <protection/>
    </xf>
    <xf numFmtId="0" fontId="58" fillId="37" borderId="36" xfId="0" applyFont="1" applyFill="1" applyBorder="1" applyAlignment="1">
      <alignment horizontal="center" vertical="center" wrapText="1"/>
    </xf>
    <xf numFmtId="0" fontId="58" fillId="37" borderId="18" xfId="0" applyFont="1" applyFill="1" applyBorder="1" applyAlignment="1">
      <alignment horizontal="center" vertical="center" wrapText="1"/>
    </xf>
    <xf numFmtId="0" fontId="58" fillId="37" borderId="24" xfId="0" applyFont="1" applyFill="1" applyBorder="1" applyAlignment="1">
      <alignment horizontal="center" vertical="center" wrapText="1"/>
    </xf>
    <xf numFmtId="0" fontId="40" fillId="37" borderId="36" xfId="0" applyFont="1" applyFill="1" applyBorder="1" applyAlignment="1">
      <alignment horizontal="center" vertical="center" wrapText="1"/>
    </xf>
    <xf numFmtId="0" fontId="40" fillId="37" borderId="24" xfId="0" applyFont="1" applyFill="1" applyBorder="1" applyAlignment="1">
      <alignment horizontal="center" vertical="center" wrapText="1"/>
    </xf>
    <xf numFmtId="0" fontId="40" fillId="37" borderId="39" xfId="0" applyFont="1" applyFill="1" applyBorder="1" applyAlignment="1">
      <alignment horizontal="center" vertical="center" wrapText="1"/>
    </xf>
    <xf numFmtId="0" fontId="58" fillId="37" borderId="52" xfId="0" applyFont="1" applyFill="1" applyBorder="1" applyAlignment="1">
      <alignment horizontal="center" vertical="center" wrapText="1"/>
    </xf>
    <xf numFmtId="0" fontId="58" fillId="37" borderId="35" xfId="0" applyFont="1" applyFill="1" applyBorder="1" applyAlignment="1">
      <alignment horizontal="center" vertical="center" wrapText="1"/>
    </xf>
    <xf numFmtId="0" fontId="58" fillId="37" borderId="53" xfId="0" applyFont="1" applyFill="1" applyBorder="1" applyAlignment="1">
      <alignment horizontal="center" vertical="center" wrapText="1"/>
    </xf>
    <xf numFmtId="0" fontId="58" fillId="37" borderId="39" xfId="0" applyFont="1" applyFill="1" applyBorder="1" applyAlignment="1">
      <alignment horizontal="center" vertical="center" wrapText="1"/>
    </xf>
    <xf numFmtId="0" fontId="58" fillId="36" borderId="30" xfId="0" applyFont="1" applyFill="1" applyBorder="1" applyAlignment="1">
      <alignment horizontal="center" vertical="center"/>
    </xf>
    <xf numFmtId="0" fontId="58" fillId="36" borderId="38" xfId="0" applyFont="1" applyFill="1" applyBorder="1" applyAlignment="1">
      <alignment horizontal="center" vertical="center"/>
    </xf>
    <xf numFmtId="0" fontId="58" fillId="36" borderId="32" xfId="0" applyFont="1" applyFill="1" applyBorder="1" applyAlignment="1">
      <alignment horizontal="center" vertical="center"/>
    </xf>
    <xf numFmtId="0" fontId="58" fillId="36" borderId="40" xfId="0" applyFont="1" applyFill="1" applyBorder="1" applyAlignment="1">
      <alignment horizontal="center" vertical="center"/>
    </xf>
    <xf numFmtId="0" fontId="58" fillId="37" borderId="31" xfId="0" applyFont="1" applyFill="1" applyBorder="1" applyAlignment="1">
      <alignment horizontal="center" vertical="center" wrapText="1"/>
    </xf>
    <xf numFmtId="0" fontId="58" fillId="37" borderId="31" xfId="0" applyFont="1" applyFill="1" applyBorder="1" applyAlignment="1">
      <alignment horizontal="center" vertical="center"/>
    </xf>
    <xf numFmtId="0" fontId="58" fillId="37" borderId="18" xfId="0" applyFont="1" applyFill="1" applyBorder="1" applyAlignment="1">
      <alignment horizontal="center" vertical="center"/>
    </xf>
    <xf numFmtId="0" fontId="58" fillId="37" borderId="24" xfId="0" applyFont="1" applyFill="1" applyBorder="1" applyAlignment="1">
      <alignment horizontal="center" vertical="center"/>
    </xf>
    <xf numFmtId="0" fontId="58" fillId="37" borderId="3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28</xdr:row>
      <xdr:rowOff>228600</xdr:rowOff>
    </xdr:from>
    <xdr:to>
      <xdr:col>64</xdr:col>
      <xdr:colOff>152400</xdr:colOff>
      <xdr:row>47</xdr:row>
      <xdr:rowOff>180975</xdr:rowOff>
    </xdr:to>
    <xdr:sp>
      <xdr:nvSpPr>
        <xdr:cNvPr id="1" name="角丸四角形 1"/>
        <xdr:cNvSpPr>
          <a:spLocks/>
        </xdr:cNvSpPr>
      </xdr:nvSpPr>
      <xdr:spPr>
        <a:xfrm>
          <a:off x="200025" y="7286625"/>
          <a:ext cx="21497925" cy="4914900"/>
        </a:xfrm>
        <a:prstGeom prst="roundRect">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1" sqref="A1"/>
    </sheetView>
  </sheetViews>
  <sheetFormatPr defaultColWidth="9.00390625" defaultRowHeight="13.5"/>
  <cols>
    <col min="1" max="1" width="65.375" style="0" bestFit="1" customWidth="1"/>
    <col min="2" max="2" width="6.625" style="172" bestFit="1" customWidth="1"/>
  </cols>
  <sheetData>
    <row r="1" ht="13.5">
      <c r="A1" s="171" t="s">
        <v>478</v>
      </c>
    </row>
    <row r="2" ht="13.5">
      <c r="A2" s="171" t="s">
        <v>479</v>
      </c>
    </row>
    <row r="4" spans="1:2" ht="13.5">
      <c r="A4" s="173" t="s">
        <v>487</v>
      </c>
      <c r="B4" s="173" t="s">
        <v>480</v>
      </c>
    </row>
    <row r="5" spans="1:2" ht="13.5">
      <c r="A5" s="174" t="s">
        <v>482</v>
      </c>
      <c r="B5" s="173">
        <v>1</v>
      </c>
    </row>
    <row r="6" spans="1:2" ht="13.5">
      <c r="A6" s="174"/>
      <c r="B6" s="173"/>
    </row>
    <row r="7" spans="1:2" ht="13.5">
      <c r="A7" s="174" t="s">
        <v>483</v>
      </c>
      <c r="B7" s="173">
        <v>2</v>
      </c>
    </row>
    <row r="8" spans="1:2" ht="13.5">
      <c r="A8" s="174"/>
      <c r="B8" s="173"/>
    </row>
    <row r="9" spans="1:2" ht="13.5">
      <c r="A9" s="174" t="s">
        <v>484</v>
      </c>
      <c r="B9" s="173">
        <v>3</v>
      </c>
    </row>
    <row r="10" spans="1:2" ht="13.5">
      <c r="A10" s="174"/>
      <c r="B10" s="173"/>
    </row>
    <row r="11" spans="1:2" ht="13.5">
      <c r="A11" s="174" t="s">
        <v>485</v>
      </c>
      <c r="B11" s="173" t="s">
        <v>481</v>
      </c>
    </row>
    <row r="12" spans="1:2" ht="13.5">
      <c r="A12" s="174"/>
      <c r="B12" s="173"/>
    </row>
    <row r="13" spans="1:2" ht="13.5">
      <c r="A13" s="174" t="s">
        <v>486</v>
      </c>
      <c r="B13" s="173">
        <v>6</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workbookViewId="0" topLeftCell="A1">
      <selection activeCell="A1" sqref="A1"/>
    </sheetView>
  </sheetViews>
  <sheetFormatPr defaultColWidth="9.00390625" defaultRowHeight="13.5"/>
  <cols>
    <col min="1" max="1" width="2.50390625" style="0" customWidth="1"/>
    <col min="2" max="3" width="11.625" style="0" customWidth="1"/>
    <col min="4" max="4" width="9.625" style="0" customWidth="1"/>
    <col min="5" max="5" width="7.625" style="0" customWidth="1"/>
    <col min="6" max="6" width="9.625" style="0" customWidth="1"/>
    <col min="7" max="7" width="7.625" style="0" customWidth="1"/>
    <col min="8" max="8" width="9.625" style="0" customWidth="1"/>
    <col min="9" max="9" width="7.625" style="0" customWidth="1"/>
    <col min="10" max="10" width="9.625" style="0" customWidth="1"/>
    <col min="11" max="11" width="7.625" style="0" customWidth="1"/>
    <col min="12" max="12" width="9.625" style="0" customWidth="1"/>
    <col min="13" max="13" width="7.625" style="0" customWidth="1"/>
    <col min="14" max="14" width="9.625" style="0" customWidth="1"/>
    <col min="15" max="15" width="7.625" style="0" customWidth="1"/>
  </cols>
  <sheetData>
    <row r="1" ht="25.5" customHeight="1">
      <c r="A1" s="1" t="s">
        <v>61</v>
      </c>
    </row>
    <row r="2" spans="14:15" ht="14.25" thickBot="1">
      <c r="N2" s="186" t="s">
        <v>56</v>
      </c>
      <c r="O2" s="186"/>
    </row>
    <row r="3" spans="2:15" ht="45.75" customHeight="1">
      <c r="B3" s="176" t="s">
        <v>58</v>
      </c>
      <c r="C3" s="177"/>
      <c r="D3" s="183" t="s">
        <v>10</v>
      </c>
      <c r="E3" s="177"/>
      <c r="F3" s="183" t="s">
        <v>11</v>
      </c>
      <c r="G3" s="177"/>
      <c r="H3" s="183" t="s">
        <v>12</v>
      </c>
      <c r="I3" s="177"/>
      <c r="J3" s="183" t="s">
        <v>13</v>
      </c>
      <c r="K3" s="177"/>
      <c r="L3" s="183" t="s">
        <v>48</v>
      </c>
      <c r="M3" s="177"/>
      <c r="N3" s="183" t="s">
        <v>59</v>
      </c>
      <c r="O3" s="187"/>
    </row>
    <row r="4" spans="2:15" ht="39.75" customHeight="1">
      <c r="B4" s="178" t="s">
        <v>0</v>
      </c>
      <c r="C4" s="179"/>
      <c r="D4" s="184" t="s">
        <v>14</v>
      </c>
      <c r="E4" s="184"/>
      <c r="F4" s="184" t="s">
        <v>15</v>
      </c>
      <c r="G4" s="184"/>
      <c r="H4" s="184" t="s">
        <v>16</v>
      </c>
      <c r="I4" s="184"/>
      <c r="J4" s="184" t="s">
        <v>15</v>
      </c>
      <c r="K4" s="184"/>
      <c r="L4" s="184" t="s">
        <v>49</v>
      </c>
      <c r="M4" s="184"/>
      <c r="N4" s="5" t="s">
        <v>55</v>
      </c>
      <c r="O4" s="8" t="s">
        <v>51</v>
      </c>
    </row>
    <row r="5" spans="2:15" ht="39.75" customHeight="1">
      <c r="B5" s="182" t="s">
        <v>6</v>
      </c>
      <c r="C5" s="2" t="s">
        <v>7</v>
      </c>
      <c r="D5" s="3">
        <v>1050000</v>
      </c>
      <c r="E5" s="4" t="s">
        <v>17</v>
      </c>
      <c r="F5" s="3">
        <v>1150000</v>
      </c>
      <c r="G5" s="4" t="s">
        <v>18</v>
      </c>
      <c r="H5" s="3">
        <v>1270000</v>
      </c>
      <c r="I5" s="4" t="s">
        <v>19</v>
      </c>
      <c r="J5" s="3">
        <v>1450000</v>
      </c>
      <c r="K5" s="4" t="s">
        <v>20</v>
      </c>
      <c r="L5" s="3">
        <v>1450000</v>
      </c>
      <c r="M5" s="4"/>
      <c r="N5" s="6">
        <v>1015000</v>
      </c>
      <c r="O5" s="8" t="s">
        <v>52</v>
      </c>
    </row>
    <row r="6" spans="2:15" ht="39.75" customHeight="1">
      <c r="B6" s="178"/>
      <c r="C6" s="2" t="s">
        <v>1</v>
      </c>
      <c r="D6" s="3">
        <v>820000</v>
      </c>
      <c r="E6" s="4" t="s">
        <v>21</v>
      </c>
      <c r="F6" s="3">
        <v>910000</v>
      </c>
      <c r="G6" s="4" t="s">
        <v>22</v>
      </c>
      <c r="H6" s="3">
        <v>1000000</v>
      </c>
      <c r="I6" s="4" t="s">
        <v>23</v>
      </c>
      <c r="J6" s="3">
        <v>1140000</v>
      </c>
      <c r="K6" s="4" t="s">
        <v>24</v>
      </c>
      <c r="L6" s="3">
        <v>1140000</v>
      </c>
      <c r="M6" s="4"/>
      <c r="N6" s="6">
        <v>912000</v>
      </c>
      <c r="O6" s="8" t="s">
        <v>53</v>
      </c>
    </row>
    <row r="7" spans="2:15" ht="39.75" customHeight="1">
      <c r="B7" s="178"/>
      <c r="C7" s="2" t="s">
        <v>2</v>
      </c>
      <c r="D7" s="3">
        <v>640000</v>
      </c>
      <c r="E7" s="4" t="s">
        <v>25</v>
      </c>
      <c r="F7" s="3">
        <v>710000</v>
      </c>
      <c r="G7" s="4" t="s">
        <v>26</v>
      </c>
      <c r="H7" s="3">
        <v>810000</v>
      </c>
      <c r="I7" s="4" t="s">
        <v>27</v>
      </c>
      <c r="J7" s="3">
        <v>930000</v>
      </c>
      <c r="K7" s="4" t="s">
        <v>28</v>
      </c>
      <c r="L7" s="3">
        <v>930000</v>
      </c>
      <c r="M7" s="4"/>
      <c r="N7" s="7"/>
      <c r="O7" s="9"/>
    </row>
    <row r="8" spans="2:15" ht="39.75" customHeight="1">
      <c r="B8" s="178"/>
      <c r="C8" s="2" t="s">
        <v>8</v>
      </c>
      <c r="D8" s="3">
        <v>850000</v>
      </c>
      <c r="E8" s="4" t="s">
        <v>29</v>
      </c>
      <c r="F8" s="3">
        <v>940000</v>
      </c>
      <c r="G8" s="4" t="s">
        <v>30</v>
      </c>
      <c r="H8" s="3">
        <v>1030000</v>
      </c>
      <c r="I8" s="4" t="s">
        <v>31</v>
      </c>
      <c r="J8" s="3">
        <v>1170000</v>
      </c>
      <c r="K8" s="4" t="s">
        <v>32</v>
      </c>
      <c r="L8" s="3">
        <v>1170000</v>
      </c>
      <c r="M8" s="4"/>
      <c r="N8" s="6">
        <v>994500</v>
      </c>
      <c r="O8" s="8" t="s">
        <v>54</v>
      </c>
    </row>
    <row r="9" spans="2:15" ht="39.75" customHeight="1">
      <c r="B9" s="178"/>
      <c r="C9" s="2" t="s">
        <v>3</v>
      </c>
      <c r="D9" s="3">
        <v>740000</v>
      </c>
      <c r="E9" s="4" t="s">
        <v>33</v>
      </c>
      <c r="F9" s="3">
        <v>820000</v>
      </c>
      <c r="G9" s="4" t="s">
        <v>34</v>
      </c>
      <c r="H9" s="3">
        <v>900000</v>
      </c>
      <c r="I9" s="4" t="s">
        <v>35</v>
      </c>
      <c r="J9" s="3">
        <v>1030000</v>
      </c>
      <c r="K9" s="4" t="s">
        <v>36</v>
      </c>
      <c r="L9" s="3">
        <v>1030000</v>
      </c>
      <c r="M9" s="4"/>
      <c r="N9" s="6">
        <v>875500</v>
      </c>
      <c r="O9" s="8" t="s">
        <v>54</v>
      </c>
    </row>
    <row r="10" spans="2:15" ht="39.75" customHeight="1">
      <c r="B10" s="178"/>
      <c r="C10" s="2" t="s">
        <v>9</v>
      </c>
      <c r="D10" s="3">
        <v>680000</v>
      </c>
      <c r="E10" s="4" t="s">
        <v>37</v>
      </c>
      <c r="F10" s="3">
        <v>740000</v>
      </c>
      <c r="G10" s="4" t="s">
        <v>38</v>
      </c>
      <c r="H10" s="3">
        <v>820000</v>
      </c>
      <c r="I10" s="4" t="s">
        <v>39</v>
      </c>
      <c r="J10" s="3">
        <v>930000</v>
      </c>
      <c r="K10" s="4" t="s">
        <v>40</v>
      </c>
      <c r="L10" s="3">
        <v>930000</v>
      </c>
      <c r="M10" s="4"/>
      <c r="N10" s="6">
        <v>790500</v>
      </c>
      <c r="O10" s="8" t="s">
        <v>54</v>
      </c>
    </row>
    <row r="11" spans="2:15" ht="39.75" customHeight="1">
      <c r="B11" s="178" t="s">
        <v>4</v>
      </c>
      <c r="C11" s="179"/>
      <c r="D11" s="184" t="s">
        <v>41</v>
      </c>
      <c r="E11" s="184"/>
      <c r="F11" s="184" t="s">
        <v>42</v>
      </c>
      <c r="G11" s="184"/>
      <c r="H11" s="184" t="s">
        <v>43</v>
      </c>
      <c r="I11" s="184"/>
      <c r="J11" s="184" t="s">
        <v>44</v>
      </c>
      <c r="K11" s="184"/>
      <c r="L11" s="184" t="s">
        <v>50</v>
      </c>
      <c r="M11" s="184"/>
      <c r="N11" s="188"/>
      <c r="O11" s="189"/>
    </row>
    <row r="12" spans="2:15" ht="39.75" customHeight="1" thickBot="1">
      <c r="B12" s="180" t="s">
        <v>5</v>
      </c>
      <c r="C12" s="181"/>
      <c r="D12" s="185" t="s">
        <v>45</v>
      </c>
      <c r="E12" s="185"/>
      <c r="F12" s="185" t="s">
        <v>46</v>
      </c>
      <c r="G12" s="185"/>
      <c r="H12" s="185" t="s">
        <v>43</v>
      </c>
      <c r="I12" s="185"/>
      <c r="J12" s="185" t="s">
        <v>47</v>
      </c>
      <c r="K12" s="185"/>
      <c r="L12" s="185" t="s">
        <v>50</v>
      </c>
      <c r="M12" s="185"/>
      <c r="N12" s="190"/>
      <c r="O12" s="191"/>
    </row>
    <row r="13" ht="13.5">
      <c r="B13" s="10" t="s">
        <v>60</v>
      </c>
    </row>
    <row r="14" ht="13.5">
      <c r="B14" s="10" t="s">
        <v>57</v>
      </c>
    </row>
  </sheetData>
  <sheetProtection/>
  <mergeCells count="29">
    <mergeCell ref="L3:M3"/>
    <mergeCell ref="L4:M4"/>
    <mergeCell ref="L11:M11"/>
    <mergeCell ref="L12:M12"/>
    <mergeCell ref="N2:O2"/>
    <mergeCell ref="N3:O3"/>
    <mergeCell ref="N11:O11"/>
    <mergeCell ref="N12:O12"/>
    <mergeCell ref="F11:G11"/>
    <mergeCell ref="H11:I11"/>
    <mergeCell ref="J11:K11"/>
    <mergeCell ref="F12:G12"/>
    <mergeCell ref="H12:I12"/>
    <mergeCell ref="J12:K12"/>
    <mergeCell ref="F3:G3"/>
    <mergeCell ref="F4:G4"/>
    <mergeCell ref="H3:I3"/>
    <mergeCell ref="H4:I4"/>
    <mergeCell ref="J3:K3"/>
    <mergeCell ref="J4:K4"/>
    <mergeCell ref="B3:C3"/>
    <mergeCell ref="B4:C4"/>
    <mergeCell ref="B11:C11"/>
    <mergeCell ref="B12:C12"/>
    <mergeCell ref="B5:B10"/>
    <mergeCell ref="D3:E3"/>
    <mergeCell ref="D4:E4"/>
    <mergeCell ref="D11:E11"/>
    <mergeCell ref="D12:E12"/>
  </mergeCells>
  <printOptions horizontalCentered="1"/>
  <pageMargins left="0.2755905511811024" right="0.15748031496062992" top="0.8661417322834646" bottom="0.5905511811023623" header="0.5118110236220472" footer="0.5118110236220472"/>
  <pageSetup fitToHeight="1" fitToWidth="1" horizontalDpi="600" verticalDpi="600" orientation="landscape" paperSize="9" r:id="rId1"/>
  <headerFooter alignWithMargins="0">
    <oddFooter>&amp;C&amp;18- 1 -</oddFooter>
  </headerFooter>
</worksheet>
</file>

<file path=xl/worksheets/sheet3.xml><?xml version="1.0" encoding="utf-8"?>
<worksheet xmlns="http://schemas.openxmlformats.org/spreadsheetml/2006/main" xmlns:r="http://schemas.openxmlformats.org/officeDocument/2006/relationships">
  <dimension ref="A1:W36"/>
  <sheetViews>
    <sheetView zoomScaleSheetLayoutView="100" workbookViewId="0" topLeftCell="A1">
      <selection activeCell="A1" sqref="A1"/>
    </sheetView>
  </sheetViews>
  <sheetFormatPr defaultColWidth="9.00390625" defaultRowHeight="16.5" customHeight="1"/>
  <cols>
    <col min="1" max="1" width="13.875" style="12" customWidth="1"/>
    <col min="2" max="4" width="9.00390625" style="12" customWidth="1"/>
    <col min="5" max="5" width="15.25390625" style="12" customWidth="1"/>
    <col min="6" max="8" width="9.00390625" style="12" customWidth="1"/>
    <col min="9" max="9" width="13.50390625" style="12" customWidth="1"/>
    <col min="10" max="12" width="9.00390625" style="12" customWidth="1"/>
    <col min="13" max="13" width="13.75390625" style="12" customWidth="1"/>
    <col min="14" max="16" width="9.00390625" style="12" customWidth="1"/>
    <col min="17" max="17" width="14.25390625" style="12" customWidth="1"/>
    <col min="18" max="20" width="9.00390625" style="12" customWidth="1"/>
    <col min="21" max="21" width="13.625" style="12" customWidth="1"/>
    <col min="22" max="16384" width="9.00390625" style="12" customWidth="1"/>
  </cols>
  <sheetData>
    <row r="1" ht="16.5" customHeight="1">
      <c r="A1" s="11" t="s">
        <v>62</v>
      </c>
    </row>
    <row r="2" ht="16.5" customHeight="1">
      <c r="A2" s="11"/>
    </row>
    <row r="3" spans="1:23" ht="21" customHeight="1">
      <c r="A3" s="13" t="s">
        <v>63</v>
      </c>
      <c r="U3" s="14" t="s">
        <v>64</v>
      </c>
      <c r="V3" s="215"/>
      <c r="W3" s="215"/>
    </row>
    <row r="4" spans="1:21" ht="21.75" customHeight="1">
      <c r="A4" s="216" t="s">
        <v>65</v>
      </c>
      <c r="B4" s="218" t="s">
        <v>66</v>
      </c>
      <c r="C4" s="218"/>
      <c r="D4" s="218"/>
      <c r="E4" s="218"/>
      <c r="F4" s="218" t="s">
        <v>67</v>
      </c>
      <c r="G4" s="218"/>
      <c r="H4" s="218"/>
      <c r="I4" s="218"/>
      <c r="J4" s="218" t="s">
        <v>68</v>
      </c>
      <c r="K4" s="218"/>
      <c r="L4" s="218"/>
      <c r="M4" s="218"/>
      <c r="N4" s="218" t="s">
        <v>69</v>
      </c>
      <c r="O4" s="218"/>
      <c r="P4" s="218"/>
      <c r="Q4" s="218"/>
      <c r="R4" s="219" t="s">
        <v>70</v>
      </c>
      <c r="S4" s="220"/>
      <c r="T4" s="220"/>
      <c r="U4" s="221"/>
    </row>
    <row r="5" spans="1:21" ht="21.75" customHeight="1">
      <c r="A5" s="217"/>
      <c r="B5" s="218"/>
      <c r="C5" s="218"/>
      <c r="D5" s="218"/>
      <c r="E5" s="218"/>
      <c r="F5" s="218"/>
      <c r="G5" s="218"/>
      <c r="H5" s="218"/>
      <c r="I5" s="218"/>
      <c r="J5" s="218"/>
      <c r="K5" s="218"/>
      <c r="L5" s="218"/>
      <c r="M5" s="218"/>
      <c r="N5" s="218"/>
      <c r="O5" s="218"/>
      <c r="P5" s="218"/>
      <c r="Q5" s="218"/>
      <c r="R5" s="222"/>
      <c r="S5" s="223"/>
      <c r="T5" s="223"/>
      <c r="U5" s="224"/>
    </row>
    <row r="6" spans="1:21" ht="21.75" customHeight="1" thickBot="1">
      <c r="A6" s="217"/>
      <c r="B6" s="175" t="s">
        <v>71</v>
      </c>
      <c r="C6" s="175" t="s">
        <v>72</v>
      </c>
      <c r="D6" s="175" t="s">
        <v>51</v>
      </c>
      <c r="E6" s="175" t="s">
        <v>73</v>
      </c>
      <c r="F6" s="175" t="s">
        <v>71</v>
      </c>
      <c r="G6" s="175" t="s">
        <v>72</v>
      </c>
      <c r="H6" s="175" t="s">
        <v>51</v>
      </c>
      <c r="I6" s="175" t="s">
        <v>73</v>
      </c>
      <c r="J6" s="175" t="s">
        <v>71</v>
      </c>
      <c r="K6" s="175" t="s">
        <v>72</v>
      </c>
      <c r="L6" s="175" t="s">
        <v>51</v>
      </c>
      <c r="M6" s="175" t="s">
        <v>73</v>
      </c>
      <c r="N6" s="175" t="s">
        <v>71</v>
      </c>
      <c r="O6" s="175" t="s">
        <v>72</v>
      </c>
      <c r="P6" s="175" t="s">
        <v>51</v>
      </c>
      <c r="Q6" s="175" t="s">
        <v>73</v>
      </c>
      <c r="R6" s="175" t="s">
        <v>71</v>
      </c>
      <c r="S6" s="175" t="s">
        <v>72</v>
      </c>
      <c r="T6" s="175" t="s">
        <v>51</v>
      </c>
      <c r="U6" s="175" t="s">
        <v>73</v>
      </c>
    </row>
    <row r="7" spans="1:22" ht="24.75" customHeight="1" thickBot="1">
      <c r="A7" s="16" t="s">
        <v>74</v>
      </c>
      <c r="B7" s="17">
        <v>1450</v>
      </c>
      <c r="C7" s="17">
        <v>1015</v>
      </c>
      <c r="D7" s="18">
        <v>0.3</v>
      </c>
      <c r="E7" s="17" t="s">
        <v>75</v>
      </c>
      <c r="F7" s="17">
        <v>1140</v>
      </c>
      <c r="G7" s="17">
        <v>912</v>
      </c>
      <c r="H7" s="18">
        <v>0.2</v>
      </c>
      <c r="I7" s="17" t="s">
        <v>76</v>
      </c>
      <c r="J7" s="17">
        <v>1170</v>
      </c>
      <c r="K7" s="17">
        <v>995</v>
      </c>
      <c r="L7" s="18">
        <v>0.15</v>
      </c>
      <c r="M7" s="17" t="s">
        <v>77</v>
      </c>
      <c r="N7" s="17">
        <v>1030</v>
      </c>
      <c r="O7" s="17">
        <v>876</v>
      </c>
      <c r="P7" s="18">
        <v>0.15</v>
      </c>
      <c r="Q7" s="17" t="s">
        <v>78</v>
      </c>
      <c r="R7" s="19">
        <v>930</v>
      </c>
      <c r="S7" s="19">
        <v>791</v>
      </c>
      <c r="T7" s="18">
        <v>0.15</v>
      </c>
      <c r="U7" s="17" t="s">
        <v>78</v>
      </c>
      <c r="V7" s="20"/>
    </row>
    <row r="8" spans="1:22" ht="24.75" customHeight="1">
      <c r="A8" s="21" t="s">
        <v>79</v>
      </c>
      <c r="B8" s="22">
        <v>1380</v>
      </c>
      <c r="C8" s="22">
        <v>1035</v>
      </c>
      <c r="D8" s="23">
        <v>0.25</v>
      </c>
      <c r="E8" s="22" t="s">
        <v>80</v>
      </c>
      <c r="F8" s="22">
        <v>1100</v>
      </c>
      <c r="G8" s="22">
        <v>880</v>
      </c>
      <c r="H8" s="23">
        <v>0.2</v>
      </c>
      <c r="I8" s="22" t="s">
        <v>81</v>
      </c>
      <c r="J8" s="22">
        <v>1160</v>
      </c>
      <c r="K8" s="22">
        <v>1044</v>
      </c>
      <c r="L8" s="23">
        <v>0.1</v>
      </c>
      <c r="M8" s="22" t="s">
        <v>82</v>
      </c>
      <c r="N8" s="22">
        <v>1040</v>
      </c>
      <c r="O8" s="22">
        <v>936</v>
      </c>
      <c r="P8" s="23">
        <v>0.1</v>
      </c>
      <c r="Q8" s="22" t="s">
        <v>83</v>
      </c>
      <c r="R8" s="24">
        <v>900</v>
      </c>
      <c r="S8" s="24">
        <v>810</v>
      </c>
      <c r="T8" s="23">
        <v>0.1</v>
      </c>
      <c r="U8" s="22" t="s">
        <v>82</v>
      </c>
      <c r="V8" s="20"/>
    </row>
    <row r="9" spans="1:22" ht="24.75" customHeight="1">
      <c r="A9" s="25" t="s">
        <v>84</v>
      </c>
      <c r="B9" s="26">
        <v>1511</v>
      </c>
      <c r="C9" s="26">
        <v>1359</v>
      </c>
      <c r="D9" s="27">
        <v>0.1</v>
      </c>
      <c r="E9" s="26" t="s">
        <v>85</v>
      </c>
      <c r="F9" s="26">
        <v>1233</v>
      </c>
      <c r="G9" s="26">
        <v>1233</v>
      </c>
      <c r="H9" s="27" t="s">
        <v>86</v>
      </c>
      <c r="I9" s="26" t="s">
        <v>87</v>
      </c>
      <c r="J9" s="26">
        <v>1286</v>
      </c>
      <c r="K9" s="26">
        <v>1286</v>
      </c>
      <c r="L9" s="27" t="s">
        <v>88</v>
      </c>
      <c r="M9" s="26" t="s">
        <v>88</v>
      </c>
      <c r="N9" s="26">
        <v>1160</v>
      </c>
      <c r="O9" s="26">
        <v>1160</v>
      </c>
      <c r="P9" s="27" t="s">
        <v>89</v>
      </c>
      <c r="Q9" s="26" t="s">
        <v>89</v>
      </c>
      <c r="R9" s="26">
        <v>1033</v>
      </c>
      <c r="S9" s="26">
        <v>1033</v>
      </c>
      <c r="T9" s="27" t="s">
        <v>88</v>
      </c>
      <c r="U9" s="26" t="s">
        <v>90</v>
      </c>
      <c r="V9" s="28"/>
    </row>
    <row r="10" spans="1:21" s="28" customFormat="1" ht="24.75" customHeight="1">
      <c r="A10" s="29" t="s">
        <v>91</v>
      </c>
      <c r="B10" s="26">
        <v>1450</v>
      </c>
      <c r="C10" s="26">
        <v>1160</v>
      </c>
      <c r="D10" s="27">
        <v>0.2</v>
      </c>
      <c r="E10" s="26" t="s">
        <v>92</v>
      </c>
      <c r="F10" s="26">
        <v>1160</v>
      </c>
      <c r="G10" s="26">
        <v>986</v>
      </c>
      <c r="H10" s="27">
        <v>0.15</v>
      </c>
      <c r="I10" s="26" t="s">
        <v>93</v>
      </c>
      <c r="J10" s="26">
        <v>1200</v>
      </c>
      <c r="K10" s="26">
        <v>1140</v>
      </c>
      <c r="L10" s="27">
        <v>0.05</v>
      </c>
      <c r="M10" s="26" t="s">
        <v>85</v>
      </c>
      <c r="N10" s="26">
        <v>1080</v>
      </c>
      <c r="O10" s="26">
        <v>1026</v>
      </c>
      <c r="P10" s="27">
        <v>0.05</v>
      </c>
      <c r="Q10" s="26" t="s">
        <v>94</v>
      </c>
      <c r="R10" s="30">
        <v>970</v>
      </c>
      <c r="S10" s="30">
        <v>921.5</v>
      </c>
      <c r="T10" s="27">
        <v>0.05</v>
      </c>
      <c r="U10" s="26" t="s">
        <v>85</v>
      </c>
    </row>
    <row r="11" spans="1:22" ht="24.75" customHeight="1">
      <c r="A11" s="29" t="s">
        <v>95</v>
      </c>
      <c r="B11" s="26">
        <v>1509</v>
      </c>
      <c r="C11" s="26">
        <v>1403</v>
      </c>
      <c r="D11" s="27">
        <v>0.1</v>
      </c>
      <c r="E11" s="26" t="s">
        <v>85</v>
      </c>
      <c r="F11" s="26">
        <v>1112</v>
      </c>
      <c r="G11" s="26">
        <v>1034</v>
      </c>
      <c r="H11" s="27">
        <v>0.07</v>
      </c>
      <c r="I11" s="26" t="s">
        <v>96</v>
      </c>
      <c r="J11" s="26">
        <v>1209</v>
      </c>
      <c r="K11" s="26">
        <v>1112</v>
      </c>
      <c r="L11" s="27">
        <v>0.08</v>
      </c>
      <c r="M11" s="26" t="s">
        <v>96</v>
      </c>
      <c r="N11" s="26">
        <v>1064</v>
      </c>
      <c r="O11" s="26">
        <v>979</v>
      </c>
      <c r="P11" s="27">
        <v>0.08</v>
      </c>
      <c r="Q11" s="26" t="s">
        <v>94</v>
      </c>
      <c r="R11" s="31">
        <v>977</v>
      </c>
      <c r="S11" s="31">
        <v>899</v>
      </c>
      <c r="T11" s="27">
        <v>0.08</v>
      </c>
      <c r="U11" s="26" t="s">
        <v>85</v>
      </c>
      <c r="V11" s="28"/>
    </row>
    <row r="12" spans="1:22" ht="24.75" customHeight="1">
      <c r="A12" s="29" t="s">
        <v>97</v>
      </c>
      <c r="B12" s="26">
        <v>1292</v>
      </c>
      <c r="C12" s="26">
        <v>1162</v>
      </c>
      <c r="D12" s="27">
        <v>0.1</v>
      </c>
      <c r="E12" s="26" t="s">
        <v>98</v>
      </c>
      <c r="F12" s="26">
        <v>1023</v>
      </c>
      <c r="G12" s="26">
        <v>972</v>
      </c>
      <c r="H12" s="27">
        <v>0.05</v>
      </c>
      <c r="I12" s="26" t="s">
        <v>99</v>
      </c>
      <c r="J12" s="26">
        <v>1120</v>
      </c>
      <c r="K12" s="26">
        <v>1120</v>
      </c>
      <c r="L12" s="27" t="s">
        <v>88</v>
      </c>
      <c r="M12" s="26" t="s">
        <v>90</v>
      </c>
      <c r="N12" s="26">
        <v>1030</v>
      </c>
      <c r="O12" s="26">
        <v>1030</v>
      </c>
      <c r="P12" s="27" t="s">
        <v>90</v>
      </c>
      <c r="Q12" s="26" t="s">
        <v>88</v>
      </c>
      <c r="R12" s="30">
        <v>960</v>
      </c>
      <c r="S12" s="30">
        <v>960</v>
      </c>
      <c r="T12" s="27" t="s">
        <v>87</v>
      </c>
      <c r="U12" s="26" t="s">
        <v>88</v>
      </c>
      <c r="V12" s="28"/>
    </row>
    <row r="13" spans="1:22" ht="24.75" customHeight="1">
      <c r="A13" s="29" t="s">
        <v>100</v>
      </c>
      <c r="B13" s="26">
        <v>1410</v>
      </c>
      <c r="C13" s="26">
        <v>1128</v>
      </c>
      <c r="D13" s="27">
        <v>0.2</v>
      </c>
      <c r="E13" s="26" t="s">
        <v>101</v>
      </c>
      <c r="F13" s="26">
        <v>1110</v>
      </c>
      <c r="G13" s="26">
        <v>944</v>
      </c>
      <c r="H13" s="27">
        <v>0.15</v>
      </c>
      <c r="I13" s="26" t="s">
        <v>102</v>
      </c>
      <c r="J13" s="26">
        <v>1140</v>
      </c>
      <c r="K13" s="26">
        <v>995</v>
      </c>
      <c r="L13" s="27" t="s">
        <v>103</v>
      </c>
      <c r="M13" s="26" t="s">
        <v>104</v>
      </c>
      <c r="N13" s="26">
        <v>1040</v>
      </c>
      <c r="O13" s="26">
        <v>920</v>
      </c>
      <c r="P13" s="27" t="s">
        <v>105</v>
      </c>
      <c r="Q13" s="26" t="s">
        <v>106</v>
      </c>
      <c r="R13" s="30">
        <v>930</v>
      </c>
      <c r="S13" s="30">
        <v>837</v>
      </c>
      <c r="T13" s="27">
        <v>0.1</v>
      </c>
      <c r="U13" s="26" t="s">
        <v>107</v>
      </c>
      <c r="V13" s="28"/>
    </row>
    <row r="14" spans="1:22" ht="24.75" customHeight="1">
      <c r="A14" s="29" t="s">
        <v>108</v>
      </c>
      <c r="B14" s="26">
        <v>1389</v>
      </c>
      <c r="C14" s="26">
        <v>1250</v>
      </c>
      <c r="D14" s="27">
        <v>0.1</v>
      </c>
      <c r="E14" s="26" t="s">
        <v>109</v>
      </c>
      <c r="F14" s="26">
        <v>1091</v>
      </c>
      <c r="G14" s="26">
        <v>1009</v>
      </c>
      <c r="H14" s="27">
        <v>0.08</v>
      </c>
      <c r="I14" s="26" t="s">
        <v>96</v>
      </c>
      <c r="J14" s="26">
        <v>1113</v>
      </c>
      <c r="K14" s="26">
        <v>1002</v>
      </c>
      <c r="L14" s="27">
        <v>0.1</v>
      </c>
      <c r="M14" s="26" t="s">
        <v>94</v>
      </c>
      <c r="N14" s="30">
        <v>964</v>
      </c>
      <c r="O14" s="30">
        <v>892</v>
      </c>
      <c r="P14" s="27">
        <v>0.08</v>
      </c>
      <c r="Q14" s="26" t="s">
        <v>96</v>
      </c>
      <c r="R14" s="31">
        <v>901</v>
      </c>
      <c r="S14" s="31">
        <v>833</v>
      </c>
      <c r="T14" s="27">
        <v>0.08</v>
      </c>
      <c r="U14" s="26" t="s">
        <v>109</v>
      </c>
      <c r="V14" s="28"/>
    </row>
    <row r="15" spans="1:22" ht="24.75" customHeight="1">
      <c r="A15" s="29" t="s">
        <v>110</v>
      </c>
      <c r="B15" s="26">
        <v>1350</v>
      </c>
      <c r="C15" s="26">
        <v>1350</v>
      </c>
      <c r="D15" s="27" t="s">
        <v>88</v>
      </c>
      <c r="E15" s="26" t="s">
        <v>111</v>
      </c>
      <c r="F15" s="26">
        <v>1080</v>
      </c>
      <c r="G15" s="26">
        <v>1080</v>
      </c>
      <c r="H15" s="27" t="s">
        <v>90</v>
      </c>
      <c r="I15" s="26" t="s">
        <v>90</v>
      </c>
      <c r="J15" s="26">
        <v>1110</v>
      </c>
      <c r="K15" s="26">
        <v>1110</v>
      </c>
      <c r="L15" s="27" t="s">
        <v>111</v>
      </c>
      <c r="M15" s="26" t="s">
        <v>90</v>
      </c>
      <c r="N15" s="30">
        <v>980</v>
      </c>
      <c r="O15" s="30">
        <v>980</v>
      </c>
      <c r="P15" s="27" t="s">
        <v>90</v>
      </c>
      <c r="Q15" s="26" t="s">
        <v>86</v>
      </c>
      <c r="R15" s="30">
        <v>890</v>
      </c>
      <c r="S15" s="30">
        <v>890</v>
      </c>
      <c r="T15" s="27" t="s">
        <v>111</v>
      </c>
      <c r="U15" s="26" t="s">
        <v>90</v>
      </c>
      <c r="V15" s="28"/>
    </row>
    <row r="16" ht="24.75" customHeight="1">
      <c r="A16" s="12" t="s">
        <v>112</v>
      </c>
    </row>
    <row r="18" spans="1:21" ht="16.5" customHeight="1">
      <c r="A18" s="13" t="s">
        <v>113</v>
      </c>
      <c r="U18" s="14" t="s">
        <v>64</v>
      </c>
    </row>
    <row r="19" spans="1:21" ht="21.75" customHeight="1">
      <c r="A19" s="205" t="s">
        <v>65</v>
      </c>
      <c r="B19" s="208" t="s">
        <v>114</v>
      </c>
      <c r="C19" s="208"/>
      <c r="D19" s="208"/>
      <c r="E19" s="208"/>
      <c r="F19" s="208" t="s">
        <v>115</v>
      </c>
      <c r="G19" s="208"/>
      <c r="H19" s="208"/>
      <c r="I19" s="208"/>
      <c r="J19" s="208" t="s">
        <v>68</v>
      </c>
      <c r="K19" s="208"/>
      <c r="L19" s="208"/>
      <c r="M19" s="208"/>
      <c r="N19" s="208" t="s">
        <v>69</v>
      </c>
      <c r="O19" s="208"/>
      <c r="P19" s="208"/>
      <c r="Q19" s="208"/>
      <c r="R19" s="209" t="s">
        <v>70</v>
      </c>
      <c r="S19" s="210"/>
      <c r="T19" s="210"/>
      <c r="U19" s="211"/>
    </row>
    <row r="20" spans="1:21" ht="21.75" customHeight="1">
      <c r="A20" s="206"/>
      <c r="B20" s="208"/>
      <c r="C20" s="208"/>
      <c r="D20" s="208"/>
      <c r="E20" s="208"/>
      <c r="F20" s="208"/>
      <c r="G20" s="208"/>
      <c r="H20" s="208"/>
      <c r="I20" s="208"/>
      <c r="J20" s="208"/>
      <c r="K20" s="208"/>
      <c r="L20" s="208"/>
      <c r="M20" s="208"/>
      <c r="N20" s="208"/>
      <c r="O20" s="208"/>
      <c r="P20" s="208"/>
      <c r="Q20" s="208"/>
      <c r="R20" s="212"/>
      <c r="S20" s="213"/>
      <c r="T20" s="213"/>
      <c r="U20" s="214"/>
    </row>
    <row r="21" spans="1:21" ht="21.75" customHeight="1">
      <c r="A21" s="207"/>
      <c r="B21" s="15" t="s">
        <v>71</v>
      </c>
      <c r="C21" s="15" t="s">
        <v>72</v>
      </c>
      <c r="D21" s="15" t="s">
        <v>51</v>
      </c>
      <c r="E21" s="15" t="s">
        <v>73</v>
      </c>
      <c r="F21" s="15" t="s">
        <v>71</v>
      </c>
      <c r="G21" s="15" t="s">
        <v>72</v>
      </c>
      <c r="H21" s="15" t="s">
        <v>51</v>
      </c>
      <c r="I21" s="15" t="s">
        <v>73</v>
      </c>
      <c r="J21" s="15" t="s">
        <v>71</v>
      </c>
      <c r="K21" s="15" t="s">
        <v>72</v>
      </c>
      <c r="L21" s="15" t="s">
        <v>51</v>
      </c>
      <c r="M21" s="15" t="s">
        <v>73</v>
      </c>
      <c r="N21" s="15" t="s">
        <v>71</v>
      </c>
      <c r="O21" s="15" t="s">
        <v>72</v>
      </c>
      <c r="P21" s="15" t="s">
        <v>51</v>
      </c>
      <c r="Q21" s="15" t="s">
        <v>73</v>
      </c>
      <c r="R21" s="15" t="s">
        <v>71</v>
      </c>
      <c r="S21" s="15" t="s">
        <v>72</v>
      </c>
      <c r="T21" s="15" t="s">
        <v>51</v>
      </c>
      <c r="U21" s="15" t="s">
        <v>73</v>
      </c>
    </row>
    <row r="22" spans="1:22" ht="24.75" customHeight="1">
      <c r="A22" s="32" t="s">
        <v>116</v>
      </c>
      <c r="B22" s="33">
        <v>1453</v>
      </c>
      <c r="C22" s="33">
        <v>1453</v>
      </c>
      <c r="D22" s="33" t="s">
        <v>88</v>
      </c>
      <c r="E22" s="33" t="s">
        <v>111</v>
      </c>
      <c r="F22" s="33">
        <v>1168</v>
      </c>
      <c r="G22" s="33">
        <v>1168</v>
      </c>
      <c r="H22" s="33" t="s">
        <v>86</v>
      </c>
      <c r="I22" s="33" t="s">
        <v>88</v>
      </c>
      <c r="J22" s="33">
        <v>1200</v>
      </c>
      <c r="K22" s="33">
        <v>1200</v>
      </c>
      <c r="L22" s="33" t="s">
        <v>90</v>
      </c>
      <c r="M22" s="33" t="s">
        <v>117</v>
      </c>
      <c r="N22" s="33">
        <v>1080</v>
      </c>
      <c r="O22" s="33">
        <v>1080</v>
      </c>
      <c r="P22" s="33" t="s">
        <v>90</v>
      </c>
      <c r="Q22" s="33" t="s">
        <v>89</v>
      </c>
      <c r="R22" s="34">
        <v>970</v>
      </c>
      <c r="S22" s="34">
        <v>970</v>
      </c>
      <c r="T22" s="33" t="s">
        <v>90</v>
      </c>
      <c r="U22" s="33" t="s">
        <v>90</v>
      </c>
      <c r="V22" s="195"/>
    </row>
    <row r="23" spans="1:22" ht="24.75" customHeight="1">
      <c r="A23" s="35" t="s">
        <v>118</v>
      </c>
      <c r="B23" s="33">
        <v>1467</v>
      </c>
      <c r="C23" s="33">
        <v>500</v>
      </c>
      <c r="D23" s="36">
        <v>0.659</v>
      </c>
      <c r="E23" s="33" t="s">
        <v>119</v>
      </c>
      <c r="F23" s="33">
        <v>1100</v>
      </c>
      <c r="G23" s="33">
        <v>880</v>
      </c>
      <c r="H23" s="36">
        <v>0.2</v>
      </c>
      <c r="I23" s="33" t="s">
        <v>120</v>
      </c>
      <c r="J23" s="33">
        <v>1225</v>
      </c>
      <c r="K23" s="33">
        <v>1025</v>
      </c>
      <c r="L23" s="36" t="s">
        <v>121</v>
      </c>
      <c r="M23" s="33" t="s">
        <v>122</v>
      </c>
      <c r="N23" s="33">
        <v>1078</v>
      </c>
      <c r="O23" s="33">
        <v>878</v>
      </c>
      <c r="P23" s="33" t="s">
        <v>121</v>
      </c>
      <c r="Q23" s="33" t="s">
        <v>123</v>
      </c>
      <c r="R23" s="33">
        <v>990</v>
      </c>
      <c r="S23" s="33">
        <v>790</v>
      </c>
      <c r="T23" s="33" t="s">
        <v>121</v>
      </c>
      <c r="U23" s="33" t="s">
        <v>124</v>
      </c>
      <c r="V23" s="195"/>
    </row>
    <row r="24" spans="1:21" ht="24.75" customHeight="1">
      <c r="A24" s="32" t="s">
        <v>125</v>
      </c>
      <c r="B24" s="33">
        <v>1420</v>
      </c>
      <c r="C24" s="37">
        <v>1278</v>
      </c>
      <c r="D24" s="36">
        <v>0.1</v>
      </c>
      <c r="E24" s="33" t="s">
        <v>126</v>
      </c>
      <c r="F24" s="33">
        <v>1130</v>
      </c>
      <c r="G24" s="37">
        <v>1017</v>
      </c>
      <c r="H24" s="36">
        <v>0.1</v>
      </c>
      <c r="I24" s="33" t="s">
        <v>126</v>
      </c>
      <c r="J24" s="33">
        <v>1200</v>
      </c>
      <c r="K24" s="37">
        <v>1140</v>
      </c>
      <c r="L24" s="36">
        <v>0.05</v>
      </c>
      <c r="M24" s="33" t="s">
        <v>127</v>
      </c>
      <c r="N24" s="33">
        <v>1060</v>
      </c>
      <c r="O24" s="37">
        <v>1007</v>
      </c>
      <c r="P24" s="36">
        <v>0.05</v>
      </c>
      <c r="Q24" s="33" t="s">
        <v>128</v>
      </c>
      <c r="R24" s="33">
        <v>970</v>
      </c>
      <c r="S24" s="38">
        <v>921.5</v>
      </c>
      <c r="T24" s="36">
        <v>0.05</v>
      </c>
      <c r="U24" s="33" t="s">
        <v>129</v>
      </c>
    </row>
    <row r="25" spans="1:21" ht="24.75" customHeight="1">
      <c r="A25" s="32" t="s">
        <v>130</v>
      </c>
      <c r="B25" s="33">
        <v>1190</v>
      </c>
      <c r="C25" s="33">
        <v>1190</v>
      </c>
      <c r="D25" s="33" t="s">
        <v>90</v>
      </c>
      <c r="E25" s="33" t="s">
        <v>88</v>
      </c>
      <c r="F25" s="33">
        <v>990</v>
      </c>
      <c r="G25" s="33">
        <v>990</v>
      </c>
      <c r="H25" s="33" t="s">
        <v>131</v>
      </c>
      <c r="I25" s="33" t="s">
        <v>89</v>
      </c>
      <c r="J25" s="33">
        <v>950</v>
      </c>
      <c r="K25" s="33">
        <v>950</v>
      </c>
      <c r="L25" s="33" t="s">
        <v>90</v>
      </c>
      <c r="M25" s="33" t="s">
        <v>90</v>
      </c>
      <c r="N25" s="33">
        <v>850</v>
      </c>
      <c r="O25" s="33">
        <v>850</v>
      </c>
      <c r="P25" s="33" t="s">
        <v>111</v>
      </c>
      <c r="Q25" s="33" t="s">
        <v>131</v>
      </c>
      <c r="R25" s="33">
        <v>780</v>
      </c>
      <c r="S25" s="33">
        <v>780</v>
      </c>
      <c r="T25" s="33" t="s">
        <v>90</v>
      </c>
      <c r="U25" s="33" t="s">
        <v>88</v>
      </c>
    </row>
    <row r="26" spans="1:21" ht="24.75" customHeight="1">
      <c r="A26" s="32" t="s">
        <v>132</v>
      </c>
      <c r="B26" s="33">
        <v>1410</v>
      </c>
      <c r="C26" s="33">
        <v>1128</v>
      </c>
      <c r="D26" s="36">
        <v>0.2</v>
      </c>
      <c r="E26" s="33" t="s">
        <v>109</v>
      </c>
      <c r="F26" s="33">
        <v>1110</v>
      </c>
      <c r="G26" s="33">
        <v>943</v>
      </c>
      <c r="H26" s="36">
        <v>0.15</v>
      </c>
      <c r="I26" s="33" t="s">
        <v>94</v>
      </c>
      <c r="J26" s="33">
        <v>1140</v>
      </c>
      <c r="K26" s="33">
        <v>1140</v>
      </c>
      <c r="L26" s="36" t="s">
        <v>90</v>
      </c>
      <c r="M26" s="33" t="s">
        <v>89</v>
      </c>
      <c r="N26" s="33">
        <v>1040</v>
      </c>
      <c r="O26" s="33">
        <v>1040</v>
      </c>
      <c r="P26" s="36" t="s">
        <v>90</v>
      </c>
      <c r="Q26" s="33" t="s">
        <v>131</v>
      </c>
      <c r="R26" s="34">
        <v>930</v>
      </c>
      <c r="S26" s="34">
        <v>930</v>
      </c>
      <c r="T26" s="36" t="s">
        <v>90</v>
      </c>
      <c r="U26" s="34" t="s">
        <v>88</v>
      </c>
    </row>
    <row r="27" ht="24.75" customHeight="1">
      <c r="A27" s="39"/>
    </row>
    <row r="28" ht="16.5" customHeight="1">
      <c r="A28" s="39"/>
    </row>
    <row r="29" spans="1:17" ht="16.5" customHeight="1">
      <c r="A29" s="13" t="s">
        <v>133</v>
      </c>
      <c r="Q29" s="14" t="s">
        <v>64</v>
      </c>
    </row>
    <row r="30" spans="1:21" ht="21.75" customHeight="1">
      <c r="A30" s="196" t="s">
        <v>134</v>
      </c>
      <c r="B30" s="199" t="s">
        <v>135</v>
      </c>
      <c r="C30" s="199"/>
      <c r="D30" s="199"/>
      <c r="E30" s="199"/>
      <c r="F30" s="199" t="s">
        <v>136</v>
      </c>
      <c r="G30" s="199"/>
      <c r="H30" s="199"/>
      <c r="I30" s="199"/>
      <c r="J30" s="199" t="s">
        <v>137</v>
      </c>
      <c r="K30" s="199"/>
      <c r="L30" s="199"/>
      <c r="M30" s="199"/>
      <c r="N30" s="199" t="s">
        <v>138</v>
      </c>
      <c r="O30" s="199"/>
      <c r="P30" s="199"/>
      <c r="Q30" s="199"/>
      <c r="R30" s="201" t="s">
        <v>139</v>
      </c>
      <c r="S30" s="202"/>
      <c r="T30" s="203"/>
      <c r="U30" s="204"/>
    </row>
    <row r="31" spans="1:21" ht="21.75" customHeight="1">
      <c r="A31" s="197"/>
      <c r="B31" s="199"/>
      <c r="C31" s="199"/>
      <c r="D31" s="199"/>
      <c r="E31" s="199"/>
      <c r="F31" s="199"/>
      <c r="G31" s="199"/>
      <c r="H31" s="199"/>
      <c r="I31" s="199"/>
      <c r="J31" s="199"/>
      <c r="K31" s="199"/>
      <c r="L31" s="199"/>
      <c r="M31" s="199"/>
      <c r="N31" s="200"/>
      <c r="O31" s="200"/>
      <c r="P31" s="200"/>
      <c r="Q31" s="200"/>
      <c r="R31" s="201"/>
      <c r="S31" s="202"/>
      <c r="T31" s="203"/>
      <c r="U31" s="204"/>
    </row>
    <row r="32" spans="1:21" ht="21.75" customHeight="1">
      <c r="A32" s="197"/>
      <c r="B32" s="199"/>
      <c r="C32" s="199"/>
      <c r="D32" s="199"/>
      <c r="E32" s="199"/>
      <c r="F32" s="199"/>
      <c r="G32" s="199"/>
      <c r="H32" s="199"/>
      <c r="I32" s="199"/>
      <c r="J32" s="199"/>
      <c r="K32" s="199"/>
      <c r="L32" s="199"/>
      <c r="M32" s="199"/>
      <c r="N32" s="200"/>
      <c r="O32" s="200"/>
      <c r="P32" s="200"/>
      <c r="Q32" s="200"/>
      <c r="R32" s="201"/>
      <c r="S32" s="202"/>
      <c r="T32" s="203"/>
      <c r="U32" s="204"/>
    </row>
    <row r="33" spans="1:21" ht="21.75" customHeight="1">
      <c r="A33" s="198"/>
      <c r="B33" s="15" t="s">
        <v>71</v>
      </c>
      <c r="C33" s="15" t="s">
        <v>72</v>
      </c>
      <c r="D33" s="15" t="s">
        <v>51</v>
      </c>
      <c r="E33" s="15" t="s">
        <v>73</v>
      </c>
      <c r="F33" s="15" t="s">
        <v>71</v>
      </c>
      <c r="G33" s="15" t="s">
        <v>72</v>
      </c>
      <c r="H33" s="15" t="s">
        <v>51</v>
      </c>
      <c r="I33" s="15" t="s">
        <v>73</v>
      </c>
      <c r="J33" s="15" t="s">
        <v>71</v>
      </c>
      <c r="K33" s="15" t="s">
        <v>72</v>
      </c>
      <c r="L33" s="15" t="s">
        <v>51</v>
      </c>
      <c r="M33" s="15" t="s">
        <v>73</v>
      </c>
      <c r="N33" s="15" t="s">
        <v>71</v>
      </c>
      <c r="O33" s="15" t="s">
        <v>72</v>
      </c>
      <c r="P33" s="15" t="s">
        <v>51</v>
      </c>
      <c r="Q33" s="15" t="s">
        <v>73</v>
      </c>
      <c r="R33" s="41"/>
      <c r="S33" s="42"/>
      <c r="T33" s="43"/>
      <c r="U33" s="44"/>
    </row>
    <row r="34" spans="1:21" ht="24.75" customHeight="1">
      <c r="A34" s="40" t="s">
        <v>140</v>
      </c>
      <c r="B34" s="33">
        <v>2060</v>
      </c>
      <c r="C34" s="33">
        <v>2060</v>
      </c>
      <c r="D34" s="33" t="s">
        <v>89</v>
      </c>
      <c r="E34" s="33" t="s">
        <v>111</v>
      </c>
      <c r="F34" s="26">
        <v>1503</v>
      </c>
      <c r="G34" s="26">
        <v>1503</v>
      </c>
      <c r="H34" s="33" t="s">
        <v>88</v>
      </c>
      <c r="I34" s="33" t="s">
        <v>88</v>
      </c>
      <c r="J34" s="26">
        <v>1441</v>
      </c>
      <c r="K34" s="26">
        <v>1441</v>
      </c>
      <c r="L34" s="33" t="s">
        <v>88</v>
      </c>
      <c r="M34" s="33" t="s">
        <v>88</v>
      </c>
      <c r="N34" s="26">
        <v>1228</v>
      </c>
      <c r="O34" s="26">
        <v>1228</v>
      </c>
      <c r="P34" s="33" t="s">
        <v>89</v>
      </c>
      <c r="Q34" s="33" t="s">
        <v>90</v>
      </c>
      <c r="R34" s="192"/>
      <c r="S34" s="193"/>
      <c r="T34" s="193"/>
      <c r="U34" s="194"/>
    </row>
    <row r="36" ht="16.5" customHeight="1">
      <c r="A36" s="45"/>
    </row>
  </sheetData>
  <sheetProtection/>
  <mergeCells count="21">
    <mergeCell ref="V3:W3"/>
    <mergeCell ref="A4:A6"/>
    <mergeCell ref="B4:E5"/>
    <mergeCell ref="F4:I5"/>
    <mergeCell ref="J4:M5"/>
    <mergeCell ref="N4:Q5"/>
    <mergeCell ref="R4:U5"/>
    <mergeCell ref="A19:A21"/>
    <mergeCell ref="B19:E20"/>
    <mergeCell ref="F19:I20"/>
    <mergeCell ref="J19:M20"/>
    <mergeCell ref="N19:Q20"/>
    <mergeCell ref="R19:U20"/>
    <mergeCell ref="R34:U34"/>
    <mergeCell ref="V22:V23"/>
    <mergeCell ref="A30:A33"/>
    <mergeCell ref="B30:E32"/>
    <mergeCell ref="F30:I32"/>
    <mergeCell ref="J30:M32"/>
    <mergeCell ref="N30:Q32"/>
    <mergeCell ref="R30:U32"/>
  </mergeCells>
  <printOptions/>
  <pageMargins left="0.64" right="0.21" top="1" bottom="0.63" header="0.512" footer="0.512"/>
  <pageSetup horizontalDpi="600" verticalDpi="600" orientation="landscape" paperSize="8" scale="90" r:id="rId1"/>
</worksheet>
</file>

<file path=xl/worksheets/sheet4.xml><?xml version="1.0" encoding="utf-8"?>
<worksheet xmlns="http://schemas.openxmlformats.org/spreadsheetml/2006/main" xmlns:r="http://schemas.openxmlformats.org/officeDocument/2006/relationships">
  <dimension ref="B1:BM141"/>
  <sheetViews>
    <sheetView zoomScale="75" zoomScaleNormal="75" zoomScaleSheetLayoutView="70" workbookViewId="0" topLeftCell="A1">
      <selection activeCell="A1" sqref="A1"/>
    </sheetView>
  </sheetViews>
  <sheetFormatPr defaultColWidth="9.00390625" defaultRowHeight="21.75" customHeight="1"/>
  <cols>
    <col min="1" max="1" width="5.625" style="47" customWidth="1"/>
    <col min="2" max="2" width="17.875" style="47" customWidth="1"/>
    <col min="3" max="3" width="10.625" style="47" customWidth="1"/>
    <col min="4" max="4" width="10.625" style="48" customWidth="1"/>
    <col min="5" max="5" width="8.625" style="48" customWidth="1"/>
    <col min="6" max="6" width="1.00390625" style="48" customWidth="1"/>
    <col min="7" max="7" width="7.50390625" style="47" customWidth="1"/>
    <col min="8" max="8" width="3.125" style="48" customWidth="1"/>
    <col min="9" max="9" width="1.00390625" style="48" customWidth="1"/>
    <col min="10" max="10" width="7.50390625" style="47" customWidth="1"/>
    <col min="11" max="11" width="3.125" style="48" customWidth="1"/>
    <col min="12" max="12" width="1.00390625" style="48" customWidth="1"/>
    <col min="13" max="13" width="7.50390625" style="47" customWidth="1"/>
    <col min="14" max="14" width="3.125" style="48" customWidth="1"/>
    <col min="15" max="15" width="1.00390625" style="48" customWidth="1"/>
    <col min="16" max="16" width="7.50390625" style="47" customWidth="1"/>
    <col min="17" max="17" width="3.125" style="48" customWidth="1"/>
    <col min="18" max="18" width="1.00390625" style="48" customWidth="1"/>
    <col min="19" max="19" width="7.50390625" style="47" customWidth="1"/>
    <col min="20" max="20" width="3.125" style="48" customWidth="1"/>
    <col min="21" max="21" width="1.00390625" style="48" customWidth="1"/>
    <col min="22" max="22" width="7.50390625" style="47" customWidth="1"/>
    <col min="23" max="23" width="3.125" style="48" customWidth="1"/>
    <col min="24" max="24" width="1.00390625" style="48" customWidth="1"/>
    <col min="25" max="25" width="7.50390625" style="47" customWidth="1"/>
    <col min="26" max="26" width="3.125" style="48" customWidth="1"/>
    <col min="27" max="27" width="1.00390625" style="48" customWidth="1"/>
    <col min="28" max="28" width="7.50390625" style="47" customWidth="1"/>
    <col min="29" max="29" width="3.125" style="48" customWidth="1"/>
    <col min="30" max="30" width="1.00390625" style="48" customWidth="1"/>
    <col min="31" max="31" width="7.50390625" style="47" customWidth="1"/>
    <col min="32" max="32" width="3.125" style="48" customWidth="1"/>
    <col min="33" max="33" width="1.00390625" style="48" customWidth="1"/>
    <col min="34" max="34" width="7.50390625" style="47" customWidth="1"/>
    <col min="35" max="35" width="3.125" style="48" customWidth="1"/>
    <col min="36" max="36" width="1.00390625" style="48" customWidth="1"/>
    <col min="37" max="37" width="7.50390625" style="47" customWidth="1"/>
    <col min="38" max="38" width="3.125" style="48" customWidth="1"/>
    <col min="39" max="39" width="1.00390625" style="48" customWidth="1"/>
    <col min="40" max="40" width="7.50390625" style="47" customWidth="1"/>
    <col min="41" max="41" width="3.125" style="48" customWidth="1"/>
    <col min="42" max="42" width="1.00390625" style="48" customWidth="1"/>
    <col min="43" max="43" width="7.50390625" style="47" customWidth="1"/>
    <col min="44" max="44" width="3.125" style="48" customWidth="1"/>
    <col min="45" max="45" width="1.00390625" style="48" customWidth="1"/>
    <col min="46" max="46" width="7.50390625" style="47" customWidth="1"/>
    <col min="47" max="47" width="3.125" style="48" customWidth="1"/>
    <col min="48" max="48" width="1.00390625" style="48" customWidth="1"/>
    <col min="49" max="49" width="7.50390625" style="47" customWidth="1"/>
    <col min="50" max="50" width="3.125" style="48" customWidth="1"/>
    <col min="51" max="51" width="1.00390625" style="48" customWidth="1"/>
    <col min="52" max="52" width="7.50390625" style="47" customWidth="1"/>
    <col min="53" max="53" width="3.125" style="48" customWidth="1"/>
    <col min="54" max="54" width="1.00390625" style="48" customWidth="1"/>
    <col min="55" max="55" width="7.50390625" style="47" customWidth="1"/>
    <col min="56" max="56" width="3.125" style="48" customWidth="1"/>
    <col min="57" max="57" width="1.00390625" style="48" customWidth="1"/>
    <col min="58" max="58" width="7.50390625" style="47" customWidth="1"/>
    <col min="59" max="59" width="3.125" style="48" customWidth="1"/>
    <col min="60" max="60" width="1.00390625" style="48" customWidth="1"/>
    <col min="61" max="61" width="7.50390625" style="47" customWidth="1"/>
    <col min="62" max="62" width="3.125" style="48" customWidth="1"/>
    <col min="63" max="63" width="1.00390625" style="48" customWidth="1"/>
    <col min="64" max="64" width="7.50390625" style="47" customWidth="1"/>
    <col min="65" max="65" width="3.125" style="48" customWidth="1"/>
    <col min="66" max="66" width="1.00390625" style="48" customWidth="1"/>
    <col min="67" max="67" width="7.50390625" style="47" customWidth="1"/>
    <col min="68" max="68" width="3.125" style="48" customWidth="1"/>
    <col min="69" max="16384" width="9.00390625" style="47" customWidth="1"/>
  </cols>
  <sheetData>
    <row r="1" ht="29.25" customHeight="1">
      <c r="B1" s="46" t="s">
        <v>141</v>
      </c>
    </row>
    <row r="2" spans="2:65" ht="21.75" customHeight="1">
      <c r="B2" s="49" t="s">
        <v>142</v>
      </c>
      <c r="C2" s="310" t="s">
        <v>143</v>
      </c>
      <c r="D2" s="311"/>
      <c r="E2" s="312"/>
      <c r="F2" s="310" t="s">
        <v>144</v>
      </c>
      <c r="G2" s="311"/>
      <c r="H2" s="312"/>
      <c r="I2" s="310" t="s">
        <v>145</v>
      </c>
      <c r="J2" s="311"/>
      <c r="K2" s="312"/>
      <c r="L2" s="310" t="s">
        <v>146</v>
      </c>
      <c r="M2" s="311"/>
      <c r="N2" s="312"/>
      <c r="O2" s="310" t="s">
        <v>147</v>
      </c>
      <c r="P2" s="311"/>
      <c r="Q2" s="312"/>
      <c r="R2" s="310" t="s">
        <v>148</v>
      </c>
      <c r="S2" s="311"/>
      <c r="T2" s="312"/>
      <c r="U2" s="310" t="s">
        <v>149</v>
      </c>
      <c r="V2" s="311"/>
      <c r="W2" s="312"/>
      <c r="X2" s="310" t="s">
        <v>150</v>
      </c>
      <c r="Y2" s="311"/>
      <c r="Z2" s="312"/>
      <c r="AA2" s="310" t="s">
        <v>151</v>
      </c>
      <c r="AB2" s="311"/>
      <c r="AC2" s="312"/>
      <c r="AD2" s="310" t="s">
        <v>152</v>
      </c>
      <c r="AE2" s="311"/>
      <c r="AF2" s="312"/>
      <c r="AG2" s="310" t="s">
        <v>153</v>
      </c>
      <c r="AH2" s="311"/>
      <c r="AI2" s="312"/>
      <c r="AJ2" s="310" t="s">
        <v>154</v>
      </c>
      <c r="AK2" s="311"/>
      <c r="AL2" s="312"/>
      <c r="AM2" s="310" t="s">
        <v>155</v>
      </c>
      <c r="AN2" s="311"/>
      <c r="AO2" s="312"/>
      <c r="AP2" s="310" t="s">
        <v>156</v>
      </c>
      <c r="AQ2" s="311"/>
      <c r="AR2" s="312"/>
      <c r="AS2" s="310" t="s">
        <v>157</v>
      </c>
      <c r="AT2" s="311"/>
      <c r="AU2" s="312"/>
      <c r="AV2" s="310" t="s">
        <v>158</v>
      </c>
      <c r="AW2" s="311"/>
      <c r="AX2" s="312"/>
      <c r="AY2" s="310" t="s">
        <v>159</v>
      </c>
      <c r="AZ2" s="311"/>
      <c r="BA2" s="312"/>
      <c r="BB2" s="310" t="s">
        <v>160</v>
      </c>
      <c r="BC2" s="311"/>
      <c r="BD2" s="312"/>
      <c r="BE2" s="310" t="s">
        <v>161</v>
      </c>
      <c r="BF2" s="311"/>
      <c r="BG2" s="312"/>
      <c r="BH2" s="310" t="s">
        <v>162</v>
      </c>
      <c r="BI2" s="311"/>
      <c r="BJ2" s="312"/>
      <c r="BK2" s="310" t="s">
        <v>163</v>
      </c>
      <c r="BL2" s="311"/>
      <c r="BM2" s="312"/>
    </row>
    <row r="3" spans="2:65" ht="30" customHeight="1">
      <c r="B3" s="270" t="s">
        <v>164</v>
      </c>
      <c r="C3" s="279" t="s">
        <v>165</v>
      </c>
      <c r="D3" s="297"/>
      <c r="E3" s="51" t="s">
        <v>166</v>
      </c>
      <c r="F3" s="245" t="s">
        <v>167</v>
      </c>
      <c r="G3" s="246"/>
      <c r="H3" s="247"/>
      <c r="I3" s="245" t="s">
        <v>169</v>
      </c>
      <c r="J3" s="246"/>
      <c r="K3" s="247"/>
      <c r="L3" s="245" t="s">
        <v>170</v>
      </c>
      <c r="M3" s="246"/>
      <c r="N3" s="247"/>
      <c r="O3" s="245" t="s">
        <v>172</v>
      </c>
      <c r="P3" s="246"/>
      <c r="Q3" s="247"/>
      <c r="R3" s="245" t="s">
        <v>173</v>
      </c>
      <c r="S3" s="246"/>
      <c r="T3" s="247"/>
      <c r="U3" s="245" t="s">
        <v>174</v>
      </c>
      <c r="V3" s="246"/>
      <c r="W3" s="247"/>
      <c r="X3" s="245" t="s">
        <v>175</v>
      </c>
      <c r="Y3" s="246"/>
      <c r="Z3" s="247"/>
      <c r="AA3" s="245" t="s">
        <v>176</v>
      </c>
      <c r="AB3" s="246"/>
      <c r="AC3" s="247"/>
      <c r="AD3" s="245" t="s">
        <v>177</v>
      </c>
      <c r="AE3" s="246"/>
      <c r="AF3" s="247"/>
      <c r="AG3" s="245" t="s">
        <v>178</v>
      </c>
      <c r="AH3" s="246"/>
      <c r="AI3" s="247"/>
      <c r="AJ3" s="245" t="s">
        <v>178</v>
      </c>
      <c r="AK3" s="246"/>
      <c r="AL3" s="247"/>
      <c r="AM3" s="245" t="s">
        <v>179</v>
      </c>
      <c r="AN3" s="246"/>
      <c r="AO3" s="247"/>
      <c r="AP3" s="245" t="s">
        <v>180</v>
      </c>
      <c r="AQ3" s="246"/>
      <c r="AR3" s="247"/>
      <c r="AS3" s="245" t="s">
        <v>181</v>
      </c>
      <c r="AT3" s="246"/>
      <c r="AU3" s="247"/>
      <c r="AV3" s="245" t="s">
        <v>182</v>
      </c>
      <c r="AW3" s="246"/>
      <c r="AX3" s="247"/>
      <c r="AY3" s="245" t="s">
        <v>183</v>
      </c>
      <c r="AZ3" s="246"/>
      <c r="BA3" s="247"/>
      <c r="BB3" s="245" t="s">
        <v>185</v>
      </c>
      <c r="BC3" s="246"/>
      <c r="BD3" s="247"/>
      <c r="BE3" s="245" t="s">
        <v>186</v>
      </c>
      <c r="BF3" s="246"/>
      <c r="BG3" s="247"/>
      <c r="BH3" s="245" t="s">
        <v>186</v>
      </c>
      <c r="BI3" s="246"/>
      <c r="BJ3" s="247"/>
      <c r="BK3" s="245" t="s">
        <v>184</v>
      </c>
      <c r="BL3" s="246"/>
      <c r="BM3" s="247"/>
    </row>
    <row r="4" spans="2:65" ht="30" customHeight="1">
      <c r="B4" s="271"/>
      <c r="C4" s="283"/>
      <c r="D4" s="299"/>
      <c r="E4" s="52" t="s">
        <v>187</v>
      </c>
      <c r="F4" s="53" t="s">
        <v>189</v>
      </c>
      <c r="G4" s="54"/>
      <c r="H4" s="55" t="s">
        <v>190</v>
      </c>
      <c r="I4" s="56" t="s">
        <v>191</v>
      </c>
      <c r="J4" s="54" t="s">
        <v>192</v>
      </c>
      <c r="K4" s="57" t="s">
        <v>193</v>
      </c>
      <c r="L4" s="56" t="s">
        <v>188</v>
      </c>
      <c r="M4" s="54" t="s">
        <v>194</v>
      </c>
      <c r="N4" s="57" t="s">
        <v>190</v>
      </c>
      <c r="O4" s="56" t="s">
        <v>188</v>
      </c>
      <c r="P4" s="54" t="s">
        <v>195</v>
      </c>
      <c r="Q4" s="57" t="s">
        <v>196</v>
      </c>
      <c r="R4" s="56" t="s">
        <v>188</v>
      </c>
      <c r="S4" s="54" t="s">
        <v>198</v>
      </c>
      <c r="T4" s="57" t="s">
        <v>196</v>
      </c>
      <c r="U4" s="56" t="s">
        <v>189</v>
      </c>
      <c r="V4" s="54" t="s">
        <v>199</v>
      </c>
      <c r="W4" s="57" t="s">
        <v>190</v>
      </c>
      <c r="X4" s="56" t="s">
        <v>189</v>
      </c>
      <c r="Y4" s="54" t="s">
        <v>200</v>
      </c>
      <c r="Z4" s="57" t="s">
        <v>190</v>
      </c>
      <c r="AA4" s="56" t="s">
        <v>188</v>
      </c>
      <c r="AB4" s="54" t="s">
        <v>201</v>
      </c>
      <c r="AC4" s="57" t="s">
        <v>190</v>
      </c>
      <c r="AD4" s="56" t="s">
        <v>189</v>
      </c>
      <c r="AE4" s="54" t="s">
        <v>202</v>
      </c>
      <c r="AF4" s="57" t="s">
        <v>203</v>
      </c>
      <c r="AG4" s="56" t="s">
        <v>188</v>
      </c>
      <c r="AH4" s="54" t="s">
        <v>204</v>
      </c>
      <c r="AI4" s="57" t="s">
        <v>190</v>
      </c>
      <c r="AJ4" s="56" t="s">
        <v>188</v>
      </c>
      <c r="AK4" s="54" t="s">
        <v>206</v>
      </c>
      <c r="AL4" s="57" t="s">
        <v>190</v>
      </c>
      <c r="AM4" s="56" t="s">
        <v>207</v>
      </c>
      <c r="AN4" s="58" t="s">
        <v>208</v>
      </c>
      <c r="AO4" s="57" t="s">
        <v>209</v>
      </c>
      <c r="AP4" s="56" t="s">
        <v>188</v>
      </c>
      <c r="AQ4" s="58" t="s">
        <v>210</v>
      </c>
      <c r="AR4" s="57" t="s">
        <v>190</v>
      </c>
      <c r="AS4" s="56" t="s">
        <v>188</v>
      </c>
      <c r="AT4" s="58" t="s">
        <v>211</v>
      </c>
      <c r="AU4" s="57" t="s">
        <v>190</v>
      </c>
      <c r="AV4" s="56" t="s">
        <v>212</v>
      </c>
      <c r="AW4" s="59" t="s">
        <v>213</v>
      </c>
      <c r="AX4" s="57" t="s">
        <v>214</v>
      </c>
      <c r="AY4" s="56" t="s">
        <v>207</v>
      </c>
      <c r="AZ4" s="59" t="s">
        <v>215</v>
      </c>
      <c r="BA4" s="57" t="s">
        <v>209</v>
      </c>
      <c r="BB4" s="56" t="s">
        <v>188</v>
      </c>
      <c r="BC4" s="58" t="s">
        <v>216</v>
      </c>
      <c r="BD4" s="57" t="s">
        <v>190</v>
      </c>
      <c r="BE4" s="56" t="s">
        <v>217</v>
      </c>
      <c r="BF4" s="58" t="s">
        <v>205</v>
      </c>
      <c r="BG4" s="57" t="s">
        <v>209</v>
      </c>
      <c r="BH4" s="56" t="s">
        <v>207</v>
      </c>
      <c r="BI4" s="58" t="s">
        <v>211</v>
      </c>
      <c r="BJ4" s="57" t="s">
        <v>214</v>
      </c>
      <c r="BK4" s="56" t="s">
        <v>188</v>
      </c>
      <c r="BL4" s="58" t="s">
        <v>205</v>
      </c>
      <c r="BM4" s="57" t="s">
        <v>190</v>
      </c>
    </row>
    <row r="5" spans="2:65" ht="30" customHeight="1">
      <c r="B5" s="271"/>
      <c r="C5" s="279" t="s">
        <v>218</v>
      </c>
      <c r="D5" s="297"/>
      <c r="E5" s="60" t="s">
        <v>166</v>
      </c>
      <c r="F5" s="245" t="s">
        <v>167</v>
      </c>
      <c r="G5" s="246"/>
      <c r="H5" s="247"/>
      <c r="I5" s="245" t="s">
        <v>168</v>
      </c>
      <c r="J5" s="274"/>
      <c r="K5" s="275"/>
      <c r="L5" s="245" t="s">
        <v>219</v>
      </c>
      <c r="M5" s="308"/>
      <c r="N5" s="309"/>
      <c r="O5" s="245" t="s">
        <v>171</v>
      </c>
      <c r="P5" s="308"/>
      <c r="Q5" s="309"/>
      <c r="R5" s="245" t="s">
        <v>220</v>
      </c>
      <c r="S5" s="308"/>
      <c r="T5" s="309"/>
      <c r="U5" s="245" t="s">
        <v>174</v>
      </c>
      <c r="V5" s="308"/>
      <c r="W5" s="309"/>
      <c r="X5" s="245" t="s">
        <v>221</v>
      </c>
      <c r="Y5" s="308"/>
      <c r="Z5" s="309"/>
      <c r="AA5" s="245" t="s">
        <v>176</v>
      </c>
      <c r="AB5" s="308"/>
      <c r="AC5" s="309"/>
      <c r="AD5" s="245" t="s">
        <v>222</v>
      </c>
      <c r="AE5" s="308"/>
      <c r="AF5" s="309"/>
      <c r="AG5" s="245" t="s">
        <v>223</v>
      </c>
      <c r="AH5" s="308"/>
      <c r="AI5" s="309"/>
      <c r="AJ5" s="245" t="s">
        <v>177</v>
      </c>
      <c r="AK5" s="308"/>
      <c r="AL5" s="309"/>
      <c r="AM5" s="245" t="s">
        <v>224</v>
      </c>
      <c r="AN5" s="308"/>
      <c r="AO5" s="309"/>
      <c r="AP5" s="245" t="s">
        <v>226</v>
      </c>
      <c r="AQ5" s="308"/>
      <c r="AR5" s="309"/>
      <c r="AS5" s="245" t="s">
        <v>225</v>
      </c>
      <c r="AT5" s="308"/>
      <c r="AU5" s="309"/>
      <c r="AV5" s="245" t="s">
        <v>227</v>
      </c>
      <c r="AW5" s="308"/>
      <c r="AX5" s="309"/>
      <c r="AY5" s="245" t="s">
        <v>228</v>
      </c>
      <c r="AZ5" s="308"/>
      <c r="BA5" s="309"/>
      <c r="BB5" s="245" t="s">
        <v>229</v>
      </c>
      <c r="BC5" s="308"/>
      <c r="BD5" s="309"/>
      <c r="BE5" s="245" t="s">
        <v>230</v>
      </c>
      <c r="BF5" s="308"/>
      <c r="BG5" s="309"/>
      <c r="BH5" s="245" t="s">
        <v>231</v>
      </c>
      <c r="BI5" s="308"/>
      <c r="BJ5" s="309"/>
      <c r="BK5" s="245" t="s">
        <v>229</v>
      </c>
      <c r="BL5" s="308"/>
      <c r="BM5" s="309"/>
    </row>
    <row r="6" spans="2:65" ht="30" customHeight="1">
      <c r="B6" s="271"/>
      <c r="C6" s="283"/>
      <c r="D6" s="299"/>
      <c r="E6" s="61" t="s">
        <v>187</v>
      </c>
      <c r="F6" s="53" t="s">
        <v>189</v>
      </c>
      <c r="G6" s="54"/>
      <c r="H6" s="55" t="s">
        <v>209</v>
      </c>
      <c r="I6" s="56" t="s">
        <v>232</v>
      </c>
      <c r="J6" s="62">
        <v>2.75</v>
      </c>
      <c r="K6" s="57" t="s">
        <v>193</v>
      </c>
      <c r="L6" s="56" t="s">
        <v>191</v>
      </c>
      <c r="M6" s="54" t="s">
        <v>233</v>
      </c>
      <c r="N6" s="57" t="s">
        <v>209</v>
      </c>
      <c r="O6" s="56" t="s">
        <v>207</v>
      </c>
      <c r="P6" s="54" t="s">
        <v>234</v>
      </c>
      <c r="Q6" s="57" t="s">
        <v>190</v>
      </c>
      <c r="R6" s="56" t="s">
        <v>188</v>
      </c>
      <c r="S6" s="54" t="s">
        <v>235</v>
      </c>
      <c r="T6" s="57" t="s">
        <v>209</v>
      </c>
      <c r="U6" s="56" t="s">
        <v>207</v>
      </c>
      <c r="V6" s="54" t="s">
        <v>236</v>
      </c>
      <c r="W6" s="57" t="s">
        <v>209</v>
      </c>
      <c r="X6" s="56" t="s">
        <v>188</v>
      </c>
      <c r="Y6" s="54" t="s">
        <v>237</v>
      </c>
      <c r="Z6" s="57" t="s">
        <v>209</v>
      </c>
      <c r="AA6" s="56" t="s">
        <v>189</v>
      </c>
      <c r="AB6" s="54" t="s">
        <v>238</v>
      </c>
      <c r="AC6" s="57" t="s">
        <v>209</v>
      </c>
      <c r="AD6" s="56" t="s">
        <v>207</v>
      </c>
      <c r="AE6" s="54" t="s">
        <v>239</v>
      </c>
      <c r="AF6" s="57" t="s">
        <v>190</v>
      </c>
      <c r="AG6" s="56" t="s">
        <v>188</v>
      </c>
      <c r="AH6" s="54" t="s">
        <v>211</v>
      </c>
      <c r="AI6" s="57" t="s">
        <v>196</v>
      </c>
      <c r="AJ6" s="56" t="s">
        <v>188</v>
      </c>
      <c r="AK6" s="54" t="s">
        <v>205</v>
      </c>
      <c r="AL6" s="57" t="s">
        <v>190</v>
      </c>
      <c r="AM6" s="56" t="s">
        <v>188</v>
      </c>
      <c r="AN6" s="54" t="s">
        <v>240</v>
      </c>
      <c r="AO6" s="57" t="s">
        <v>209</v>
      </c>
      <c r="AP6" s="56" t="s">
        <v>189</v>
      </c>
      <c r="AQ6" s="54" t="s">
        <v>241</v>
      </c>
      <c r="AR6" s="57" t="s">
        <v>190</v>
      </c>
      <c r="AS6" s="56" t="s">
        <v>242</v>
      </c>
      <c r="AT6" s="54" t="s">
        <v>211</v>
      </c>
      <c r="AU6" s="57" t="s">
        <v>209</v>
      </c>
      <c r="AV6" s="56" t="s">
        <v>242</v>
      </c>
      <c r="AW6" s="54" t="s">
        <v>243</v>
      </c>
      <c r="AX6" s="57" t="s">
        <v>209</v>
      </c>
      <c r="AY6" s="56" t="s">
        <v>207</v>
      </c>
      <c r="AZ6" s="54" t="s">
        <v>244</v>
      </c>
      <c r="BA6" s="57" t="s">
        <v>209</v>
      </c>
      <c r="BB6" s="56" t="s">
        <v>188</v>
      </c>
      <c r="BC6" s="54" t="s">
        <v>245</v>
      </c>
      <c r="BD6" s="57" t="s">
        <v>190</v>
      </c>
      <c r="BE6" s="56" t="s">
        <v>217</v>
      </c>
      <c r="BF6" s="54" t="s">
        <v>211</v>
      </c>
      <c r="BG6" s="57" t="s">
        <v>214</v>
      </c>
      <c r="BH6" s="56" t="s">
        <v>207</v>
      </c>
      <c r="BI6" s="54" t="s">
        <v>211</v>
      </c>
      <c r="BJ6" s="57" t="s">
        <v>209</v>
      </c>
      <c r="BK6" s="56" t="s">
        <v>207</v>
      </c>
      <c r="BL6" s="54" t="s">
        <v>211</v>
      </c>
      <c r="BM6" s="57" t="s">
        <v>209</v>
      </c>
    </row>
    <row r="7" spans="2:65" ht="21.75" customHeight="1" hidden="1">
      <c r="B7" s="270" t="s">
        <v>246</v>
      </c>
      <c r="C7" s="279" t="s">
        <v>247</v>
      </c>
      <c r="D7" s="297"/>
      <c r="E7" s="51" t="s">
        <v>166</v>
      </c>
      <c r="F7" s="245">
        <v>100</v>
      </c>
      <c r="G7" s="246"/>
      <c r="H7" s="247"/>
      <c r="I7" s="305">
        <v>102.1</v>
      </c>
      <c r="J7" s="274"/>
      <c r="K7" s="275"/>
      <c r="L7" s="245" t="s">
        <v>248</v>
      </c>
      <c r="M7" s="274"/>
      <c r="N7" s="275"/>
      <c r="O7" s="245" t="s">
        <v>249</v>
      </c>
      <c r="P7" s="274"/>
      <c r="Q7" s="275"/>
      <c r="R7" s="245" t="s">
        <v>250</v>
      </c>
      <c r="S7" s="274"/>
      <c r="T7" s="275"/>
      <c r="U7" s="245" t="s">
        <v>251</v>
      </c>
      <c r="V7" s="274"/>
      <c r="W7" s="275"/>
      <c r="X7" s="245" t="s">
        <v>252</v>
      </c>
      <c r="Y7" s="274"/>
      <c r="Z7" s="275"/>
      <c r="AA7" s="245" t="s">
        <v>253</v>
      </c>
      <c r="AB7" s="274"/>
      <c r="AC7" s="275"/>
      <c r="AD7" s="245" t="s">
        <v>254</v>
      </c>
      <c r="AE7" s="274"/>
      <c r="AF7" s="275"/>
      <c r="AG7" s="245" t="s">
        <v>253</v>
      </c>
      <c r="AH7" s="274"/>
      <c r="AI7" s="275"/>
      <c r="AJ7" s="245" t="s">
        <v>254</v>
      </c>
      <c r="AK7" s="274"/>
      <c r="AL7" s="275"/>
      <c r="AM7" s="245" t="s">
        <v>255</v>
      </c>
      <c r="AN7" s="274"/>
      <c r="AO7" s="275"/>
      <c r="AP7" s="305" t="s">
        <v>256</v>
      </c>
      <c r="AQ7" s="306"/>
      <c r="AR7" s="307"/>
      <c r="AS7" s="245" t="s">
        <v>257</v>
      </c>
      <c r="AT7" s="274"/>
      <c r="AU7" s="275"/>
      <c r="AV7" s="302">
        <f>AV9/F9*100</f>
        <v>102.70503101309443</v>
      </c>
      <c r="AW7" s="303"/>
      <c r="AX7" s="304"/>
      <c r="AY7" s="302">
        <f>AY9/F9*100</f>
        <v>94.72777394900069</v>
      </c>
      <c r="AZ7" s="303"/>
      <c r="BA7" s="304"/>
      <c r="BB7" s="302">
        <v>94.72777394900069</v>
      </c>
      <c r="BC7" s="303"/>
      <c r="BD7" s="304"/>
      <c r="BE7" s="302">
        <v>94.72777394900069</v>
      </c>
      <c r="BF7" s="303"/>
      <c r="BG7" s="304"/>
      <c r="BH7" s="302">
        <v>94.72777394900069</v>
      </c>
      <c r="BI7" s="303"/>
      <c r="BJ7" s="304"/>
      <c r="BK7" s="302">
        <v>94.72777394900069</v>
      </c>
      <c r="BL7" s="303"/>
      <c r="BM7" s="304"/>
    </row>
    <row r="8" spans="2:65" ht="21.75" customHeight="1" hidden="1">
      <c r="B8" s="271"/>
      <c r="C8" s="281"/>
      <c r="D8" s="298"/>
      <c r="E8" s="63" t="s">
        <v>187</v>
      </c>
      <c r="F8" s="64" t="s">
        <v>207</v>
      </c>
      <c r="G8" s="58"/>
      <c r="H8" s="65" t="s">
        <v>196</v>
      </c>
      <c r="I8" s="66" t="s">
        <v>207</v>
      </c>
      <c r="J8" s="58" t="s">
        <v>258</v>
      </c>
      <c r="K8" s="67" t="s">
        <v>209</v>
      </c>
      <c r="L8" s="66" t="s">
        <v>207</v>
      </c>
      <c r="M8" s="58" t="s">
        <v>259</v>
      </c>
      <c r="N8" s="67" t="s">
        <v>190</v>
      </c>
      <c r="O8" s="66" t="s">
        <v>207</v>
      </c>
      <c r="P8" s="58" t="s">
        <v>260</v>
      </c>
      <c r="Q8" s="67" t="s">
        <v>209</v>
      </c>
      <c r="R8" s="66" t="s">
        <v>212</v>
      </c>
      <c r="S8" s="58" t="s">
        <v>261</v>
      </c>
      <c r="T8" s="67" t="s">
        <v>209</v>
      </c>
      <c r="U8" s="66" t="s">
        <v>207</v>
      </c>
      <c r="V8" s="58" t="s">
        <v>262</v>
      </c>
      <c r="W8" s="67" t="s">
        <v>209</v>
      </c>
      <c r="X8" s="66" t="s">
        <v>242</v>
      </c>
      <c r="Y8" s="58" t="s">
        <v>263</v>
      </c>
      <c r="Z8" s="67" t="s">
        <v>209</v>
      </c>
      <c r="AA8" s="66" t="s">
        <v>207</v>
      </c>
      <c r="AB8" s="58" t="s">
        <v>264</v>
      </c>
      <c r="AC8" s="67" t="s">
        <v>209</v>
      </c>
      <c r="AD8" s="66" t="s">
        <v>265</v>
      </c>
      <c r="AE8" s="58" t="s">
        <v>266</v>
      </c>
      <c r="AF8" s="67" t="s">
        <v>209</v>
      </c>
      <c r="AG8" s="66" t="s">
        <v>207</v>
      </c>
      <c r="AH8" s="58" t="s">
        <v>211</v>
      </c>
      <c r="AI8" s="67" t="s">
        <v>193</v>
      </c>
      <c r="AJ8" s="66" t="s">
        <v>267</v>
      </c>
      <c r="AK8" s="58" t="s">
        <v>211</v>
      </c>
      <c r="AL8" s="67" t="s">
        <v>209</v>
      </c>
      <c r="AM8" s="66" t="s">
        <v>207</v>
      </c>
      <c r="AN8" s="58" t="s">
        <v>268</v>
      </c>
      <c r="AO8" s="67" t="s">
        <v>193</v>
      </c>
      <c r="AP8" s="66" t="s">
        <v>207</v>
      </c>
      <c r="AQ8" s="58" t="s">
        <v>269</v>
      </c>
      <c r="AR8" s="67" t="s">
        <v>209</v>
      </c>
      <c r="AS8" s="66" t="s">
        <v>270</v>
      </c>
      <c r="AT8" s="58" t="s">
        <v>266</v>
      </c>
      <c r="AU8" s="67" t="s">
        <v>209</v>
      </c>
      <c r="AV8" s="66" t="s">
        <v>207</v>
      </c>
      <c r="AW8" s="58" t="s">
        <v>271</v>
      </c>
      <c r="AX8" s="67" t="s">
        <v>190</v>
      </c>
      <c r="AY8" s="66" t="s">
        <v>189</v>
      </c>
      <c r="AZ8" s="58" t="s">
        <v>211</v>
      </c>
      <c r="BA8" s="67" t="s">
        <v>209</v>
      </c>
      <c r="BB8" s="66" t="s">
        <v>207</v>
      </c>
      <c r="BC8" s="58" t="s">
        <v>272</v>
      </c>
      <c r="BD8" s="67" t="s">
        <v>209</v>
      </c>
      <c r="BE8" s="66" t="s">
        <v>207</v>
      </c>
      <c r="BF8" s="58" t="s">
        <v>211</v>
      </c>
      <c r="BG8" s="67" t="s">
        <v>209</v>
      </c>
      <c r="BH8" s="66" t="s">
        <v>207</v>
      </c>
      <c r="BI8" s="58" t="s">
        <v>211</v>
      </c>
      <c r="BJ8" s="67" t="s">
        <v>209</v>
      </c>
      <c r="BK8" s="66" t="s">
        <v>207</v>
      </c>
      <c r="BL8" s="58" t="s">
        <v>211</v>
      </c>
      <c r="BM8" s="67" t="s">
        <v>209</v>
      </c>
    </row>
    <row r="9" spans="2:65" ht="21.75" customHeight="1" hidden="1">
      <c r="B9" s="271"/>
      <c r="C9" s="283"/>
      <c r="D9" s="299"/>
      <c r="E9" s="68" t="s">
        <v>273</v>
      </c>
      <c r="F9" s="255">
        <v>580400</v>
      </c>
      <c r="G9" s="256"/>
      <c r="H9" s="69" t="s">
        <v>274</v>
      </c>
      <c r="I9" s="239">
        <v>592300</v>
      </c>
      <c r="J9" s="240"/>
      <c r="K9" s="70" t="s">
        <v>274</v>
      </c>
      <c r="L9" s="239">
        <v>601900</v>
      </c>
      <c r="M9" s="240"/>
      <c r="N9" s="70" t="s">
        <v>274</v>
      </c>
      <c r="O9" s="239">
        <v>607800</v>
      </c>
      <c r="P9" s="240"/>
      <c r="Q9" s="70" t="s">
        <v>274</v>
      </c>
      <c r="R9" s="239">
        <v>610300</v>
      </c>
      <c r="S9" s="240"/>
      <c r="T9" s="70" t="s">
        <v>274</v>
      </c>
      <c r="U9" s="239">
        <v>612000</v>
      </c>
      <c r="V9" s="240"/>
      <c r="W9" s="70" t="s">
        <v>274</v>
      </c>
      <c r="X9" s="239">
        <v>614500</v>
      </c>
      <c r="Y9" s="240"/>
      <c r="Z9" s="70" t="s">
        <v>274</v>
      </c>
      <c r="AA9" s="239">
        <v>616500</v>
      </c>
      <c r="AB9" s="240"/>
      <c r="AC9" s="70" t="s">
        <v>274</v>
      </c>
      <c r="AD9" s="239">
        <v>616500</v>
      </c>
      <c r="AE9" s="240"/>
      <c r="AF9" s="70" t="s">
        <v>274</v>
      </c>
      <c r="AG9" s="239">
        <v>616500</v>
      </c>
      <c r="AH9" s="240"/>
      <c r="AI9" s="70" t="s">
        <v>274</v>
      </c>
      <c r="AJ9" s="239">
        <v>616500</v>
      </c>
      <c r="AK9" s="240"/>
      <c r="AL9" s="70" t="s">
        <v>274</v>
      </c>
      <c r="AM9" s="239">
        <v>603400</v>
      </c>
      <c r="AN9" s="240"/>
      <c r="AO9" s="71" t="s">
        <v>274</v>
      </c>
      <c r="AP9" s="239">
        <v>596100</v>
      </c>
      <c r="AQ9" s="240"/>
      <c r="AR9" s="71" t="s">
        <v>274</v>
      </c>
      <c r="AS9" s="239">
        <v>596100</v>
      </c>
      <c r="AT9" s="240"/>
      <c r="AU9" s="71" t="s">
        <v>274</v>
      </c>
      <c r="AV9" s="239">
        <v>596100</v>
      </c>
      <c r="AW9" s="240"/>
      <c r="AX9" s="71" t="s">
        <v>274</v>
      </c>
      <c r="AY9" s="300">
        <v>549800</v>
      </c>
      <c r="AZ9" s="301"/>
      <c r="BA9" s="73" t="s">
        <v>274</v>
      </c>
      <c r="BB9" s="300">
        <v>549800</v>
      </c>
      <c r="BC9" s="301"/>
      <c r="BD9" s="73" t="s">
        <v>274</v>
      </c>
      <c r="BE9" s="300">
        <v>549800</v>
      </c>
      <c r="BF9" s="301"/>
      <c r="BG9" s="73" t="s">
        <v>274</v>
      </c>
      <c r="BH9" s="300">
        <v>549800</v>
      </c>
      <c r="BI9" s="301"/>
      <c r="BJ9" s="73" t="s">
        <v>274</v>
      </c>
      <c r="BK9" s="300">
        <v>549800</v>
      </c>
      <c r="BL9" s="301"/>
      <c r="BM9" s="73" t="s">
        <v>274</v>
      </c>
    </row>
    <row r="10" spans="2:65" ht="11.25" customHeight="1">
      <c r="B10" s="74"/>
      <c r="C10" s="75"/>
      <c r="D10" s="76"/>
      <c r="E10" s="77"/>
      <c r="F10" s="78"/>
      <c r="G10" s="58"/>
      <c r="H10" s="79"/>
      <c r="I10" s="80"/>
      <c r="J10" s="72"/>
      <c r="K10" s="81"/>
      <c r="L10" s="80"/>
      <c r="M10" s="72"/>
      <c r="N10" s="81"/>
      <c r="O10" s="80"/>
      <c r="P10" s="72"/>
      <c r="Q10" s="81"/>
      <c r="R10" s="80"/>
      <c r="S10" s="72"/>
      <c r="T10" s="81"/>
      <c r="U10" s="80"/>
      <c r="V10" s="72"/>
      <c r="W10" s="81"/>
      <c r="X10" s="80"/>
      <c r="Y10" s="72"/>
      <c r="Z10" s="81"/>
      <c r="AA10" s="80"/>
      <c r="AB10" s="72"/>
      <c r="AC10" s="81"/>
      <c r="AD10" s="80"/>
      <c r="AE10" s="72"/>
      <c r="AF10" s="81"/>
      <c r="AG10" s="80"/>
      <c r="AH10" s="72"/>
      <c r="AI10" s="81"/>
      <c r="AJ10" s="80"/>
      <c r="AK10" s="72"/>
      <c r="AL10" s="81"/>
      <c r="AM10" s="80"/>
      <c r="AN10" s="72"/>
      <c r="AO10" s="81"/>
      <c r="AP10" s="80"/>
      <c r="AQ10" s="72"/>
      <c r="AR10" s="81"/>
      <c r="AS10" s="80"/>
      <c r="AT10" s="72"/>
      <c r="AU10" s="81"/>
      <c r="AV10" s="80"/>
      <c r="AW10" s="72"/>
      <c r="AX10" s="81"/>
      <c r="AY10" s="80"/>
      <c r="AZ10" s="72"/>
      <c r="BA10" s="81"/>
      <c r="BB10" s="80"/>
      <c r="BC10" s="72"/>
      <c r="BD10" s="81"/>
      <c r="BE10" s="80"/>
      <c r="BF10" s="72"/>
      <c r="BG10" s="81"/>
      <c r="BH10" s="80"/>
      <c r="BI10" s="72"/>
      <c r="BJ10" s="81"/>
      <c r="BK10" s="80"/>
      <c r="BL10" s="72"/>
      <c r="BM10" s="81"/>
    </row>
    <row r="11" spans="2:65" ht="21.75" customHeight="1" hidden="1">
      <c r="B11" s="295" t="s">
        <v>275</v>
      </c>
      <c r="C11" s="279" t="s">
        <v>276</v>
      </c>
      <c r="D11" s="297"/>
      <c r="E11" s="51" t="s">
        <v>166</v>
      </c>
      <c r="F11" s="245">
        <v>100</v>
      </c>
      <c r="G11" s="246"/>
      <c r="H11" s="247"/>
      <c r="I11" s="245" t="s">
        <v>277</v>
      </c>
      <c r="J11" s="274"/>
      <c r="K11" s="275"/>
      <c r="L11" s="245" t="s">
        <v>278</v>
      </c>
      <c r="M11" s="274"/>
      <c r="N11" s="275"/>
      <c r="O11" s="245" t="s">
        <v>279</v>
      </c>
      <c r="P11" s="274"/>
      <c r="Q11" s="275"/>
      <c r="R11" s="245" t="s">
        <v>280</v>
      </c>
      <c r="S11" s="274"/>
      <c r="T11" s="275"/>
      <c r="U11" s="245" t="s">
        <v>281</v>
      </c>
      <c r="V11" s="274"/>
      <c r="W11" s="275"/>
      <c r="X11" s="245" t="s">
        <v>282</v>
      </c>
      <c r="Y11" s="274"/>
      <c r="Z11" s="275"/>
      <c r="AA11" s="245" t="s">
        <v>283</v>
      </c>
      <c r="AB11" s="274"/>
      <c r="AC11" s="275"/>
      <c r="AD11" s="245" t="s">
        <v>283</v>
      </c>
      <c r="AE11" s="274"/>
      <c r="AF11" s="275"/>
      <c r="AG11" s="245" t="s">
        <v>284</v>
      </c>
      <c r="AH11" s="274"/>
      <c r="AI11" s="275"/>
      <c r="AJ11" s="245" t="s">
        <v>283</v>
      </c>
      <c r="AK11" s="274"/>
      <c r="AL11" s="275"/>
      <c r="AM11" s="245" t="s">
        <v>285</v>
      </c>
      <c r="AN11" s="274"/>
      <c r="AO11" s="275"/>
      <c r="AP11" s="245" t="s">
        <v>286</v>
      </c>
      <c r="AQ11" s="274"/>
      <c r="AR11" s="275"/>
      <c r="AS11" s="245" t="s">
        <v>286</v>
      </c>
      <c r="AT11" s="274"/>
      <c r="AU11" s="275"/>
      <c r="AV11" s="245" t="s">
        <v>287</v>
      </c>
      <c r="AW11" s="274"/>
      <c r="AX11" s="274"/>
      <c r="AY11" s="293"/>
      <c r="AZ11" s="288"/>
      <c r="BA11" s="289"/>
      <c r="BB11" s="287"/>
      <c r="BC11" s="288"/>
      <c r="BD11" s="289"/>
      <c r="BE11" s="287"/>
      <c r="BF11" s="288"/>
      <c r="BG11" s="289"/>
      <c r="BH11" s="287"/>
      <c r="BI11" s="288"/>
      <c r="BJ11" s="289"/>
      <c r="BK11" s="287"/>
      <c r="BL11" s="288"/>
      <c r="BM11" s="289"/>
    </row>
    <row r="12" spans="2:65" ht="21.75" customHeight="1" hidden="1">
      <c r="B12" s="296"/>
      <c r="C12" s="281"/>
      <c r="D12" s="298"/>
      <c r="E12" s="63" t="s">
        <v>187</v>
      </c>
      <c r="F12" s="64" t="s">
        <v>288</v>
      </c>
      <c r="G12" s="58"/>
      <c r="H12" s="65" t="s">
        <v>289</v>
      </c>
      <c r="I12" s="66" t="s">
        <v>288</v>
      </c>
      <c r="J12" s="58" t="s">
        <v>290</v>
      </c>
      <c r="K12" s="67" t="s">
        <v>291</v>
      </c>
      <c r="L12" s="66" t="s">
        <v>288</v>
      </c>
      <c r="M12" s="58" t="s">
        <v>292</v>
      </c>
      <c r="N12" s="67" t="s">
        <v>291</v>
      </c>
      <c r="O12" s="66" t="s">
        <v>288</v>
      </c>
      <c r="P12" s="58" t="s">
        <v>293</v>
      </c>
      <c r="Q12" s="67" t="s">
        <v>291</v>
      </c>
      <c r="R12" s="66" t="s">
        <v>288</v>
      </c>
      <c r="S12" s="58" t="s">
        <v>197</v>
      </c>
      <c r="T12" s="67" t="s">
        <v>196</v>
      </c>
      <c r="U12" s="66" t="s">
        <v>288</v>
      </c>
      <c r="V12" s="58" t="s">
        <v>294</v>
      </c>
      <c r="W12" s="67" t="s">
        <v>291</v>
      </c>
      <c r="X12" s="66" t="s">
        <v>288</v>
      </c>
      <c r="Y12" s="58" t="s">
        <v>295</v>
      </c>
      <c r="Z12" s="67" t="s">
        <v>209</v>
      </c>
      <c r="AA12" s="66" t="s">
        <v>288</v>
      </c>
      <c r="AB12" s="58" t="s">
        <v>296</v>
      </c>
      <c r="AC12" s="67" t="s">
        <v>291</v>
      </c>
      <c r="AD12" s="66" t="s">
        <v>189</v>
      </c>
      <c r="AE12" s="58" t="s">
        <v>297</v>
      </c>
      <c r="AF12" s="67" t="s">
        <v>291</v>
      </c>
      <c r="AG12" s="66" t="s">
        <v>288</v>
      </c>
      <c r="AH12" s="58" t="s">
        <v>298</v>
      </c>
      <c r="AI12" s="67" t="s">
        <v>193</v>
      </c>
      <c r="AJ12" s="66" t="s">
        <v>288</v>
      </c>
      <c r="AK12" s="58" t="s">
        <v>298</v>
      </c>
      <c r="AL12" s="67" t="s">
        <v>291</v>
      </c>
      <c r="AM12" s="66" t="s">
        <v>288</v>
      </c>
      <c r="AN12" s="58" t="s">
        <v>299</v>
      </c>
      <c r="AO12" s="67" t="s">
        <v>291</v>
      </c>
      <c r="AP12" s="66" t="s">
        <v>288</v>
      </c>
      <c r="AQ12" s="58" t="s">
        <v>300</v>
      </c>
      <c r="AR12" s="67" t="s">
        <v>291</v>
      </c>
      <c r="AS12" s="66" t="s">
        <v>301</v>
      </c>
      <c r="AT12" s="58" t="s">
        <v>206</v>
      </c>
      <c r="AU12" s="67" t="s">
        <v>209</v>
      </c>
      <c r="AV12" s="66" t="s">
        <v>207</v>
      </c>
      <c r="AW12" s="58" t="s">
        <v>302</v>
      </c>
      <c r="AX12" s="82" t="s">
        <v>291</v>
      </c>
      <c r="AY12" s="294"/>
      <c r="AZ12" s="291"/>
      <c r="BA12" s="292"/>
      <c r="BB12" s="290"/>
      <c r="BC12" s="291"/>
      <c r="BD12" s="292"/>
      <c r="BE12" s="290"/>
      <c r="BF12" s="291"/>
      <c r="BG12" s="292"/>
      <c r="BH12" s="290"/>
      <c r="BI12" s="291"/>
      <c r="BJ12" s="292"/>
      <c r="BK12" s="290"/>
      <c r="BL12" s="291"/>
      <c r="BM12" s="292"/>
    </row>
    <row r="13" spans="2:65" ht="21.75" customHeight="1" hidden="1" thickBot="1">
      <c r="B13" s="296"/>
      <c r="C13" s="283"/>
      <c r="D13" s="299"/>
      <c r="E13" s="68" t="s">
        <v>273</v>
      </c>
      <c r="F13" s="255">
        <v>739000</v>
      </c>
      <c r="G13" s="256"/>
      <c r="H13" s="69" t="s">
        <v>274</v>
      </c>
      <c r="I13" s="239">
        <v>761000</v>
      </c>
      <c r="J13" s="240"/>
      <c r="K13" s="70" t="s">
        <v>274</v>
      </c>
      <c r="L13" s="239">
        <v>776000</v>
      </c>
      <c r="M13" s="240"/>
      <c r="N13" s="70" t="s">
        <v>274</v>
      </c>
      <c r="O13" s="239">
        <v>785000</v>
      </c>
      <c r="P13" s="240"/>
      <c r="Q13" s="70" t="s">
        <v>274</v>
      </c>
      <c r="R13" s="239">
        <v>792000</v>
      </c>
      <c r="S13" s="240"/>
      <c r="T13" s="70" t="s">
        <v>274</v>
      </c>
      <c r="U13" s="239">
        <v>796000</v>
      </c>
      <c r="V13" s="240"/>
      <c r="W13" s="70" t="s">
        <v>274</v>
      </c>
      <c r="X13" s="239">
        <v>804000</v>
      </c>
      <c r="Y13" s="240"/>
      <c r="Z13" s="70" t="s">
        <v>274</v>
      </c>
      <c r="AA13" s="239">
        <v>810000</v>
      </c>
      <c r="AB13" s="240"/>
      <c r="AC13" s="70" t="s">
        <v>274</v>
      </c>
      <c r="AD13" s="239">
        <v>810000</v>
      </c>
      <c r="AE13" s="240"/>
      <c r="AF13" s="70" t="s">
        <v>274</v>
      </c>
      <c r="AG13" s="239">
        <v>810000</v>
      </c>
      <c r="AH13" s="240"/>
      <c r="AI13" s="70" t="s">
        <v>274</v>
      </c>
      <c r="AJ13" s="239">
        <v>810000</v>
      </c>
      <c r="AK13" s="240"/>
      <c r="AL13" s="70" t="s">
        <v>274</v>
      </c>
      <c r="AM13" s="239">
        <v>793000</v>
      </c>
      <c r="AN13" s="240"/>
      <c r="AO13" s="71" t="s">
        <v>274</v>
      </c>
      <c r="AP13" s="239">
        <v>783000</v>
      </c>
      <c r="AQ13" s="240"/>
      <c r="AR13" s="71" t="s">
        <v>274</v>
      </c>
      <c r="AS13" s="239">
        <v>783000</v>
      </c>
      <c r="AT13" s="240"/>
      <c r="AU13" s="71" t="s">
        <v>274</v>
      </c>
      <c r="AV13" s="239">
        <v>783000</v>
      </c>
      <c r="AW13" s="240"/>
      <c r="AX13" s="70" t="s">
        <v>274</v>
      </c>
      <c r="AY13" s="294"/>
      <c r="AZ13" s="291"/>
      <c r="BA13" s="292"/>
      <c r="BB13" s="290"/>
      <c r="BC13" s="291"/>
      <c r="BD13" s="292"/>
      <c r="BE13" s="290"/>
      <c r="BF13" s="291"/>
      <c r="BG13" s="292"/>
      <c r="BH13" s="290"/>
      <c r="BI13" s="291"/>
      <c r="BJ13" s="292"/>
      <c r="BK13" s="290"/>
      <c r="BL13" s="291"/>
      <c r="BM13" s="292"/>
    </row>
    <row r="14" spans="2:65" ht="30" customHeight="1">
      <c r="B14" s="276" t="s">
        <v>275</v>
      </c>
      <c r="C14" s="279" t="s">
        <v>303</v>
      </c>
      <c r="D14" s="280"/>
      <c r="E14" s="51" t="s">
        <v>166</v>
      </c>
      <c r="F14" s="245" t="s">
        <v>304</v>
      </c>
      <c r="G14" s="246"/>
      <c r="H14" s="247"/>
      <c r="I14" s="245" t="s">
        <v>305</v>
      </c>
      <c r="J14" s="274"/>
      <c r="K14" s="275"/>
      <c r="L14" s="245" t="s">
        <v>278</v>
      </c>
      <c r="M14" s="274"/>
      <c r="N14" s="275"/>
      <c r="O14" s="245" t="s">
        <v>306</v>
      </c>
      <c r="P14" s="274"/>
      <c r="Q14" s="275"/>
      <c r="R14" s="245" t="s">
        <v>307</v>
      </c>
      <c r="S14" s="274"/>
      <c r="T14" s="275"/>
      <c r="U14" s="245" t="s">
        <v>308</v>
      </c>
      <c r="V14" s="274"/>
      <c r="W14" s="275"/>
      <c r="X14" s="245" t="s">
        <v>309</v>
      </c>
      <c r="Y14" s="274"/>
      <c r="Z14" s="275"/>
      <c r="AA14" s="245" t="s">
        <v>310</v>
      </c>
      <c r="AB14" s="274"/>
      <c r="AC14" s="275"/>
      <c r="AD14" s="245" t="s">
        <v>310</v>
      </c>
      <c r="AE14" s="274"/>
      <c r="AF14" s="275"/>
      <c r="AG14" s="245" t="s">
        <v>310</v>
      </c>
      <c r="AH14" s="274"/>
      <c r="AI14" s="275"/>
      <c r="AJ14" s="245" t="s">
        <v>310</v>
      </c>
      <c r="AK14" s="274"/>
      <c r="AL14" s="275"/>
      <c r="AM14" s="245" t="s">
        <v>311</v>
      </c>
      <c r="AN14" s="274"/>
      <c r="AO14" s="275"/>
      <c r="AP14" s="245" t="s">
        <v>312</v>
      </c>
      <c r="AQ14" s="274"/>
      <c r="AR14" s="275"/>
      <c r="AS14" s="245" t="s">
        <v>313</v>
      </c>
      <c r="AT14" s="274"/>
      <c r="AU14" s="275"/>
      <c r="AV14" s="245" t="s">
        <v>313</v>
      </c>
      <c r="AW14" s="274"/>
      <c r="AX14" s="274"/>
      <c r="AY14" s="241" t="s">
        <v>314</v>
      </c>
      <c r="AZ14" s="272"/>
      <c r="BA14" s="272"/>
      <c r="BB14" s="241" t="s">
        <v>315</v>
      </c>
      <c r="BC14" s="272"/>
      <c r="BD14" s="272"/>
      <c r="BE14" s="241" t="s">
        <v>315</v>
      </c>
      <c r="BF14" s="272"/>
      <c r="BG14" s="272"/>
      <c r="BH14" s="241" t="s">
        <v>315</v>
      </c>
      <c r="BI14" s="272"/>
      <c r="BJ14" s="272"/>
      <c r="BK14" s="241" t="s">
        <v>314</v>
      </c>
      <c r="BL14" s="272"/>
      <c r="BM14" s="273"/>
    </row>
    <row r="15" spans="2:65" ht="30" customHeight="1">
      <c r="B15" s="285"/>
      <c r="C15" s="281"/>
      <c r="D15" s="282"/>
      <c r="E15" s="63" t="s">
        <v>187</v>
      </c>
      <c r="F15" s="64" t="s">
        <v>212</v>
      </c>
      <c r="G15" s="58"/>
      <c r="H15" s="65" t="s">
        <v>291</v>
      </c>
      <c r="I15" s="66" t="s">
        <v>212</v>
      </c>
      <c r="J15" s="58" t="s">
        <v>316</v>
      </c>
      <c r="K15" s="67" t="s">
        <v>193</v>
      </c>
      <c r="L15" s="66" t="s">
        <v>207</v>
      </c>
      <c r="M15" s="58" t="s">
        <v>317</v>
      </c>
      <c r="N15" s="67" t="s">
        <v>209</v>
      </c>
      <c r="O15" s="66" t="s">
        <v>288</v>
      </c>
      <c r="P15" s="58" t="s">
        <v>318</v>
      </c>
      <c r="Q15" s="67" t="s">
        <v>209</v>
      </c>
      <c r="R15" s="66" t="s">
        <v>212</v>
      </c>
      <c r="S15" s="58" t="s">
        <v>319</v>
      </c>
      <c r="T15" s="67" t="s">
        <v>291</v>
      </c>
      <c r="U15" s="66" t="s">
        <v>288</v>
      </c>
      <c r="V15" s="58" t="s">
        <v>320</v>
      </c>
      <c r="W15" s="67" t="s">
        <v>291</v>
      </c>
      <c r="X15" s="66" t="s">
        <v>207</v>
      </c>
      <c r="Y15" s="58" t="s">
        <v>321</v>
      </c>
      <c r="Z15" s="67" t="s">
        <v>291</v>
      </c>
      <c r="AA15" s="66" t="s">
        <v>288</v>
      </c>
      <c r="AB15" s="58" t="s">
        <v>322</v>
      </c>
      <c r="AC15" s="67" t="s">
        <v>291</v>
      </c>
      <c r="AD15" s="66" t="s">
        <v>207</v>
      </c>
      <c r="AE15" s="58" t="s">
        <v>298</v>
      </c>
      <c r="AF15" s="67" t="s">
        <v>291</v>
      </c>
      <c r="AG15" s="66" t="s">
        <v>288</v>
      </c>
      <c r="AH15" s="58" t="s">
        <v>211</v>
      </c>
      <c r="AI15" s="67" t="s">
        <v>291</v>
      </c>
      <c r="AJ15" s="66" t="s">
        <v>207</v>
      </c>
      <c r="AK15" s="58" t="s">
        <v>206</v>
      </c>
      <c r="AL15" s="67" t="s">
        <v>291</v>
      </c>
      <c r="AM15" s="66" t="s">
        <v>207</v>
      </c>
      <c r="AN15" s="58" t="s">
        <v>323</v>
      </c>
      <c r="AO15" s="67" t="s">
        <v>193</v>
      </c>
      <c r="AP15" s="66" t="s">
        <v>288</v>
      </c>
      <c r="AQ15" s="58" t="s">
        <v>324</v>
      </c>
      <c r="AR15" s="67" t="s">
        <v>291</v>
      </c>
      <c r="AS15" s="66" t="s">
        <v>288</v>
      </c>
      <c r="AT15" s="58" t="s">
        <v>211</v>
      </c>
      <c r="AU15" s="67" t="s">
        <v>291</v>
      </c>
      <c r="AV15" s="66" t="s">
        <v>288</v>
      </c>
      <c r="AW15" s="83" t="s">
        <v>211</v>
      </c>
      <c r="AX15" s="82" t="s">
        <v>193</v>
      </c>
      <c r="AY15" s="84" t="s">
        <v>207</v>
      </c>
      <c r="AZ15" s="85" t="s">
        <v>325</v>
      </c>
      <c r="BA15" s="86" t="s">
        <v>209</v>
      </c>
      <c r="BB15" s="84" t="s">
        <v>207</v>
      </c>
      <c r="BC15" s="85" t="s">
        <v>298</v>
      </c>
      <c r="BD15" s="86" t="s">
        <v>209</v>
      </c>
      <c r="BE15" s="84" t="s">
        <v>212</v>
      </c>
      <c r="BF15" s="85" t="s">
        <v>211</v>
      </c>
      <c r="BG15" s="86" t="s">
        <v>291</v>
      </c>
      <c r="BH15" s="84" t="s">
        <v>207</v>
      </c>
      <c r="BI15" s="85" t="s">
        <v>211</v>
      </c>
      <c r="BJ15" s="86" t="s">
        <v>209</v>
      </c>
      <c r="BK15" s="84" t="s">
        <v>207</v>
      </c>
      <c r="BL15" s="85" t="s">
        <v>211</v>
      </c>
      <c r="BM15" s="87" t="s">
        <v>193</v>
      </c>
    </row>
    <row r="16" spans="2:65" ht="30" customHeight="1">
      <c r="B16" s="286"/>
      <c r="C16" s="283"/>
      <c r="D16" s="284"/>
      <c r="E16" s="68" t="s">
        <v>273</v>
      </c>
      <c r="F16" s="268">
        <v>796000</v>
      </c>
      <c r="G16" s="269"/>
      <c r="H16" s="88" t="s">
        <v>274</v>
      </c>
      <c r="I16" s="268">
        <v>820000</v>
      </c>
      <c r="J16" s="269"/>
      <c r="K16" s="89" t="s">
        <v>274</v>
      </c>
      <c r="L16" s="268">
        <v>836000</v>
      </c>
      <c r="M16" s="269"/>
      <c r="N16" s="89" t="s">
        <v>274</v>
      </c>
      <c r="O16" s="268">
        <v>846000</v>
      </c>
      <c r="P16" s="269"/>
      <c r="Q16" s="89" t="s">
        <v>274</v>
      </c>
      <c r="R16" s="268">
        <v>854000</v>
      </c>
      <c r="S16" s="269"/>
      <c r="T16" s="89" t="s">
        <v>274</v>
      </c>
      <c r="U16" s="268">
        <v>858000</v>
      </c>
      <c r="V16" s="269"/>
      <c r="W16" s="89" t="s">
        <v>274</v>
      </c>
      <c r="X16" s="268">
        <v>867000</v>
      </c>
      <c r="Y16" s="269"/>
      <c r="Z16" s="89" t="s">
        <v>274</v>
      </c>
      <c r="AA16" s="268">
        <v>873000</v>
      </c>
      <c r="AB16" s="269"/>
      <c r="AC16" s="89" t="s">
        <v>274</v>
      </c>
      <c r="AD16" s="268">
        <v>873000</v>
      </c>
      <c r="AE16" s="269"/>
      <c r="AF16" s="89" t="s">
        <v>274</v>
      </c>
      <c r="AG16" s="268">
        <v>873000</v>
      </c>
      <c r="AH16" s="269"/>
      <c r="AI16" s="89" t="s">
        <v>274</v>
      </c>
      <c r="AJ16" s="268">
        <v>873000</v>
      </c>
      <c r="AK16" s="269"/>
      <c r="AL16" s="89" t="s">
        <v>274</v>
      </c>
      <c r="AM16" s="268">
        <v>854000</v>
      </c>
      <c r="AN16" s="269"/>
      <c r="AO16" s="90" t="s">
        <v>274</v>
      </c>
      <c r="AP16" s="268">
        <v>843000</v>
      </c>
      <c r="AQ16" s="269"/>
      <c r="AR16" s="90" t="s">
        <v>274</v>
      </c>
      <c r="AS16" s="268">
        <v>843000</v>
      </c>
      <c r="AT16" s="269"/>
      <c r="AU16" s="90" t="s">
        <v>274</v>
      </c>
      <c r="AV16" s="268">
        <v>843000</v>
      </c>
      <c r="AW16" s="269"/>
      <c r="AX16" s="89" t="s">
        <v>274</v>
      </c>
      <c r="AY16" s="263">
        <v>716400</v>
      </c>
      <c r="AZ16" s="264"/>
      <c r="BA16" s="91" t="s">
        <v>274</v>
      </c>
      <c r="BB16" s="263">
        <v>716400</v>
      </c>
      <c r="BC16" s="264"/>
      <c r="BD16" s="91" t="s">
        <v>274</v>
      </c>
      <c r="BE16" s="263">
        <v>716400</v>
      </c>
      <c r="BF16" s="264"/>
      <c r="BG16" s="91" t="s">
        <v>274</v>
      </c>
      <c r="BH16" s="263">
        <v>716400</v>
      </c>
      <c r="BI16" s="264"/>
      <c r="BJ16" s="91" t="s">
        <v>274</v>
      </c>
      <c r="BK16" s="263">
        <v>716400</v>
      </c>
      <c r="BL16" s="264"/>
      <c r="BM16" s="92" t="s">
        <v>274</v>
      </c>
    </row>
    <row r="17" spans="2:65" ht="30" customHeight="1">
      <c r="B17" s="276" t="s">
        <v>326</v>
      </c>
      <c r="C17" s="279" t="s">
        <v>327</v>
      </c>
      <c r="D17" s="280"/>
      <c r="E17" s="51" t="s">
        <v>166</v>
      </c>
      <c r="F17" s="245" t="s">
        <v>328</v>
      </c>
      <c r="G17" s="246"/>
      <c r="H17" s="247"/>
      <c r="I17" s="245" t="s">
        <v>329</v>
      </c>
      <c r="J17" s="274"/>
      <c r="K17" s="275"/>
      <c r="L17" s="245" t="s">
        <v>330</v>
      </c>
      <c r="M17" s="274"/>
      <c r="N17" s="275"/>
      <c r="O17" s="245" t="s">
        <v>331</v>
      </c>
      <c r="P17" s="274"/>
      <c r="Q17" s="275"/>
      <c r="R17" s="245" t="s">
        <v>332</v>
      </c>
      <c r="S17" s="274"/>
      <c r="T17" s="275"/>
      <c r="U17" s="245" t="s">
        <v>333</v>
      </c>
      <c r="V17" s="274"/>
      <c r="W17" s="275"/>
      <c r="X17" s="245" t="s">
        <v>334</v>
      </c>
      <c r="Y17" s="274"/>
      <c r="Z17" s="275"/>
      <c r="AA17" s="245" t="s">
        <v>335</v>
      </c>
      <c r="AB17" s="274"/>
      <c r="AC17" s="275"/>
      <c r="AD17" s="245" t="s">
        <v>336</v>
      </c>
      <c r="AE17" s="274"/>
      <c r="AF17" s="275"/>
      <c r="AG17" s="245" t="s">
        <v>336</v>
      </c>
      <c r="AH17" s="274"/>
      <c r="AI17" s="275"/>
      <c r="AJ17" s="245" t="s">
        <v>336</v>
      </c>
      <c r="AK17" s="274"/>
      <c r="AL17" s="275"/>
      <c r="AM17" s="245" t="s">
        <v>337</v>
      </c>
      <c r="AN17" s="274"/>
      <c r="AO17" s="275"/>
      <c r="AP17" s="245" t="s">
        <v>338</v>
      </c>
      <c r="AQ17" s="274"/>
      <c r="AR17" s="275"/>
      <c r="AS17" s="245" t="s">
        <v>339</v>
      </c>
      <c r="AT17" s="274"/>
      <c r="AU17" s="275"/>
      <c r="AV17" s="245" t="s">
        <v>338</v>
      </c>
      <c r="AW17" s="274"/>
      <c r="AX17" s="274"/>
      <c r="AY17" s="241" t="s">
        <v>340</v>
      </c>
      <c r="AZ17" s="272"/>
      <c r="BA17" s="272"/>
      <c r="BB17" s="241" t="s">
        <v>340</v>
      </c>
      <c r="BC17" s="272"/>
      <c r="BD17" s="273"/>
      <c r="BE17" s="241" t="s">
        <v>341</v>
      </c>
      <c r="BF17" s="272"/>
      <c r="BG17" s="273"/>
      <c r="BH17" s="241" t="s">
        <v>342</v>
      </c>
      <c r="BI17" s="272"/>
      <c r="BJ17" s="273"/>
      <c r="BK17" s="241" t="s">
        <v>340</v>
      </c>
      <c r="BL17" s="272"/>
      <c r="BM17" s="273"/>
    </row>
    <row r="18" spans="2:65" ht="30" customHeight="1">
      <c r="B18" s="277"/>
      <c r="C18" s="281"/>
      <c r="D18" s="282"/>
      <c r="E18" s="63" t="s">
        <v>187</v>
      </c>
      <c r="F18" s="64" t="s">
        <v>288</v>
      </c>
      <c r="G18" s="58"/>
      <c r="H18" s="65" t="s">
        <v>209</v>
      </c>
      <c r="I18" s="66" t="s">
        <v>288</v>
      </c>
      <c r="J18" s="58" t="s">
        <v>343</v>
      </c>
      <c r="K18" s="67" t="s">
        <v>209</v>
      </c>
      <c r="L18" s="66" t="s">
        <v>207</v>
      </c>
      <c r="M18" s="58" t="s">
        <v>344</v>
      </c>
      <c r="N18" s="67" t="s">
        <v>209</v>
      </c>
      <c r="O18" s="66" t="s">
        <v>212</v>
      </c>
      <c r="P18" s="58" t="s">
        <v>345</v>
      </c>
      <c r="Q18" s="67" t="s">
        <v>209</v>
      </c>
      <c r="R18" s="66" t="s">
        <v>212</v>
      </c>
      <c r="S18" s="58" t="s">
        <v>346</v>
      </c>
      <c r="T18" s="67" t="s">
        <v>193</v>
      </c>
      <c r="U18" s="66" t="s">
        <v>288</v>
      </c>
      <c r="V18" s="58" t="s">
        <v>245</v>
      </c>
      <c r="W18" s="67" t="s">
        <v>291</v>
      </c>
      <c r="X18" s="66" t="s">
        <v>207</v>
      </c>
      <c r="Y18" s="58" t="s">
        <v>347</v>
      </c>
      <c r="Z18" s="67" t="s">
        <v>193</v>
      </c>
      <c r="AA18" s="66" t="s">
        <v>207</v>
      </c>
      <c r="AB18" s="58" t="s">
        <v>348</v>
      </c>
      <c r="AC18" s="67" t="s">
        <v>291</v>
      </c>
      <c r="AD18" s="66" t="s">
        <v>212</v>
      </c>
      <c r="AE18" s="58" t="s">
        <v>298</v>
      </c>
      <c r="AF18" s="67" t="s">
        <v>193</v>
      </c>
      <c r="AG18" s="66" t="s">
        <v>288</v>
      </c>
      <c r="AH18" s="58" t="s">
        <v>298</v>
      </c>
      <c r="AI18" s="67" t="s">
        <v>193</v>
      </c>
      <c r="AJ18" s="66" t="s">
        <v>207</v>
      </c>
      <c r="AK18" s="58" t="s">
        <v>298</v>
      </c>
      <c r="AL18" s="67" t="s">
        <v>209</v>
      </c>
      <c r="AM18" s="66" t="s">
        <v>212</v>
      </c>
      <c r="AN18" s="58" t="s">
        <v>349</v>
      </c>
      <c r="AO18" s="67" t="s">
        <v>209</v>
      </c>
      <c r="AP18" s="66" t="s">
        <v>288</v>
      </c>
      <c r="AQ18" s="58" t="s">
        <v>350</v>
      </c>
      <c r="AR18" s="67" t="s">
        <v>351</v>
      </c>
      <c r="AS18" s="66" t="s">
        <v>288</v>
      </c>
      <c r="AT18" s="58" t="s">
        <v>211</v>
      </c>
      <c r="AU18" s="67" t="s">
        <v>291</v>
      </c>
      <c r="AV18" s="66" t="s">
        <v>288</v>
      </c>
      <c r="AW18" s="93" t="s">
        <v>206</v>
      </c>
      <c r="AX18" s="82" t="s">
        <v>291</v>
      </c>
      <c r="AY18" s="84" t="s">
        <v>207</v>
      </c>
      <c r="AZ18" s="93" t="s">
        <v>352</v>
      </c>
      <c r="BA18" s="86" t="s">
        <v>291</v>
      </c>
      <c r="BB18" s="84" t="s">
        <v>207</v>
      </c>
      <c r="BC18" s="93" t="s">
        <v>298</v>
      </c>
      <c r="BD18" s="87" t="s">
        <v>291</v>
      </c>
      <c r="BE18" s="84" t="s">
        <v>207</v>
      </c>
      <c r="BF18" s="93" t="s">
        <v>298</v>
      </c>
      <c r="BG18" s="87" t="s">
        <v>291</v>
      </c>
      <c r="BH18" s="84" t="s">
        <v>207</v>
      </c>
      <c r="BI18" s="93" t="s">
        <v>211</v>
      </c>
      <c r="BJ18" s="87" t="s">
        <v>209</v>
      </c>
      <c r="BK18" s="84" t="s">
        <v>288</v>
      </c>
      <c r="BL18" s="93" t="s">
        <v>211</v>
      </c>
      <c r="BM18" s="87" t="s">
        <v>291</v>
      </c>
    </row>
    <row r="19" spans="2:65" ht="30" customHeight="1">
      <c r="B19" s="278"/>
      <c r="C19" s="283"/>
      <c r="D19" s="284"/>
      <c r="E19" s="68" t="s">
        <v>273</v>
      </c>
      <c r="F19" s="268">
        <v>1087000</v>
      </c>
      <c r="G19" s="269"/>
      <c r="H19" s="88" t="s">
        <v>274</v>
      </c>
      <c r="I19" s="268">
        <v>1117000</v>
      </c>
      <c r="J19" s="269"/>
      <c r="K19" s="89" t="s">
        <v>274</v>
      </c>
      <c r="L19" s="268">
        <v>1138000</v>
      </c>
      <c r="M19" s="269"/>
      <c r="N19" s="89" t="s">
        <v>274</v>
      </c>
      <c r="O19" s="268">
        <v>1151000</v>
      </c>
      <c r="P19" s="269"/>
      <c r="Q19" s="89" t="s">
        <v>274</v>
      </c>
      <c r="R19" s="268">
        <v>1160000</v>
      </c>
      <c r="S19" s="269"/>
      <c r="T19" s="89" t="s">
        <v>274</v>
      </c>
      <c r="U19" s="268">
        <v>1165000</v>
      </c>
      <c r="V19" s="269"/>
      <c r="W19" s="89" t="s">
        <v>274</v>
      </c>
      <c r="X19" s="268">
        <v>1177000</v>
      </c>
      <c r="Y19" s="269"/>
      <c r="Z19" s="89" t="s">
        <v>274</v>
      </c>
      <c r="AA19" s="268">
        <v>1185000</v>
      </c>
      <c r="AB19" s="269"/>
      <c r="AC19" s="89" t="s">
        <v>274</v>
      </c>
      <c r="AD19" s="268">
        <v>1185000</v>
      </c>
      <c r="AE19" s="269"/>
      <c r="AF19" s="89" t="s">
        <v>274</v>
      </c>
      <c r="AG19" s="268">
        <v>1185000</v>
      </c>
      <c r="AH19" s="269"/>
      <c r="AI19" s="89" t="s">
        <v>274</v>
      </c>
      <c r="AJ19" s="268">
        <v>1185000</v>
      </c>
      <c r="AK19" s="269"/>
      <c r="AL19" s="89" t="s">
        <v>274</v>
      </c>
      <c r="AM19" s="268">
        <v>1160000</v>
      </c>
      <c r="AN19" s="269"/>
      <c r="AO19" s="90" t="s">
        <v>274</v>
      </c>
      <c r="AP19" s="268">
        <v>1146000</v>
      </c>
      <c r="AQ19" s="269"/>
      <c r="AR19" s="90" t="s">
        <v>274</v>
      </c>
      <c r="AS19" s="268">
        <v>1146000</v>
      </c>
      <c r="AT19" s="269"/>
      <c r="AU19" s="90" t="s">
        <v>274</v>
      </c>
      <c r="AV19" s="268">
        <v>1146000</v>
      </c>
      <c r="AW19" s="269"/>
      <c r="AX19" s="89" t="s">
        <v>274</v>
      </c>
      <c r="AY19" s="263">
        <v>1066000</v>
      </c>
      <c r="AZ19" s="264"/>
      <c r="BA19" s="91" t="s">
        <v>274</v>
      </c>
      <c r="BB19" s="263">
        <v>1066000</v>
      </c>
      <c r="BC19" s="264"/>
      <c r="BD19" s="92" t="s">
        <v>274</v>
      </c>
      <c r="BE19" s="263">
        <v>1066000</v>
      </c>
      <c r="BF19" s="264"/>
      <c r="BG19" s="92" t="s">
        <v>274</v>
      </c>
      <c r="BH19" s="263">
        <v>1066000</v>
      </c>
      <c r="BI19" s="264"/>
      <c r="BJ19" s="92" t="s">
        <v>274</v>
      </c>
      <c r="BK19" s="263">
        <v>1066000</v>
      </c>
      <c r="BL19" s="264"/>
      <c r="BM19" s="92" t="s">
        <v>274</v>
      </c>
    </row>
    <row r="20" spans="2:65" ht="30" customHeight="1">
      <c r="B20" s="270" t="s">
        <v>353</v>
      </c>
      <c r="C20" s="248" t="s">
        <v>354</v>
      </c>
      <c r="D20" s="265"/>
      <c r="E20" s="94" t="s">
        <v>166</v>
      </c>
      <c r="F20" s="245" t="s">
        <v>355</v>
      </c>
      <c r="G20" s="246"/>
      <c r="H20" s="247"/>
      <c r="I20" s="245" t="s">
        <v>356</v>
      </c>
      <c r="J20" s="246"/>
      <c r="K20" s="247"/>
      <c r="L20" s="245" t="s">
        <v>357</v>
      </c>
      <c r="M20" s="246"/>
      <c r="N20" s="247"/>
      <c r="O20" s="245" t="s">
        <v>358</v>
      </c>
      <c r="P20" s="246"/>
      <c r="Q20" s="247"/>
      <c r="R20" s="245" t="s">
        <v>359</v>
      </c>
      <c r="S20" s="246"/>
      <c r="T20" s="247"/>
      <c r="U20" s="245" t="s">
        <v>360</v>
      </c>
      <c r="V20" s="246"/>
      <c r="W20" s="247"/>
      <c r="X20" s="245" t="s">
        <v>361</v>
      </c>
      <c r="Y20" s="246"/>
      <c r="Z20" s="247"/>
      <c r="AA20" s="245" t="s">
        <v>336</v>
      </c>
      <c r="AB20" s="246"/>
      <c r="AC20" s="247"/>
      <c r="AD20" s="245" t="s">
        <v>336</v>
      </c>
      <c r="AE20" s="246"/>
      <c r="AF20" s="247"/>
      <c r="AG20" s="245" t="s">
        <v>336</v>
      </c>
      <c r="AH20" s="246"/>
      <c r="AI20" s="247"/>
      <c r="AJ20" s="245" t="s">
        <v>336</v>
      </c>
      <c r="AK20" s="246"/>
      <c r="AL20" s="247"/>
      <c r="AM20" s="245" t="s">
        <v>332</v>
      </c>
      <c r="AN20" s="246"/>
      <c r="AO20" s="247"/>
      <c r="AP20" s="245" t="s">
        <v>362</v>
      </c>
      <c r="AQ20" s="246"/>
      <c r="AR20" s="247"/>
      <c r="AS20" s="245" t="s">
        <v>362</v>
      </c>
      <c r="AT20" s="246"/>
      <c r="AU20" s="247"/>
      <c r="AV20" s="245" t="s">
        <v>362</v>
      </c>
      <c r="AW20" s="246"/>
      <c r="AX20" s="246"/>
      <c r="AY20" s="241" t="s">
        <v>340</v>
      </c>
      <c r="AZ20" s="242"/>
      <c r="BA20" s="242"/>
      <c r="BB20" s="241" t="s">
        <v>340</v>
      </c>
      <c r="BC20" s="242"/>
      <c r="BD20" s="243"/>
      <c r="BE20" s="241" t="s">
        <v>340</v>
      </c>
      <c r="BF20" s="242"/>
      <c r="BG20" s="243"/>
      <c r="BH20" s="241" t="s">
        <v>340</v>
      </c>
      <c r="BI20" s="242"/>
      <c r="BJ20" s="243"/>
      <c r="BK20" s="241" t="s">
        <v>363</v>
      </c>
      <c r="BL20" s="242"/>
      <c r="BM20" s="243"/>
    </row>
    <row r="21" spans="2:65" ht="30" customHeight="1">
      <c r="B21" s="271"/>
      <c r="C21" s="266"/>
      <c r="D21" s="267"/>
      <c r="E21" s="95" t="s">
        <v>273</v>
      </c>
      <c r="F21" s="268">
        <v>2114000</v>
      </c>
      <c r="G21" s="269"/>
      <c r="H21" s="88" t="s">
        <v>274</v>
      </c>
      <c r="I21" s="268">
        <v>2167000</v>
      </c>
      <c r="J21" s="269"/>
      <c r="K21" s="89" t="s">
        <v>274</v>
      </c>
      <c r="L21" s="268">
        <v>2208000</v>
      </c>
      <c r="M21" s="269"/>
      <c r="N21" s="89" t="s">
        <v>274</v>
      </c>
      <c r="O21" s="268">
        <v>2234000</v>
      </c>
      <c r="P21" s="269"/>
      <c r="Q21" s="89" t="s">
        <v>274</v>
      </c>
      <c r="R21" s="268">
        <v>2254000</v>
      </c>
      <c r="S21" s="269"/>
      <c r="T21" s="89" t="s">
        <v>274</v>
      </c>
      <c r="U21" s="268">
        <v>2265000</v>
      </c>
      <c r="V21" s="269"/>
      <c r="W21" s="89" t="s">
        <v>274</v>
      </c>
      <c r="X21" s="268">
        <v>2288000</v>
      </c>
      <c r="Y21" s="269"/>
      <c r="Z21" s="89" t="s">
        <v>274</v>
      </c>
      <c r="AA21" s="268">
        <v>2304000</v>
      </c>
      <c r="AB21" s="269"/>
      <c r="AC21" s="89" t="s">
        <v>274</v>
      </c>
      <c r="AD21" s="268">
        <v>2304000</v>
      </c>
      <c r="AE21" s="269"/>
      <c r="AF21" s="89" t="s">
        <v>274</v>
      </c>
      <c r="AG21" s="268">
        <v>2304000</v>
      </c>
      <c r="AH21" s="269"/>
      <c r="AI21" s="89" t="s">
        <v>274</v>
      </c>
      <c r="AJ21" s="268">
        <v>2304000</v>
      </c>
      <c r="AK21" s="269"/>
      <c r="AL21" s="89" t="s">
        <v>274</v>
      </c>
      <c r="AM21" s="268">
        <v>2255000</v>
      </c>
      <c r="AN21" s="269"/>
      <c r="AO21" s="90" t="s">
        <v>274</v>
      </c>
      <c r="AP21" s="268">
        <v>2227000</v>
      </c>
      <c r="AQ21" s="269"/>
      <c r="AR21" s="90" t="s">
        <v>274</v>
      </c>
      <c r="AS21" s="268">
        <v>2227000</v>
      </c>
      <c r="AT21" s="269"/>
      <c r="AU21" s="90" t="s">
        <v>274</v>
      </c>
      <c r="AV21" s="268">
        <v>2227000</v>
      </c>
      <c r="AW21" s="269"/>
      <c r="AX21" s="89" t="s">
        <v>274</v>
      </c>
      <c r="AY21" s="263">
        <v>2071000</v>
      </c>
      <c r="AZ21" s="264"/>
      <c r="BA21" s="91" t="s">
        <v>274</v>
      </c>
      <c r="BB21" s="263">
        <v>2071000</v>
      </c>
      <c r="BC21" s="264"/>
      <c r="BD21" s="92" t="s">
        <v>274</v>
      </c>
      <c r="BE21" s="263">
        <v>2071000</v>
      </c>
      <c r="BF21" s="264"/>
      <c r="BG21" s="92" t="s">
        <v>274</v>
      </c>
      <c r="BH21" s="263">
        <v>2071000</v>
      </c>
      <c r="BI21" s="264"/>
      <c r="BJ21" s="92" t="s">
        <v>274</v>
      </c>
      <c r="BK21" s="263">
        <v>2065000</v>
      </c>
      <c r="BL21" s="264"/>
      <c r="BM21" s="92" t="s">
        <v>274</v>
      </c>
    </row>
    <row r="22" spans="2:65" ht="30" customHeight="1" hidden="1">
      <c r="B22" s="271"/>
      <c r="C22" s="248" t="s">
        <v>364</v>
      </c>
      <c r="D22" s="265"/>
      <c r="E22" s="94" t="s">
        <v>166</v>
      </c>
      <c r="F22" s="245">
        <v>100</v>
      </c>
      <c r="G22" s="246"/>
      <c r="H22" s="247"/>
      <c r="I22" s="257">
        <f>I23/F23*100</f>
        <v>102.59571706683973</v>
      </c>
      <c r="J22" s="258"/>
      <c r="K22" s="259"/>
      <c r="L22" s="257">
        <f>L23/F23*100</f>
        <v>104.5425048669695</v>
      </c>
      <c r="M22" s="258"/>
      <c r="N22" s="259"/>
      <c r="O22" s="257">
        <f>O23/F23*100</f>
        <v>105.77547047371836</v>
      </c>
      <c r="P22" s="258"/>
      <c r="Q22" s="259"/>
      <c r="R22" s="257">
        <f>R23/F23*100</f>
        <v>106.74886437378326</v>
      </c>
      <c r="S22" s="258"/>
      <c r="T22" s="259"/>
      <c r="U22" s="257">
        <f>U23/F23*100</f>
        <v>107.26800778715119</v>
      </c>
      <c r="V22" s="258"/>
      <c r="W22" s="259"/>
      <c r="X22" s="257">
        <f>X23/F23*100</f>
        <v>108.37118754055808</v>
      </c>
      <c r="Y22" s="258"/>
      <c r="Z22" s="259"/>
      <c r="AA22" s="257">
        <f>AA23/F23*100</f>
        <v>109.14990266061</v>
      </c>
      <c r="AB22" s="258"/>
      <c r="AC22" s="259"/>
      <c r="AD22" s="257">
        <f>AD23/F23*100</f>
        <v>109.14990266061</v>
      </c>
      <c r="AE22" s="258"/>
      <c r="AF22" s="259"/>
      <c r="AG22" s="257">
        <f>AG23/F23*100</f>
        <v>109.14990266061</v>
      </c>
      <c r="AH22" s="258"/>
      <c r="AI22" s="259"/>
      <c r="AJ22" s="257">
        <f>AJ23/F23*100</f>
        <v>109.14990266061</v>
      </c>
      <c r="AK22" s="258"/>
      <c r="AL22" s="259"/>
      <c r="AM22" s="257">
        <f>AM23/F23*100</f>
        <v>106.81375730045426</v>
      </c>
      <c r="AN22" s="258"/>
      <c r="AO22" s="259"/>
      <c r="AP22" s="257">
        <f>AP23/F23*100</f>
        <v>105.5158987670344</v>
      </c>
      <c r="AQ22" s="258"/>
      <c r="AR22" s="259"/>
      <c r="AS22" s="257">
        <f>AS23/F23*100</f>
        <v>105.5158987670344</v>
      </c>
      <c r="AT22" s="258"/>
      <c r="AU22" s="259"/>
      <c r="AV22" s="257">
        <f>AV23/F23*100</f>
        <v>105.5158987670344</v>
      </c>
      <c r="AW22" s="258"/>
      <c r="AX22" s="258"/>
      <c r="AY22" s="260">
        <f>AY23/F23*100</f>
        <v>98.11810512654121</v>
      </c>
      <c r="AZ22" s="261"/>
      <c r="BA22" s="261"/>
      <c r="BB22" s="252">
        <v>98.11810512654121</v>
      </c>
      <c r="BC22" s="253"/>
      <c r="BD22" s="262"/>
      <c r="BE22" s="252">
        <v>98.11810512654121</v>
      </c>
      <c r="BF22" s="253"/>
      <c r="BG22" s="262"/>
      <c r="BH22" s="252">
        <v>98.11810512654121</v>
      </c>
      <c r="BI22" s="253"/>
      <c r="BJ22" s="262"/>
      <c r="BK22" s="252">
        <v>97.79364049318625</v>
      </c>
      <c r="BL22" s="253"/>
      <c r="BM22" s="254"/>
    </row>
    <row r="23" spans="2:65" ht="30" customHeight="1" hidden="1">
      <c r="B23" s="271"/>
      <c r="C23" s="266"/>
      <c r="D23" s="267"/>
      <c r="E23" s="95" t="s">
        <v>273</v>
      </c>
      <c r="F23" s="255">
        <v>1541000</v>
      </c>
      <c r="G23" s="256"/>
      <c r="H23" s="69" t="s">
        <v>274</v>
      </c>
      <c r="I23" s="239">
        <v>1581000</v>
      </c>
      <c r="J23" s="240"/>
      <c r="K23" s="70" t="s">
        <v>274</v>
      </c>
      <c r="L23" s="239">
        <v>1611000</v>
      </c>
      <c r="M23" s="240"/>
      <c r="N23" s="70" t="s">
        <v>274</v>
      </c>
      <c r="O23" s="239">
        <v>1630000</v>
      </c>
      <c r="P23" s="240"/>
      <c r="Q23" s="70" t="s">
        <v>274</v>
      </c>
      <c r="R23" s="239">
        <v>1645000</v>
      </c>
      <c r="S23" s="240"/>
      <c r="T23" s="70" t="s">
        <v>274</v>
      </c>
      <c r="U23" s="239">
        <v>1653000</v>
      </c>
      <c r="V23" s="240"/>
      <c r="W23" s="70" t="s">
        <v>274</v>
      </c>
      <c r="X23" s="239">
        <v>1670000</v>
      </c>
      <c r="Y23" s="240"/>
      <c r="Z23" s="70" t="s">
        <v>274</v>
      </c>
      <c r="AA23" s="239">
        <v>1682000</v>
      </c>
      <c r="AB23" s="240"/>
      <c r="AC23" s="70" t="s">
        <v>274</v>
      </c>
      <c r="AD23" s="239">
        <v>1682000</v>
      </c>
      <c r="AE23" s="240"/>
      <c r="AF23" s="70" t="s">
        <v>274</v>
      </c>
      <c r="AG23" s="239">
        <v>1682000</v>
      </c>
      <c r="AH23" s="240"/>
      <c r="AI23" s="70" t="s">
        <v>274</v>
      </c>
      <c r="AJ23" s="239">
        <v>1682000</v>
      </c>
      <c r="AK23" s="240"/>
      <c r="AL23" s="70" t="s">
        <v>274</v>
      </c>
      <c r="AM23" s="239">
        <v>1646000</v>
      </c>
      <c r="AN23" s="240"/>
      <c r="AO23" s="71" t="s">
        <v>274</v>
      </c>
      <c r="AP23" s="239">
        <v>1626000</v>
      </c>
      <c r="AQ23" s="240"/>
      <c r="AR23" s="71" t="s">
        <v>274</v>
      </c>
      <c r="AS23" s="239">
        <v>1626000</v>
      </c>
      <c r="AT23" s="240"/>
      <c r="AU23" s="71" t="s">
        <v>274</v>
      </c>
      <c r="AV23" s="239">
        <v>1626000</v>
      </c>
      <c r="AW23" s="240"/>
      <c r="AX23" s="70" t="s">
        <v>274</v>
      </c>
      <c r="AY23" s="231">
        <v>1512000</v>
      </c>
      <c r="AZ23" s="232"/>
      <c r="BA23" s="96" t="s">
        <v>274</v>
      </c>
      <c r="BB23" s="231">
        <v>1512000</v>
      </c>
      <c r="BC23" s="232"/>
      <c r="BD23" s="97" t="s">
        <v>274</v>
      </c>
      <c r="BE23" s="231">
        <v>1512000</v>
      </c>
      <c r="BF23" s="232"/>
      <c r="BG23" s="97" t="s">
        <v>274</v>
      </c>
      <c r="BH23" s="231">
        <v>1512000</v>
      </c>
      <c r="BI23" s="232"/>
      <c r="BJ23" s="97" t="s">
        <v>274</v>
      </c>
      <c r="BK23" s="231">
        <v>1507000</v>
      </c>
      <c r="BL23" s="232"/>
      <c r="BM23" s="98" t="s">
        <v>274</v>
      </c>
    </row>
    <row r="24" spans="2:65" ht="30" customHeight="1">
      <c r="B24" s="271"/>
      <c r="C24" s="248" t="s">
        <v>365</v>
      </c>
      <c r="D24" s="249"/>
      <c r="E24" s="99" t="s">
        <v>166</v>
      </c>
      <c r="F24" s="245" t="s">
        <v>304</v>
      </c>
      <c r="G24" s="246"/>
      <c r="H24" s="247"/>
      <c r="I24" s="245" t="s">
        <v>366</v>
      </c>
      <c r="J24" s="246"/>
      <c r="K24" s="247"/>
      <c r="L24" s="245" t="s">
        <v>367</v>
      </c>
      <c r="M24" s="246"/>
      <c r="N24" s="247"/>
      <c r="O24" s="245" t="s">
        <v>286</v>
      </c>
      <c r="P24" s="246"/>
      <c r="Q24" s="247"/>
      <c r="R24" s="245" t="s">
        <v>181</v>
      </c>
      <c r="S24" s="246"/>
      <c r="T24" s="247"/>
      <c r="U24" s="245" t="s">
        <v>311</v>
      </c>
      <c r="V24" s="246"/>
      <c r="W24" s="247"/>
      <c r="X24" s="245" t="s">
        <v>368</v>
      </c>
      <c r="Y24" s="246"/>
      <c r="Z24" s="247"/>
      <c r="AA24" s="245" t="s">
        <v>369</v>
      </c>
      <c r="AB24" s="246"/>
      <c r="AC24" s="247"/>
      <c r="AD24" s="245" t="s">
        <v>369</v>
      </c>
      <c r="AE24" s="246"/>
      <c r="AF24" s="247"/>
      <c r="AG24" s="245" t="s">
        <v>370</v>
      </c>
      <c r="AH24" s="246"/>
      <c r="AI24" s="247"/>
      <c r="AJ24" s="245" t="s">
        <v>369</v>
      </c>
      <c r="AK24" s="246"/>
      <c r="AL24" s="247"/>
      <c r="AM24" s="245" t="s">
        <v>371</v>
      </c>
      <c r="AN24" s="246"/>
      <c r="AO24" s="247"/>
      <c r="AP24" s="245" t="s">
        <v>372</v>
      </c>
      <c r="AQ24" s="246"/>
      <c r="AR24" s="247"/>
      <c r="AS24" s="245" t="s">
        <v>373</v>
      </c>
      <c r="AT24" s="246"/>
      <c r="AU24" s="247"/>
      <c r="AV24" s="245" t="s">
        <v>374</v>
      </c>
      <c r="AW24" s="246"/>
      <c r="AX24" s="247"/>
      <c r="AY24" s="241" t="s">
        <v>375</v>
      </c>
      <c r="AZ24" s="242"/>
      <c r="BA24" s="242"/>
      <c r="BB24" s="241" t="s">
        <v>376</v>
      </c>
      <c r="BC24" s="242"/>
      <c r="BD24" s="242"/>
      <c r="BE24" s="241" t="s">
        <v>376</v>
      </c>
      <c r="BF24" s="242"/>
      <c r="BG24" s="243"/>
      <c r="BH24" s="244" t="s">
        <v>376</v>
      </c>
      <c r="BI24" s="242"/>
      <c r="BJ24" s="242"/>
      <c r="BK24" s="241" t="s">
        <v>377</v>
      </c>
      <c r="BL24" s="242"/>
      <c r="BM24" s="242"/>
    </row>
    <row r="25" spans="2:65" ht="30" customHeight="1">
      <c r="B25" s="271"/>
      <c r="C25" s="250"/>
      <c r="D25" s="251"/>
      <c r="E25" s="100" t="s">
        <v>273</v>
      </c>
      <c r="F25" s="239">
        <v>1257000</v>
      </c>
      <c r="G25" s="240"/>
      <c r="H25" s="69" t="s">
        <v>274</v>
      </c>
      <c r="I25" s="239">
        <v>1292000</v>
      </c>
      <c r="J25" s="240"/>
      <c r="K25" s="70" t="s">
        <v>274</v>
      </c>
      <c r="L25" s="239">
        <v>1317000</v>
      </c>
      <c r="M25" s="240"/>
      <c r="N25" s="70" t="s">
        <v>274</v>
      </c>
      <c r="O25" s="239">
        <v>1332000</v>
      </c>
      <c r="P25" s="240"/>
      <c r="Q25" s="70" t="s">
        <v>274</v>
      </c>
      <c r="R25" s="239">
        <v>1343000</v>
      </c>
      <c r="S25" s="240"/>
      <c r="T25" s="70" t="s">
        <v>274</v>
      </c>
      <c r="U25" s="239">
        <v>1349000</v>
      </c>
      <c r="V25" s="240"/>
      <c r="W25" s="70" t="s">
        <v>274</v>
      </c>
      <c r="X25" s="239">
        <v>1364000</v>
      </c>
      <c r="Y25" s="240"/>
      <c r="Z25" s="70" t="s">
        <v>274</v>
      </c>
      <c r="AA25" s="239">
        <v>1375000</v>
      </c>
      <c r="AB25" s="240"/>
      <c r="AC25" s="70" t="s">
        <v>274</v>
      </c>
      <c r="AD25" s="239">
        <v>1375000</v>
      </c>
      <c r="AE25" s="240"/>
      <c r="AF25" s="70" t="s">
        <v>274</v>
      </c>
      <c r="AG25" s="239">
        <v>1375000</v>
      </c>
      <c r="AH25" s="240"/>
      <c r="AI25" s="70" t="s">
        <v>274</v>
      </c>
      <c r="AJ25" s="239">
        <v>1375000</v>
      </c>
      <c r="AK25" s="240"/>
      <c r="AL25" s="70" t="s">
        <v>274</v>
      </c>
      <c r="AM25" s="239">
        <v>1345000</v>
      </c>
      <c r="AN25" s="240"/>
      <c r="AO25" s="71" t="s">
        <v>274</v>
      </c>
      <c r="AP25" s="239">
        <v>1328000</v>
      </c>
      <c r="AQ25" s="240"/>
      <c r="AR25" s="71" t="s">
        <v>274</v>
      </c>
      <c r="AS25" s="239">
        <v>1328000</v>
      </c>
      <c r="AT25" s="240"/>
      <c r="AU25" s="71" t="s">
        <v>274</v>
      </c>
      <c r="AV25" s="239">
        <v>1328000</v>
      </c>
      <c r="AW25" s="240"/>
      <c r="AX25" s="70" t="s">
        <v>274</v>
      </c>
      <c r="AY25" s="231">
        <v>1301000</v>
      </c>
      <c r="AZ25" s="232"/>
      <c r="BA25" s="96" t="s">
        <v>274</v>
      </c>
      <c r="BB25" s="231">
        <v>1301000</v>
      </c>
      <c r="BC25" s="232"/>
      <c r="BD25" s="97" t="s">
        <v>274</v>
      </c>
      <c r="BE25" s="231">
        <v>1301000</v>
      </c>
      <c r="BF25" s="232"/>
      <c r="BG25" s="97" t="s">
        <v>274</v>
      </c>
      <c r="BH25" s="231">
        <v>1301000</v>
      </c>
      <c r="BI25" s="232"/>
      <c r="BJ25" s="97" t="s">
        <v>274</v>
      </c>
      <c r="BK25" s="231">
        <v>1294000</v>
      </c>
      <c r="BL25" s="232"/>
      <c r="BM25" s="98" t="s">
        <v>274</v>
      </c>
    </row>
    <row r="26" spans="2:65" ht="30" customHeight="1">
      <c r="B26" s="50" t="s">
        <v>378</v>
      </c>
      <c r="C26" s="233" t="s">
        <v>379</v>
      </c>
      <c r="D26" s="234"/>
      <c r="E26" s="101" t="s">
        <v>166</v>
      </c>
      <c r="F26" s="228" t="s">
        <v>355</v>
      </c>
      <c r="G26" s="235"/>
      <c r="H26" s="236"/>
      <c r="I26" s="228" t="s">
        <v>380</v>
      </c>
      <c r="J26" s="229"/>
      <c r="K26" s="230"/>
      <c r="L26" s="228" t="s">
        <v>255</v>
      </c>
      <c r="M26" s="237"/>
      <c r="N26" s="238"/>
      <c r="O26" s="228" t="s">
        <v>381</v>
      </c>
      <c r="P26" s="237"/>
      <c r="Q26" s="238"/>
      <c r="R26" s="228" t="s">
        <v>382</v>
      </c>
      <c r="S26" s="229"/>
      <c r="T26" s="230"/>
      <c r="U26" s="228" t="s">
        <v>373</v>
      </c>
      <c r="V26" s="229"/>
      <c r="W26" s="230"/>
      <c r="X26" s="228" t="s">
        <v>383</v>
      </c>
      <c r="Y26" s="229"/>
      <c r="Z26" s="230"/>
      <c r="AA26" s="228" t="s">
        <v>384</v>
      </c>
      <c r="AB26" s="229"/>
      <c r="AC26" s="230"/>
      <c r="AD26" s="228" t="s">
        <v>385</v>
      </c>
      <c r="AE26" s="229"/>
      <c r="AF26" s="230"/>
      <c r="AG26" s="228" t="s">
        <v>311</v>
      </c>
      <c r="AH26" s="229"/>
      <c r="AI26" s="230"/>
      <c r="AJ26" s="228" t="s">
        <v>332</v>
      </c>
      <c r="AK26" s="229"/>
      <c r="AL26" s="230"/>
      <c r="AM26" s="228" t="s">
        <v>358</v>
      </c>
      <c r="AN26" s="229"/>
      <c r="AO26" s="230"/>
      <c r="AP26" s="228" t="s">
        <v>386</v>
      </c>
      <c r="AQ26" s="229"/>
      <c r="AR26" s="230"/>
      <c r="AS26" s="228" t="s">
        <v>387</v>
      </c>
      <c r="AT26" s="229"/>
      <c r="AU26" s="230"/>
      <c r="AV26" s="228" t="s">
        <v>388</v>
      </c>
      <c r="AW26" s="229"/>
      <c r="AX26" s="230"/>
      <c r="AY26" s="225" t="s">
        <v>389</v>
      </c>
      <c r="AZ26" s="226"/>
      <c r="BA26" s="227"/>
      <c r="BB26" s="225" t="s">
        <v>388</v>
      </c>
      <c r="BC26" s="226"/>
      <c r="BD26" s="227"/>
      <c r="BE26" s="225" t="s">
        <v>390</v>
      </c>
      <c r="BF26" s="226"/>
      <c r="BG26" s="227"/>
      <c r="BH26" s="225" t="s">
        <v>388</v>
      </c>
      <c r="BI26" s="226"/>
      <c r="BJ26" s="227"/>
      <c r="BK26" s="225" t="s">
        <v>391</v>
      </c>
      <c r="BL26" s="226"/>
      <c r="BM26" s="227"/>
    </row>
    <row r="27" ht="21.75" customHeight="1">
      <c r="B27" s="102" t="s">
        <v>392</v>
      </c>
    </row>
    <row r="28" ht="21.75" customHeight="1">
      <c r="B28" s="102"/>
    </row>
    <row r="29" ht="21.75" customHeight="1">
      <c r="B29" s="102"/>
    </row>
    <row r="30" ht="33" customHeight="1"/>
    <row r="31" spans="2:5" ht="21.75" customHeight="1">
      <c r="B31" s="103" t="s">
        <v>393</v>
      </c>
      <c r="C31" s="102"/>
      <c r="D31" s="104"/>
      <c r="E31" s="104"/>
    </row>
    <row r="32" spans="2:5" ht="10.5" customHeight="1">
      <c r="B32" s="105"/>
      <c r="C32" s="102"/>
      <c r="D32" s="104"/>
      <c r="E32" s="104"/>
    </row>
    <row r="33" spans="2:11" ht="21.75" customHeight="1">
      <c r="B33" s="106" t="s">
        <v>394</v>
      </c>
      <c r="C33" s="107"/>
      <c r="D33" s="108"/>
      <c r="E33" s="107"/>
      <c r="F33" s="108"/>
      <c r="G33" s="107"/>
      <c r="H33" s="108"/>
      <c r="I33" s="109"/>
      <c r="J33" s="110"/>
      <c r="K33" s="109"/>
    </row>
    <row r="34" spans="2:51" ht="21.75" customHeight="1">
      <c r="B34" s="106" t="s">
        <v>395</v>
      </c>
      <c r="C34" s="107"/>
      <c r="D34" s="108"/>
      <c r="E34" s="107"/>
      <c r="F34" s="108"/>
      <c r="G34" s="107"/>
      <c r="H34" s="108"/>
      <c r="I34" s="109"/>
      <c r="J34" s="110"/>
      <c r="K34" s="109"/>
      <c r="AO34" s="47"/>
      <c r="AP34" s="47"/>
      <c r="AR34" s="47"/>
      <c r="AS34" s="47"/>
      <c r="AU34" s="47"/>
      <c r="AV34" s="47"/>
      <c r="AX34" s="47"/>
      <c r="AY34" s="47"/>
    </row>
    <row r="35" spans="2:11" ht="21.75" customHeight="1">
      <c r="B35" s="107" t="s">
        <v>396</v>
      </c>
      <c r="C35" s="107"/>
      <c r="D35" s="108"/>
      <c r="E35" s="107"/>
      <c r="F35" s="108"/>
      <c r="G35" s="110"/>
      <c r="H35" s="110"/>
      <c r="I35" s="109"/>
      <c r="J35" s="110"/>
      <c r="K35" s="109"/>
    </row>
    <row r="36" spans="2:11" ht="21.75" customHeight="1">
      <c r="B36" s="107" t="s">
        <v>397</v>
      </c>
      <c r="C36" s="107"/>
      <c r="D36" s="108"/>
      <c r="E36" s="107"/>
      <c r="F36" s="108"/>
      <c r="G36" s="110"/>
      <c r="H36" s="110"/>
      <c r="I36" s="109"/>
      <c r="J36" s="110"/>
      <c r="K36" s="109"/>
    </row>
    <row r="37" spans="4:14" ht="21.75" customHeight="1">
      <c r="D37" s="47"/>
      <c r="E37" s="47"/>
      <c r="G37" s="48"/>
      <c r="H37" s="47"/>
      <c r="J37" s="48"/>
      <c r="K37" s="47"/>
      <c r="M37" s="48"/>
      <c r="N37" s="47"/>
    </row>
    <row r="38" spans="2:51" ht="21.75" customHeight="1">
      <c r="B38" s="103" t="s">
        <v>398</v>
      </c>
      <c r="H38" s="104"/>
      <c r="AO38" s="47"/>
      <c r="AP38" s="47"/>
      <c r="AR38" s="47"/>
      <c r="AS38" s="47"/>
      <c r="AU38" s="47"/>
      <c r="AV38" s="47"/>
      <c r="AX38" s="47"/>
      <c r="AY38" s="47"/>
    </row>
    <row r="39" spans="2:51" ht="9.75" customHeight="1">
      <c r="B39" s="103"/>
      <c r="H39" s="104"/>
      <c r="AO39" s="47"/>
      <c r="AP39" s="47"/>
      <c r="AR39" s="47"/>
      <c r="AS39" s="47"/>
      <c r="AU39" s="47"/>
      <c r="AV39" s="47"/>
      <c r="AX39" s="47"/>
      <c r="AY39" s="47"/>
    </row>
    <row r="40" spans="2:51" ht="21.75" customHeight="1">
      <c r="B40" s="107" t="s">
        <v>399</v>
      </c>
      <c r="C40" s="107"/>
      <c r="D40" s="107"/>
      <c r="E40" s="47"/>
      <c r="F40" s="47"/>
      <c r="H40" s="47"/>
      <c r="I40" s="47"/>
      <c r="K40" s="47"/>
      <c r="L40" s="47"/>
      <c r="P40" s="111"/>
      <c r="Q40" s="104"/>
      <c r="R40" s="102"/>
      <c r="S40" s="104"/>
      <c r="U40" s="47"/>
      <c r="V40" s="48"/>
      <c r="X40" s="47"/>
      <c r="AO40" s="47"/>
      <c r="AP40" s="47"/>
      <c r="AR40" s="47"/>
      <c r="AS40" s="47"/>
      <c r="AU40" s="47"/>
      <c r="AV40" s="47"/>
      <c r="AX40" s="47"/>
      <c r="AY40" s="47"/>
    </row>
    <row r="41" spans="2:51" ht="21.75" customHeight="1">
      <c r="B41" s="110" t="s">
        <v>400</v>
      </c>
      <c r="C41" s="107"/>
      <c r="D41" s="108"/>
      <c r="E41" s="47"/>
      <c r="F41" s="47"/>
      <c r="H41" s="47"/>
      <c r="I41" s="47"/>
      <c r="K41" s="47"/>
      <c r="L41" s="47"/>
      <c r="P41" s="102"/>
      <c r="Q41" s="104"/>
      <c r="R41" s="47"/>
      <c r="S41" s="104"/>
      <c r="U41" s="47"/>
      <c r="V41" s="48"/>
      <c r="X41" s="47"/>
      <c r="AO41" s="47"/>
      <c r="AP41" s="47"/>
      <c r="AR41" s="47"/>
      <c r="AS41" s="47"/>
      <c r="AU41" s="47"/>
      <c r="AV41" s="47"/>
      <c r="AX41" s="47"/>
      <c r="AY41" s="47"/>
    </row>
    <row r="42" spans="2:51" ht="21.75" customHeight="1">
      <c r="B42" s="110" t="s">
        <v>401</v>
      </c>
      <c r="C42" s="107"/>
      <c r="D42" s="108"/>
      <c r="E42" s="47"/>
      <c r="F42" s="47"/>
      <c r="H42" s="47"/>
      <c r="I42" s="47"/>
      <c r="K42" s="47"/>
      <c r="L42" s="47"/>
      <c r="P42" s="102"/>
      <c r="Q42" s="104"/>
      <c r="R42" s="47"/>
      <c r="S42" s="104"/>
      <c r="U42" s="47"/>
      <c r="V42" s="48"/>
      <c r="X42" s="47"/>
      <c r="AO42" s="47"/>
      <c r="AP42" s="47"/>
      <c r="AR42" s="47"/>
      <c r="AS42" s="47"/>
      <c r="AU42" s="47"/>
      <c r="AV42" s="47"/>
      <c r="AX42" s="47"/>
      <c r="AY42" s="47"/>
    </row>
    <row r="43" spans="2:51" ht="21.75" customHeight="1">
      <c r="B43" s="110" t="s">
        <v>402</v>
      </c>
      <c r="C43" s="110"/>
      <c r="D43" s="109"/>
      <c r="E43" s="47"/>
      <c r="F43" s="47"/>
      <c r="H43" s="47"/>
      <c r="I43" s="47"/>
      <c r="K43" s="47"/>
      <c r="L43" s="47"/>
      <c r="P43" s="102"/>
      <c r="R43" s="47"/>
      <c r="U43" s="47"/>
      <c r="V43" s="48"/>
      <c r="X43" s="47"/>
      <c r="AO43" s="47"/>
      <c r="AP43" s="47"/>
      <c r="AR43" s="47"/>
      <c r="AS43" s="47"/>
      <c r="AU43" s="47"/>
      <c r="AV43" s="47"/>
      <c r="AX43" s="47"/>
      <c r="AY43" s="47"/>
    </row>
    <row r="44" spans="2:51" ht="21.75" customHeight="1">
      <c r="B44" s="110" t="s">
        <v>403</v>
      </c>
      <c r="E44" s="47"/>
      <c r="F44" s="47"/>
      <c r="H44" s="47"/>
      <c r="I44" s="47"/>
      <c r="K44" s="47"/>
      <c r="L44" s="47"/>
      <c r="R44" s="47"/>
      <c r="S44" s="104"/>
      <c r="U44" s="47"/>
      <c r="V44" s="48"/>
      <c r="X44" s="47"/>
      <c r="AO44" s="47"/>
      <c r="AP44" s="47"/>
      <c r="AR44" s="47"/>
      <c r="AS44" s="47"/>
      <c r="AU44" s="47"/>
      <c r="AV44" s="47"/>
      <c r="AX44" s="47"/>
      <c r="AY44" s="47"/>
    </row>
    <row r="45" spans="5:51" ht="21.75" customHeight="1">
      <c r="E45" s="47"/>
      <c r="F45" s="47"/>
      <c r="H45" s="47"/>
      <c r="I45" s="47"/>
      <c r="K45" s="47"/>
      <c r="L45" s="47"/>
      <c r="P45" s="48"/>
      <c r="R45" s="47"/>
      <c r="S45" s="48"/>
      <c r="U45" s="47"/>
      <c r="V45" s="48"/>
      <c r="X45" s="47"/>
      <c r="AO45" s="47"/>
      <c r="AP45" s="47"/>
      <c r="AR45" s="47"/>
      <c r="AS45" s="47"/>
      <c r="AU45" s="47"/>
      <c r="AV45" s="47"/>
      <c r="AX45" s="47"/>
      <c r="AY45" s="47"/>
    </row>
    <row r="46" spans="2:51" ht="21.75" customHeight="1">
      <c r="B46" s="107" t="s">
        <v>404</v>
      </c>
      <c r="E46" s="47"/>
      <c r="F46" s="47"/>
      <c r="H46" s="47"/>
      <c r="I46" s="47"/>
      <c r="K46" s="47"/>
      <c r="L46" s="47"/>
      <c r="P46" s="48"/>
      <c r="R46" s="47"/>
      <c r="S46" s="48"/>
      <c r="T46" s="47"/>
      <c r="U46" s="47"/>
      <c r="V46" s="48"/>
      <c r="X46" s="47"/>
      <c r="AO46" s="47"/>
      <c r="AP46" s="47"/>
      <c r="AR46" s="47"/>
      <c r="AS46" s="47"/>
      <c r="AU46" s="47"/>
      <c r="AV46" s="47"/>
      <c r="AX46" s="47"/>
      <c r="AY46" s="47"/>
    </row>
    <row r="47" spans="2:51" ht="11.25" customHeight="1">
      <c r="B47" s="107"/>
      <c r="E47" s="47"/>
      <c r="F47" s="47"/>
      <c r="H47" s="47"/>
      <c r="I47" s="47"/>
      <c r="K47" s="47"/>
      <c r="L47" s="47"/>
      <c r="P47" s="48"/>
      <c r="R47" s="47"/>
      <c r="S47" s="48"/>
      <c r="T47" s="47"/>
      <c r="U47" s="47"/>
      <c r="V47" s="48"/>
      <c r="X47" s="47"/>
      <c r="AO47" s="47"/>
      <c r="AP47" s="47"/>
      <c r="AR47" s="47"/>
      <c r="AS47" s="47"/>
      <c r="AU47" s="47"/>
      <c r="AV47" s="47"/>
      <c r="AX47" s="47"/>
      <c r="AY47" s="47"/>
    </row>
    <row r="48" spans="3:7" ht="21.75" customHeight="1">
      <c r="C48" s="102"/>
      <c r="D48" s="104"/>
      <c r="E48" s="102"/>
      <c r="F48" s="104"/>
      <c r="G48" s="102"/>
    </row>
    <row r="49" spans="2:25" ht="21.75" customHeight="1">
      <c r="B49" s="47" t="s">
        <v>405</v>
      </c>
      <c r="Y49" s="112"/>
    </row>
    <row r="52" spans="4:10" ht="21.75" customHeight="1">
      <c r="D52" s="104"/>
      <c r="E52" s="102"/>
      <c r="F52" s="104"/>
      <c r="G52" s="104"/>
      <c r="H52" s="102"/>
      <c r="I52" s="104"/>
      <c r="J52" s="102"/>
    </row>
    <row r="53" spans="4:10" ht="21.75" customHeight="1">
      <c r="D53" s="104"/>
      <c r="E53" s="102"/>
      <c r="F53" s="104"/>
      <c r="G53" s="104"/>
      <c r="H53" s="102"/>
      <c r="I53" s="104"/>
      <c r="J53" s="102"/>
    </row>
    <row r="54" spans="4:10" ht="21.75" customHeight="1">
      <c r="D54" s="104"/>
      <c r="E54" s="102"/>
      <c r="F54" s="104"/>
      <c r="G54" s="104"/>
      <c r="H54" s="102"/>
      <c r="I54" s="104"/>
      <c r="J54" s="102"/>
    </row>
    <row r="55" spans="4:10" ht="21.75" customHeight="1">
      <c r="D55" s="104"/>
      <c r="E55" s="102"/>
      <c r="F55" s="104"/>
      <c r="G55" s="104"/>
      <c r="H55" s="102"/>
      <c r="I55" s="104"/>
      <c r="J55" s="102"/>
    </row>
    <row r="56" spans="4:10" ht="21.75" customHeight="1">
      <c r="D56" s="104"/>
      <c r="E56" s="102"/>
      <c r="F56" s="104"/>
      <c r="G56" s="104"/>
      <c r="H56" s="102"/>
      <c r="I56" s="104"/>
      <c r="J56" s="102"/>
    </row>
    <row r="57" spans="4:24" ht="21.75" customHeight="1">
      <c r="D57" s="104"/>
      <c r="E57" s="102"/>
      <c r="F57" s="104"/>
      <c r="G57" s="104"/>
      <c r="H57" s="102"/>
      <c r="I57" s="104"/>
      <c r="J57" s="102"/>
      <c r="W57" s="47"/>
      <c r="X57" s="47"/>
    </row>
    <row r="58" spans="4:10" ht="21.75" customHeight="1">
      <c r="D58" s="104"/>
      <c r="E58" s="102"/>
      <c r="F58" s="104"/>
      <c r="G58" s="104"/>
      <c r="H58" s="102"/>
      <c r="I58" s="104"/>
      <c r="J58" s="102"/>
    </row>
    <row r="59" spans="4:10" ht="21.75" customHeight="1">
      <c r="D59" s="104"/>
      <c r="E59" s="102"/>
      <c r="F59" s="104"/>
      <c r="G59" s="104"/>
      <c r="H59" s="102"/>
      <c r="I59" s="104"/>
      <c r="J59" s="102"/>
    </row>
    <row r="60" spans="2:10" ht="21.75" customHeight="1">
      <c r="B60" s="102"/>
      <c r="C60" s="102"/>
      <c r="D60" s="104"/>
      <c r="E60" s="102"/>
      <c r="F60" s="104"/>
      <c r="G60" s="104"/>
      <c r="H60" s="102"/>
      <c r="I60" s="104"/>
      <c r="J60" s="102"/>
    </row>
    <row r="61" spans="2:10" ht="21.75" customHeight="1">
      <c r="B61" s="102"/>
      <c r="C61" s="102"/>
      <c r="D61" s="104"/>
      <c r="E61" s="102"/>
      <c r="F61" s="104"/>
      <c r="G61" s="104"/>
      <c r="H61" s="102"/>
      <c r="I61" s="104"/>
      <c r="J61" s="102"/>
    </row>
    <row r="62" spans="2:10" ht="21.75" customHeight="1">
      <c r="B62" s="102"/>
      <c r="C62" s="102"/>
      <c r="D62" s="104"/>
      <c r="E62" s="102"/>
      <c r="F62" s="104"/>
      <c r="G62" s="104"/>
      <c r="H62" s="102"/>
      <c r="I62" s="104"/>
      <c r="J62" s="102"/>
    </row>
    <row r="63" spans="2:10" ht="21.75" customHeight="1">
      <c r="B63" s="102"/>
      <c r="C63" s="102"/>
      <c r="D63" s="104"/>
      <c r="E63" s="102"/>
      <c r="F63" s="104"/>
      <c r="G63" s="104"/>
      <c r="H63" s="102"/>
      <c r="I63" s="104"/>
      <c r="J63" s="102"/>
    </row>
    <row r="64" spans="5:8" ht="21.75" customHeight="1">
      <c r="E64" s="47"/>
      <c r="G64" s="48"/>
      <c r="H64" s="47"/>
    </row>
    <row r="65" spans="5:8" ht="21.75" customHeight="1">
      <c r="E65" s="47"/>
      <c r="G65" s="48"/>
      <c r="H65" s="47"/>
    </row>
    <row r="66" spans="5:8" ht="21.75" customHeight="1">
      <c r="E66" s="47"/>
      <c r="G66" s="48"/>
      <c r="H66" s="47"/>
    </row>
    <row r="67" spans="5:8" ht="21.75" customHeight="1">
      <c r="E67" s="47"/>
      <c r="G67" s="48"/>
      <c r="H67" s="47"/>
    </row>
    <row r="68" spans="5:8" ht="21.75" customHeight="1">
      <c r="E68" s="47"/>
      <c r="G68" s="48"/>
      <c r="H68" s="47"/>
    </row>
    <row r="69" spans="5:8" ht="21.75" customHeight="1">
      <c r="E69" s="47"/>
      <c r="G69" s="48"/>
      <c r="H69" s="47"/>
    </row>
    <row r="70" spans="5:8" ht="21.75" customHeight="1">
      <c r="E70" s="47"/>
      <c r="G70" s="48"/>
      <c r="H70" s="47"/>
    </row>
    <row r="71" spans="5:8" ht="21.75" customHeight="1">
      <c r="E71" s="47"/>
      <c r="G71" s="48"/>
      <c r="H71" s="47"/>
    </row>
    <row r="72" spans="5:8" ht="21.75" customHeight="1">
      <c r="E72" s="47"/>
      <c r="G72" s="48"/>
      <c r="H72" s="47"/>
    </row>
    <row r="73" spans="5:8" ht="21.75" customHeight="1">
      <c r="E73" s="47"/>
      <c r="G73" s="48"/>
      <c r="H73" s="47"/>
    </row>
    <row r="74" spans="5:8" ht="21.75" customHeight="1">
      <c r="E74" s="47"/>
      <c r="G74" s="48"/>
      <c r="H74" s="47"/>
    </row>
    <row r="75" spans="5:8" ht="21.75" customHeight="1">
      <c r="E75" s="47"/>
      <c r="G75" s="48"/>
      <c r="H75" s="47"/>
    </row>
    <row r="76" spans="5:8" ht="21.75" customHeight="1">
      <c r="E76" s="47"/>
      <c r="G76" s="48"/>
      <c r="H76" s="47"/>
    </row>
    <row r="77" spans="5:8" ht="21.75" customHeight="1">
      <c r="E77" s="47"/>
      <c r="G77" s="48"/>
      <c r="H77" s="47"/>
    </row>
    <row r="116" spans="2:3" ht="21.75" customHeight="1">
      <c r="B116" s="47" t="s">
        <v>392</v>
      </c>
      <c r="C116" s="48"/>
    </row>
    <row r="117" spans="2:3" ht="21.75" customHeight="1">
      <c r="B117" s="47" t="s">
        <v>406</v>
      </c>
      <c r="C117" s="48"/>
    </row>
    <row r="118" spans="2:3" ht="21.75" customHeight="1">
      <c r="B118" s="47" t="s">
        <v>407</v>
      </c>
      <c r="C118" s="48"/>
    </row>
    <row r="119" spans="2:3" ht="21.75" customHeight="1">
      <c r="B119" s="47" t="s">
        <v>408</v>
      </c>
      <c r="C119" s="48"/>
    </row>
    <row r="120" spans="2:3" ht="21.75" customHeight="1">
      <c r="B120" s="47" t="s">
        <v>409</v>
      </c>
      <c r="C120" s="48"/>
    </row>
    <row r="121" spans="2:3" ht="21.75" customHeight="1">
      <c r="B121" s="47" t="s">
        <v>410</v>
      </c>
      <c r="C121" s="48"/>
    </row>
    <row r="122" spans="2:3" ht="21.75" customHeight="1">
      <c r="B122" s="47" t="s">
        <v>411</v>
      </c>
      <c r="C122" s="48"/>
    </row>
    <row r="123" spans="2:3" ht="21.75" customHeight="1">
      <c r="B123" s="47" t="s">
        <v>412</v>
      </c>
      <c r="C123" s="48"/>
    </row>
    <row r="124" ht="21.75" customHeight="1">
      <c r="C124" s="48"/>
    </row>
    <row r="125" spans="2:3" ht="21.75" customHeight="1">
      <c r="B125" s="47" t="s">
        <v>413</v>
      </c>
      <c r="C125" s="48"/>
    </row>
    <row r="126" spans="2:3" ht="21.75" customHeight="1">
      <c r="B126" s="47" t="s">
        <v>414</v>
      </c>
      <c r="C126" s="48"/>
    </row>
    <row r="127" spans="2:3" ht="21.75" customHeight="1">
      <c r="B127" s="113" t="s">
        <v>415</v>
      </c>
      <c r="C127" s="48"/>
    </row>
    <row r="128" spans="2:3" ht="21.75" customHeight="1">
      <c r="B128" s="47" t="s">
        <v>416</v>
      </c>
      <c r="C128" s="48"/>
    </row>
    <row r="129" ht="21.75" customHeight="1">
      <c r="C129" s="48"/>
    </row>
    <row r="130" spans="2:3" ht="21.75" customHeight="1">
      <c r="B130" s="47" t="s">
        <v>417</v>
      </c>
      <c r="C130" s="48"/>
    </row>
    <row r="131" spans="2:3" ht="21.75" customHeight="1">
      <c r="B131" s="47" t="s">
        <v>418</v>
      </c>
      <c r="C131" s="48"/>
    </row>
    <row r="132" spans="2:3" ht="21.75" customHeight="1">
      <c r="B132" s="47" t="s">
        <v>419</v>
      </c>
      <c r="C132" s="48"/>
    </row>
    <row r="133" ht="21.75" customHeight="1">
      <c r="C133" s="48"/>
    </row>
    <row r="134" spans="2:3" ht="21.75" customHeight="1">
      <c r="B134" s="47" t="s">
        <v>420</v>
      </c>
      <c r="C134" s="48"/>
    </row>
    <row r="135" spans="2:3" ht="21.75" customHeight="1">
      <c r="B135" s="47" t="s">
        <v>421</v>
      </c>
      <c r="C135" s="48"/>
    </row>
    <row r="136" spans="2:3" ht="21.75" customHeight="1">
      <c r="B136" s="47" t="s">
        <v>422</v>
      </c>
      <c r="C136" s="48"/>
    </row>
    <row r="137" ht="21.75" customHeight="1">
      <c r="C137" s="48"/>
    </row>
    <row r="138" spans="2:3" ht="21.75" customHeight="1">
      <c r="B138" s="47" t="s">
        <v>423</v>
      </c>
      <c r="C138" s="48"/>
    </row>
    <row r="139" spans="2:3" ht="21.75" customHeight="1">
      <c r="B139" s="47" t="s">
        <v>424</v>
      </c>
      <c r="C139" s="48"/>
    </row>
    <row r="140" spans="2:3" ht="21.75" customHeight="1">
      <c r="B140" s="47" t="s">
        <v>425</v>
      </c>
      <c r="C140" s="48"/>
    </row>
    <row r="141" ht="21.75" customHeight="1">
      <c r="C141" s="48"/>
    </row>
  </sheetData>
  <sheetProtection/>
  <mergeCells count="372">
    <mergeCell ref="C2:E2"/>
    <mergeCell ref="F2:H2"/>
    <mergeCell ref="I2:K2"/>
    <mergeCell ref="L2:N2"/>
    <mergeCell ref="O2:Q2"/>
    <mergeCell ref="R2:T2"/>
    <mergeCell ref="U2:W2"/>
    <mergeCell ref="X2:Z2"/>
    <mergeCell ref="AA2:AC2"/>
    <mergeCell ref="AD2:AF2"/>
    <mergeCell ref="AG2:AI2"/>
    <mergeCell ref="AJ2:AL2"/>
    <mergeCell ref="AM2:AO2"/>
    <mergeCell ref="AP2:AR2"/>
    <mergeCell ref="AS2:AU2"/>
    <mergeCell ref="AV2:AX2"/>
    <mergeCell ref="AY2:BA2"/>
    <mergeCell ref="BB2:BD2"/>
    <mergeCell ref="BE2:BG2"/>
    <mergeCell ref="BH2:BJ2"/>
    <mergeCell ref="BK2:BM2"/>
    <mergeCell ref="B3:B6"/>
    <mergeCell ref="C3:D4"/>
    <mergeCell ref="F3:H3"/>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C5:D6"/>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B7:B9"/>
    <mergeCell ref="C7:D9"/>
    <mergeCell ref="F7:H7"/>
    <mergeCell ref="I7:K7"/>
    <mergeCell ref="L7:N7"/>
    <mergeCell ref="O7:Q7"/>
    <mergeCell ref="R7:T7"/>
    <mergeCell ref="U7:W7"/>
    <mergeCell ref="X7:Z7"/>
    <mergeCell ref="AA7:AC7"/>
    <mergeCell ref="AD7:AF7"/>
    <mergeCell ref="AG7:AI7"/>
    <mergeCell ref="AJ7:AL7"/>
    <mergeCell ref="AM7:AO7"/>
    <mergeCell ref="AP7:AR7"/>
    <mergeCell ref="AS7:AU7"/>
    <mergeCell ref="AV7:AX7"/>
    <mergeCell ref="AY7:BA7"/>
    <mergeCell ref="BB7:BD7"/>
    <mergeCell ref="BE7:BG7"/>
    <mergeCell ref="BH7:BJ7"/>
    <mergeCell ref="BK7:BM7"/>
    <mergeCell ref="F9:G9"/>
    <mergeCell ref="I9:J9"/>
    <mergeCell ref="L9:M9"/>
    <mergeCell ref="O9:P9"/>
    <mergeCell ref="R9:S9"/>
    <mergeCell ref="U9:V9"/>
    <mergeCell ref="X9:Y9"/>
    <mergeCell ref="AA9:AB9"/>
    <mergeCell ref="AD9:AE9"/>
    <mergeCell ref="AG9:AH9"/>
    <mergeCell ref="AJ9:AK9"/>
    <mergeCell ref="AM9:AN9"/>
    <mergeCell ref="AP9:AQ9"/>
    <mergeCell ref="AS9:AT9"/>
    <mergeCell ref="AV9:AW9"/>
    <mergeCell ref="AY9:AZ9"/>
    <mergeCell ref="BB9:BC9"/>
    <mergeCell ref="BE9:BF9"/>
    <mergeCell ref="BH9:BI9"/>
    <mergeCell ref="BK9:BL9"/>
    <mergeCell ref="B11:B13"/>
    <mergeCell ref="C11:D13"/>
    <mergeCell ref="F11:H11"/>
    <mergeCell ref="I11:K11"/>
    <mergeCell ref="L11:N11"/>
    <mergeCell ref="O11:Q11"/>
    <mergeCell ref="R11:T11"/>
    <mergeCell ref="U11:W11"/>
    <mergeCell ref="X11:Z11"/>
    <mergeCell ref="AA11:AC11"/>
    <mergeCell ref="AD11:AF11"/>
    <mergeCell ref="AG11:AI11"/>
    <mergeCell ref="AJ11:AL11"/>
    <mergeCell ref="AM11:AO11"/>
    <mergeCell ref="AP11:AR11"/>
    <mergeCell ref="AS11:AU11"/>
    <mergeCell ref="AV11:AX11"/>
    <mergeCell ref="AY11:BA13"/>
    <mergeCell ref="AP13:AQ13"/>
    <mergeCell ref="AS13:AT13"/>
    <mergeCell ref="AV13:AW13"/>
    <mergeCell ref="BB11:BD13"/>
    <mergeCell ref="BE11:BG13"/>
    <mergeCell ref="BH11:BJ13"/>
    <mergeCell ref="BK11:BM13"/>
    <mergeCell ref="F13:G13"/>
    <mergeCell ref="I13:J13"/>
    <mergeCell ref="L13:M13"/>
    <mergeCell ref="O13:P13"/>
    <mergeCell ref="R13:S13"/>
    <mergeCell ref="U13:V13"/>
    <mergeCell ref="X13:Y13"/>
    <mergeCell ref="AA13:AB13"/>
    <mergeCell ref="AD13:AE13"/>
    <mergeCell ref="AG13:AH13"/>
    <mergeCell ref="AJ13:AK13"/>
    <mergeCell ref="AM13:AN13"/>
    <mergeCell ref="B14:B16"/>
    <mergeCell ref="C14:D16"/>
    <mergeCell ref="F14: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F16:G16"/>
    <mergeCell ref="I16:J16"/>
    <mergeCell ref="L16:M16"/>
    <mergeCell ref="O16:P16"/>
    <mergeCell ref="R16:S16"/>
    <mergeCell ref="U16:V16"/>
    <mergeCell ref="X16:Y16"/>
    <mergeCell ref="AA16:AB16"/>
    <mergeCell ref="AD16:AE16"/>
    <mergeCell ref="AG16:AH16"/>
    <mergeCell ref="AJ16:AK16"/>
    <mergeCell ref="AM16:AN16"/>
    <mergeCell ref="AP16:AQ16"/>
    <mergeCell ref="AS16:AT16"/>
    <mergeCell ref="AV16:AW16"/>
    <mergeCell ref="AY16:AZ16"/>
    <mergeCell ref="BB16:BC16"/>
    <mergeCell ref="BE16:BF16"/>
    <mergeCell ref="BH16:BI16"/>
    <mergeCell ref="BK16:BL16"/>
    <mergeCell ref="B17:B19"/>
    <mergeCell ref="C17:D19"/>
    <mergeCell ref="F17:H17"/>
    <mergeCell ref="I17:K17"/>
    <mergeCell ref="L17:N17"/>
    <mergeCell ref="O17:Q17"/>
    <mergeCell ref="R17:T17"/>
    <mergeCell ref="U17:W17"/>
    <mergeCell ref="X17:Z17"/>
    <mergeCell ref="AA17:AC17"/>
    <mergeCell ref="AD17:AF17"/>
    <mergeCell ref="AG17:AI17"/>
    <mergeCell ref="AJ17:AL17"/>
    <mergeCell ref="AM17:AO17"/>
    <mergeCell ref="AP17:AR17"/>
    <mergeCell ref="AS17:AU17"/>
    <mergeCell ref="AV17:AX17"/>
    <mergeCell ref="AY17:BA17"/>
    <mergeCell ref="BB17:BD17"/>
    <mergeCell ref="BE17:BG17"/>
    <mergeCell ref="BH17:BJ17"/>
    <mergeCell ref="BK17:BM17"/>
    <mergeCell ref="F19:G19"/>
    <mergeCell ref="I19:J19"/>
    <mergeCell ref="L19:M19"/>
    <mergeCell ref="O19:P19"/>
    <mergeCell ref="R19:S19"/>
    <mergeCell ref="U19:V19"/>
    <mergeCell ref="X19:Y19"/>
    <mergeCell ref="AA19:AB19"/>
    <mergeCell ref="AD19:AE19"/>
    <mergeCell ref="AG19:AH19"/>
    <mergeCell ref="AJ19:AK19"/>
    <mergeCell ref="AM19:AN19"/>
    <mergeCell ref="AP19:AQ19"/>
    <mergeCell ref="AS19:AT19"/>
    <mergeCell ref="AV19:AW19"/>
    <mergeCell ref="AY19:AZ19"/>
    <mergeCell ref="BB19:BC19"/>
    <mergeCell ref="BE19:BF19"/>
    <mergeCell ref="BH19:BI19"/>
    <mergeCell ref="BK19:BL19"/>
    <mergeCell ref="B20:B25"/>
    <mergeCell ref="C20:D21"/>
    <mergeCell ref="F20:H20"/>
    <mergeCell ref="I20:K20"/>
    <mergeCell ref="L20:N20"/>
    <mergeCell ref="O20:Q20"/>
    <mergeCell ref="R20:T20"/>
    <mergeCell ref="U20:W20"/>
    <mergeCell ref="X20:Z20"/>
    <mergeCell ref="AA20:AC20"/>
    <mergeCell ref="AD20:AF20"/>
    <mergeCell ref="AG20:AI20"/>
    <mergeCell ref="AJ20:AL20"/>
    <mergeCell ref="AM20:AO20"/>
    <mergeCell ref="AP20:AR20"/>
    <mergeCell ref="AS20:AU20"/>
    <mergeCell ref="AV20:AX20"/>
    <mergeCell ref="AY20:BA20"/>
    <mergeCell ref="BB20:BD20"/>
    <mergeCell ref="BE20:BG20"/>
    <mergeCell ref="BH20:BJ20"/>
    <mergeCell ref="BK20:BM20"/>
    <mergeCell ref="F21:G21"/>
    <mergeCell ref="I21:J21"/>
    <mergeCell ref="L21:M21"/>
    <mergeCell ref="O21:P21"/>
    <mergeCell ref="R21:S21"/>
    <mergeCell ref="U21:V21"/>
    <mergeCell ref="X21:Y21"/>
    <mergeCell ref="AA21:AB21"/>
    <mergeCell ref="AD21:AE21"/>
    <mergeCell ref="AG21:AH21"/>
    <mergeCell ref="AJ21:AK21"/>
    <mergeCell ref="AM21:AN21"/>
    <mergeCell ref="AP21:AQ21"/>
    <mergeCell ref="AS21:AT21"/>
    <mergeCell ref="AV21:AW21"/>
    <mergeCell ref="AY21:AZ21"/>
    <mergeCell ref="BB21:BC21"/>
    <mergeCell ref="BE21:BF21"/>
    <mergeCell ref="BH21:BI21"/>
    <mergeCell ref="BK21:BL21"/>
    <mergeCell ref="C22:D23"/>
    <mergeCell ref="F22:H22"/>
    <mergeCell ref="I22:K22"/>
    <mergeCell ref="L22:N22"/>
    <mergeCell ref="O22:Q22"/>
    <mergeCell ref="R22:T22"/>
    <mergeCell ref="U22:W22"/>
    <mergeCell ref="X22:Z22"/>
    <mergeCell ref="AA22:AC22"/>
    <mergeCell ref="AD22:AF22"/>
    <mergeCell ref="AG22:AI22"/>
    <mergeCell ref="AJ22:AL22"/>
    <mergeCell ref="AM22:AO22"/>
    <mergeCell ref="AP22:AR22"/>
    <mergeCell ref="AS22:AU22"/>
    <mergeCell ref="AV22:AX22"/>
    <mergeCell ref="AY22:BA22"/>
    <mergeCell ref="BB22:BD22"/>
    <mergeCell ref="BE22:BG22"/>
    <mergeCell ref="BH22:BJ22"/>
    <mergeCell ref="BK22:BM22"/>
    <mergeCell ref="F23:G23"/>
    <mergeCell ref="I23:J23"/>
    <mergeCell ref="L23:M23"/>
    <mergeCell ref="O23:P23"/>
    <mergeCell ref="R23:S23"/>
    <mergeCell ref="U23:V23"/>
    <mergeCell ref="X23:Y23"/>
    <mergeCell ref="AA23:AB23"/>
    <mergeCell ref="AD23:AE23"/>
    <mergeCell ref="AG23:AH23"/>
    <mergeCell ref="AJ23:AK23"/>
    <mergeCell ref="AM23:AN23"/>
    <mergeCell ref="AP23:AQ23"/>
    <mergeCell ref="AS23:AT23"/>
    <mergeCell ref="AV23:AW23"/>
    <mergeCell ref="AY23:AZ23"/>
    <mergeCell ref="BB23:BC23"/>
    <mergeCell ref="BE23:BF23"/>
    <mergeCell ref="BH23:BI23"/>
    <mergeCell ref="BK23:BL23"/>
    <mergeCell ref="C24:D25"/>
    <mergeCell ref="F24:H24"/>
    <mergeCell ref="I24:K24"/>
    <mergeCell ref="L24:N24"/>
    <mergeCell ref="O24:Q24"/>
    <mergeCell ref="R24:T24"/>
    <mergeCell ref="U24:W24"/>
    <mergeCell ref="X24:Z24"/>
    <mergeCell ref="AA24:AC24"/>
    <mergeCell ref="AD24:AF24"/>
    <mergeCell ref="AG24:AI24"/>
    <mergeCell ref="AJ24:AL24"/>
    <mergeCell ref="AM24:AO24"/>
    <mergeCell ref="AP24:AR24"/>
    <mergeCell ref="AS24:AU24"/>
    <mergeCell ref="AV24:AX24"/>
    <mergeCell ref="AY24:BA24"/>
    <mergeCell ref="BB24:BD24"/>
    <mergeCell ref="BE24:BG24"/>
    <mergeCell ref="BH24:BJ24"/>
    <mergeCell ref="BK24:BM24"/>
    <mergeCell ref="F25:G25"/>
    <mergeCell ref="I25:J25"/>
    <mergeCell ref="L25:M25"/>
    <mergeCell ref="O25:P25"/>
    <mergeCell ref="R25:S25"/>
    <mergeCell ref="U25:V25"/>
    <mergeCell ref="X25:Y25"/>
    <mergeCell ref="AA25:AB25"/>
    <mergeCell ref="AD25:AE25"/>
    <mergeCell ref="AG25:AH25"/>
    <mergeCell ref="AJ25:AK25"/>
    <mergeCell ref="AM25:AN25"/>
    <mergeCell ref="AP25:AQ25"/>
    <mergeCell ref="AS25:AT25"/>
    <mergeCell ref="AV25:AW25"/>
    <mergeCell ref="AY25:AZ25"/>
    <mergeCell ref="BB25:BC25"/>
    <mergeCell ref="BE25:BF25"/>
    <mergeCell ref="BH25:BI25"/>
    <mergeCell ref="BK25:BL25"/>
    <mergeCell ref="C26:D26"/>
    <mergeCell ref="F26:H26"/>
    <mergeCell ref="I26:K26"/>
    <mergeCell ref="L26:N26"/>
    <mergeCell ref="O26:Q26"/>
    <mergeCell ref="R26:T26"/>
    <mergeCell ref="U26:W26"/>
    <mergeCell ref="X26:Z26"/>
    <mergeCell ref="AA26:AC26"/>
    <mergeCell ref="AD26:AF26"/>
    <mergeCell ref="AG26:AI26"/>
    <mergeCell ref="AJ26:AL26"/>
    <mergeCell ref="AM26:AO26"/>
    <mergeCell ref="AP26:AR26"/>
    <mergeCell ref="BK26:BM26"/>
    <mergeCell ref="AS26:AU26"/>
    <mergeCell ref="AV26:AX26"/>
    <mergeCell ref="AY26:BA26"/>
    <mergeCell ref="BB26:BD26"/>
    <mergeCell ref="BE26:BG26"/>
    <mergeCell ref="BH26:BJ26"/>
  </mergeCells>
  <printOptions/>
  <pageMargins left="0.53" right="0.2" top="0.72" bottom="0.29" header="0.512" footer="0.21"/>
  <pageSetup horizontalDpi="600" verticalDpi="600" orientation="landscape" paperSize="8" scale="72" r:id="rId2"/>
  <drawing r:id="rId1"/>
</worksheet>
</file>

<file path=xl/worksheets/sheet5.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9.00390625" defaultRowHeight="24.75" customHeight="1"/>
  <cols>
    <col min="1" max="1" width="21.00390625" style="115" customWidth="1"/>
    <col min="2" max="7" width="15.625" style="115" customWidth="1"/>
    <col min="8" max="16384" width="9.00390625" style="115" customWidth="1"/>
  </cols>
  <sheetData>
    <row r="1" ht="24.75" customHeight="1">
      <c r="A1" s="114" t="s">
        <v>426</v>
      </c>
    </row>
    <row r="2" spans="1:7" ht="24.75" customHeight="1">
      <c r="A2" s="114" t="s">
        <v>427</v>
      </c>
      <c r="G2" s="116" t="s">
        <v>56</v>
      </c>
    </row>
    <row r="3" spans="1:7" s="117" customFormat="1" ht="24.75" customHeight="1">
      <c r="A3" s="314" t="s">
        <v>428</v>
      </c>
      <c r="B3" s="314" t="s">
        <v>429</v>
      </c>
      <c r="C3" s="314"/>
      <c r="D3" s="314"/>
      <c r="E3" s="314" t="s">
        <v>430</v>
      </c>
      <c r="F3" s="314"/>
      <c r="G3" s="314"/>
    </row>
    <row r="4" spans="1:7" s="117" customFormat="1" ht="24.75" customHeight="1">
      <c r="A4" s="314"/>
      <c r="B4" s="118" t="s">
        <v>431</v>
      </c>
      <c r="C4" s="118" t="s">
        <v>432</v>
      </c>
      <c r="D4" s="118" t="s">
        <v>433</v>
      </c>
      <c r="E4" s="118" t="s">
        <v>434</v>
      </c>
      <c r="F4" s="118" t="s">
        <v>435</v>
      </c>
      <c r="G4" s="118" t="s">
        <v>433</v>
      </c>
    </row>
    <row r="5" spans="1:7" ht="24.75" customHeight="1">
      <c r="A5" s="119" t="s">
        <v>436</v>
      </c>
      <c r="B5" s="120">
        <v>1450000</v>
      </c>
      <c r="C5" s="121">
        <v>0</v>
      </c>
      <c r="D5" s="121">
        <v>1450000</v>
      </c>
      <c r="E5" s="121">
        <v>17400000</v>
      </c>
      <c r="F5" s="121">
        <v>6699000</v>
      </c>
      <c r="G5" s="121">
        <v>24099000</v>
      </c>
    </row>
    <row r="6" spans="1:7" ht="24.75" customHeight="1">
      <c r="A6" s="119" t="s">
        <v>1</v>
      </c>
      <c r="B6" s="120">
        <v>1140000</v>
      </c>
      <c r="C6" s="121">
        <v>0</v>
      </c>
      <c r="D6" s="121">
        <v>1140000</v>
      </c>
      <c r="E6" s="121">
        <v>13680000</v>
      </c>
      <c r="F6" s="121">
        <v>5266800</v>
      </c>
      <c r="G6" s="121">
        <v>18946800</v>
      </c>
    </row>
    <row r="7" spans="1:7" ht="24.75" customHeight="1">
      <c r="A7" s="119" t="s">
        <v>437</v>
      </c>
      <c r="B7" s="120">
        <v>1170000</v>
      </c>
      <c r="C7" s="120">
        <v>0</v>
      </c>
      <c r="D7" s="121">
        <v>1170000</v>
      </c>
      <c r="E7" s="121">
        <v>14040000</v>
      </c>
      <c r="F7" s="121">
        <v>5405400</v>
      </c>
      <c r="G7" s="121">
        <v>19445400</v>
      </c>
    </row>
    <row r="8" spans="1:7" ht="24.75" customHeight="1">
      <c r="A8" s="119" t="s">
        <v>438</v>
      </c>
      <c r="B8" s="120">
        <v>1030000</v>
      </c>
      <c r="C8" s="120">
        <v>0</v>
      </c>
      <c r="D8" s="121">
        <v>1030000</v>
      </c>
      <c r="E8" s="121">
        <v>12360000</v>
      </c>
      <c r="F8" s="121">
        <v>4758600</v>
      </c>
      <c r="G8" s="121">
        <v>17118600</v>
      </c>
    </row>
    <row r="9" spans="1:7" ht="24.75" customHeight="1">
      <c r="A9" s="119" t="s">
        <v>365</v>
      </c>
      <c r="B9" s="120">
        <v>930000</v>
      </c>
      <c r="C9" s="120">
        <v>0</v>
      </c>
      <c r="D9" s="121">
        <v>930000</v>
      </c>
      <c r="E9" s="121">
        <v>11160000</v>
      </c>
      <c r="F9" s="121">
        <v>4296600</v>
      </c>
      <c r="G9" s="121">
        <v>15456600</v>
      </c>
    </row>
    <row r="10" spans="1:7" ht="52.5" customHeight="1" hidden="1">
      <c r="A10" s="122" t="s">
        <v>439</v>
      </c>
      <c r="B10" s="120">
        <v>880000</v>
      </c>
      <c r="C10" s="121">
        <f>B10*10%</f>
        <v>88000</v>
      </c>
      <c r="D10" s="121">
        <f>B10+C10</f>
        <v>968000</v>
      </c>
      <c r="E10" s="121">
        <f>D10*12</f>
        <v>11616000</v>
      </c>
      <c r="F10" s="123">
        <f>(B10+C10)*1.2*3.95</f>
        <v>4588320</v>
      </c>
      <c r="G10" s="121">
        <f>E10+F10</f>
        <v>16204320</v>
      </c>
    </row>
    <row r="11" spans="1:7" ht="30.75" customHeight="1">
      <c r="A11" s="124" t="s">
        <v>440</v>
      </c>
      <c r="B11" s="125"/>
      <c r="C11" s="126"/>
      <c r="D11" s="126"/>
      <c r="E11" s="126"/>
      <c r="F11" s="127"/>
      <c r="G11" s="126"/>
    </row>
    <row r="12" spans="1:7" s="117" customFormat="1" ht="24.75" customHeight="1">
      <c r="A12" s="314" t="s">
        <v>428</v>
      </c>
      <c r="B12" s="314" t="s">
        <v>429</v>
      </c>
      <c r="C12" s="314"/>
      <c r="D12" s="314"/>
      <c r="E12" s="314" t="s">
        <v>430</v>
      </c>
      <c r="F12" s="314"/>
      <c r="G12" s="314"/>
    </row>
    <row r="13" spans="1:7" s="117" customFormat="1" ht="24.75" customHeight="1">
      <c r="A13" s="314"/>
      <c r="B13" s="118" t="s">
        <v>441</v>
      </c>
      <c r="C13" s="118" t="s">
        <v>432</v>
      </c>
      <c r="D13" s="118" t="s">
        <v>433</v>
      </c>
      <c r="E13" s="118" t="s">
        <v>442</v>
      </c>
      <c r="F13" s="118" t="s">
        <v>443</v>
      </c>
      <c r="G13" s="118" t="s">
        <v>433</v>
      </c>
    </row>
    <row r="14" spans="1:7" ht="24.75" customHeight="1">
      <c r="A14" s="119" t="s">
        <v>444</v>
      </c>
      <c r="B14" s="120">
        <v>575300</v>
      </c>
      <c r="C14" s="121">
        <v>229240</v>
      </c>
      <c r="D14" s="120">
        <v>804540</v>
      </c>
      <c r="E14" s="121">
        <v>9654480</v>
      </c>
      <c r="F14" s="121">
        <v>3632897.95</v>
      </c>
      <c r="G14" s="121">
        <v>13287377.95</v>
      </c>
    </row>
    <row r="15" spans="1:7" ht="24.75" customHeight="1">
      <c r="A15" s="313" t="s">
        <v>445</v>
      </c>
      <c r="B15" s="313"/>
      <c r="C15" s="313"/>
      <c r="D15" s="313"/>
      <c r="E15" s="313"/>
      <c r="F15" s="313"/>
      <c r="G15" s="313"/>
    </row>
  </sheetData>
  <sheetProtection/>
  <mergeCells count="7">
    <mergeCell ref="A15:G15"/>
    <mergeCell ref="A3:A4"/>
    <mergeCell ref="B3:D3"/>
    <mergeCell ref="E3:G3"/>
    <mergeCell ref="A12:A13"/>
    <mergeCell ref="B12:D12"/>
    <mergeCell ref="E12:G12"/>
  </mergeCells>
  <printOptions/>
  <pageMargins left="0.51" right="0.22" top="1" bottom="0.32" header="0.512" footer="0.21"/>
  <pageSetup horizontalDpi="600" verticalDpi="600" orientation="landscape" paperSize="8" scale="175" r:id="rId1"/>
  <headerFooter alignWithMargins="0">
    <oddFooter>&amp;C&amp;18- 4 -</oddFooter>
  </headerFooter>
</worksheet>
</file>

<file path=xl/worksheets/sheet6.xml><?xml version="1.0" encoding="utf-8"?>
<worksheet xmlns="http://schemas.openxmlformats.org/spreadsheetml/2006/main" xmlns:r="http://schemas.openxmlformats.org/officeDocument/2006/relationships">
  <dimension ref="A1:G14"/>
  <sheetViews>
    <sheetView showRowColHeaders="0" workbookViewId="0" topLeftCell="A1">
      <selection activeCell="A1" sqref="A1"/>
    </sheetView>
  </sheetViews>
  <sheetFormatPr defaultColWidth="9.00390625" defaultRowHeight="24.75" customHeight="1"/>
  <cols>
    <col min="1" max="1" width="21.00390625" style="129" customWidth="1"/>
    <col min="2" max="7" width="15.625" style="129" customWidth="1"/>
    <col min="8" max="16384" width="9.00390625" style="129" customWidth="1"/>
  </cols>
  <sheetData>
    <row r="1" spans="1:7" ht="24.75" customHeight="1">
      <c r="A1" s="128" t="s">
        <v>446</v>
      </c>
      <c r="G1" s="130" t="s">
        <v>56</v>
      </c>
    </row>
    <row r="2" spans="1:7" s="131" customFormat="1" ht="24.75" customHeight="1">
      <c r="A2" s="316" t="s">
        <v>428</v>
      </c>
      <c r="B2" s="316" t="s">
        <v>429</v>
      </c>
      <c r="C2" s="316"/>
      <c r="D2" s="316"/>
      <c r="E2" s="316" t="s">
        <v>430</v>
      </c>
      <c r="F2" s="316"/>
      <c r="G2" s="316"/>
    </row>
    <row r="3" spans="1:7" s="131" customFormat="1" ht="24.75" customHeight="1">
      <c r="A3" s="316"/>
      <c r="B3" s="132" t="s">
        <v>431</v>
      </c>
      <c r="C3" s="132" t="s">
        <v>432</v>
      </c>
      <c r="D3" s="132" t="s">
        <v>433</v>
      </c>
      <c r="E3" s="132" t="s">
        <v>434</v>
      </c>
      <c r="F3" s="132" t="s">
        <v>435</v>
      </c>
      <c r="G3" s="132" t="s">
        <v>433</v>
      </c>
    </row>
    <row r="4" spans="1:7" ht="24.75" customHeight="1">
      <c r="A4" s="133" t="s">
        <v>436</v>
      </c>
      <c r="B4" s="134">
        <v>1014999.9999999999</v>
      </c>
      <c r="C4" s="135">
        <v>0</v>
      </c>
      <c r="D4" s="135">
        <v>1014999.9999999999</v>
      </c>
      <c r="E4" s="135">
        <v>12179999.999999998</v>
      </c>
      <c r="F4" s="134">
        <v>4689300</v>
      </c>
      <c r="G4" s="135">
        <v>16869300</v>
      </c>
    </row>
    <row r="5" spans="1:7" ht="24.75" customHeight="1">
      <c r="A5" s="133" t="s">
        <v>1</v>
      </c>
      <c r="B5" s="134">
        <v>912000</v>
      </c>
      <c r="C5" s="135">
        <v>0</v>
      </c>
      <c r="D5" s="135">
        <v>912000</v>
      </c>
      <c r="E5" s="135">
        <v>10944000</v>
      </c>
      <c r="F5" s="134">
        <v>4476780</v>
      </c>
      <c r="G5" s="135">
        <v>15420780</v>
      </c>
    </row>
    <row r="6" spans="1:7" ht="24.75" customHeight="1">
      <c r="A6" s="133" t="s">
        <v>437</v>
      </c>
      <c r="B6" s="134">
        <v>994500</v>
      </c>
      <c r="C6" s="135">
        <v>0</v>
      </c>
      <c r="D6" s="135">
        <v>994500</v>
      </c>
      <c r="E6" s="135">
        <v>11934000</v>
      </c>
      <c r="F6" s="134">
        <v>5405400</v>
      </c>
      <c r="G6" s="135">
        <v>17339400</v>
      </c>
    </row>
    <row r="7" spans="1:7" ht="24.75" customHeight="1">
      <c r="A7" s="133" t="s">
        <v>438</v>
      </c>
      <c r="B7" s="134">
        <v>875500</v>
      </c>
      <c r="C7" s="135">
        <v>0</v>
      </c>
      <c r="D7" s="135">
        <v>875500</v>
      </c>
      <c r="E7" s="135">
        <v>10506000</v>
      </c>
      <c r="F7" s="134">
        <v>4758600</v>
      </c>
      <c r="G7" s="135">
        <v>15264600</v>
      </c>
    </row>
    <row r="8" spans="1:7" ht="24.75" customHeight="1">
      <c r="A8" s="133" t="s">
        <v>365</v>
      </c>
      <c r="B8" s="134">
        <v>790500</v>
      </c>
      <c r="C8" s="135">
        <v>0</v>
      </c>
      <c r="D8" s="135">
        <v>790500</v>
      </c>
      <c r="E8" s="135">
        <v>9486000</v>
      </c>
      <c r="F8" s="134">
        <v>4296600</v>
      </c>
      <c r="G8" s="135">
        <v>13782600</v>
      </c>
    </row>
    <row r="9" spans="1:7" ht="52.5" customHeight="1" hidden="1">
      <c r="A9" s="136" t="s">
        <v>447</v>
      </c>
      <c r="B9" s="137">
        <v>836000</v>
      </c>
      <c r="C9" s="138">
        <f>B9*10%</f>
        <v>83600</v>
      </c>
      <c r="D9" s="138">
        <f>B9+C9</f>
        <v>919600</v>
      </c>
      <c r="E9" s="138">
        <f>D9*12</f>
        <v>11035200</v>
      </c>
      <c r="F9" s="137">
        <v>5111040</v>
      </c>
      <c r="G9" s="138">
        <f>E9+F9</f>
        <v>16146240</v>
      </c>
    </row>
    <row r="10" spans="1:7" ht="30" customHeight="1">
      <c r="A10" s="139" t="s">
        <v>440</v>
      </c>
      <c r="B10" s="140"/>
      <c r="C10" s="141"/>
      <c r="D10" s="141"/>
      <c r="E10" s="141"/>
      <c r="F10" s="140"/>
      <c r="G10" s="141"/>
    </row>
    <row r="11" spans="1:7" s="131" customFormat="1" ht="24.75" customHeight="1">
      <c r="A11" s="317" t="s">
        <v>428</v>
      </c>
      <c r="B11" s="319" t="s">
        <v>429</v>
      </c>
      <c r="C11" s="320"/>
      <c r="D11" s="321"/>
      <c r="E11" s="319" t="s">
        <v>430</v>
      </c>
      <c r="F11" s="320"/>
      <c r="G11" s="321"/>
    </row>
    <row r="12" spans="1:7" s="131" customFormat="1" ht="24.75" customHeight="1">
      <c r="A12" s="318"/>
      <c r="B12" s="132" t="s">
        <v>441</v>
      </c>
      <c r="C12" s="132" t="s">
        <v>432</v>
      </c>
      <c r="D12" s="132" t="s">
        <v>433</v>
      </c>
      <c r="E12" s="132" t="s">
        <v>442</v>
      </c>
      <c r="F12" s="132" t="s">
        <v>443</v>
      </c>
      <c r="G12" s="132" t="s">
        <v>433</v>
      </c>
    </row>
    <row r="13" spans="1:7" ht="24.75" customHeight="1">
      <c r="A13" s="133" t="s">
        <v>444</v>
      </c>
      <c r="B13" s="134">
        <v>494758</v>
      </c>
      <c r="C13" s="135">
        <v>222185</v>
      </c>
      <c r="D13" s="134">
        <v>716943</v>
      </c>
      <c r="E13" s="135">
        <v>8603316</v>
      </c>
      <c r="F13" s="134">
        <v>3414924.073</v>
      </c>
      <c r="G13" s="135">
        <v>12018240.072999999</v>
      </c>
    </row>
    <row r="14" spans="1:7" ht="24.75" customHeight="1">
      <c r="A14" s="315" t="s">
        <v>445</v>
      </c>
      <c r="B14" s="315"/>
      <c r="C14" s="315"/>
      <c r="D14" s="315"/>
      <c r="E14" s="315"/>
      <c r="F14" s="315"/>
      <c r="G14" s="315"/>
    </row>
  </sheetData>
  <sheetProtection/>
  <mergeCells count="7">
    <mergeCell ref="A14:G14"/>
    <mergeCell ref="A2:A3"/>
    <mergeCell ref="B2:D2"/>
    <mergeCell ref="E2:G2"/>
    <mergeCell ref="A11:A12"/>
    <mergeCell ref="B11:D11"/>
    <mergeCell ref="E11:G11"/>
  </mergeCells>
  <printOptions/>
  <pageMargins left="0.51" right="0.22" top="0.82" bottom="1" header="0.2" footer="0.512"/>
  <pageSetup horizontalDpi="600" verticalDpi="600" orientation="landscape" paperSize="8" scale="175" r:id="rId1"/>
  <headerFooter alignWithMargins="0">
    <oddFooter>&amp;C&amp;18- 5 -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8"/>
  <sheetViews>
    <sheetView view="pageBreakPreview" zoomScale="60" zoomScaleNormal="60" zoomScalePageLayoutView="0" workbookViewId="0" topLeftCell="A1">
      <selection activeCell="A1" sqref="A1"/>
    </sheetView>
  </sheetViews>
  <sheetFormatPr defaultColWidth="9.00390625" defaultRowHeight="13.5"/>
  <cols>
    <col min="1" max="1" width="20.00390625" style="0" customWidth="1"/>
    <col min="3" max="6" width="25.625" style="0" customWidth="1"/>
    <col min="7" max="7" width="35.625" style="0" customWidth="1"/>
    <col min="8" max="9" width="25.625" style="0" customWidth="1"/>
  </cols>
  <sheetData>
    <row r="1" ht="39.75" customHeight="1">
      <c r="A1" s="142" t="s">
        <v>448</v>
      </c>
    </row>
    <row r="2" ht="39.75" customHeight="1" thickBot="1"/>
    <row r="3" spans="2:9" ht="39.75" customHeight="1">
      <c r="B3" s="332" t="s">
        <v>449</v>
      </c>
      <c r="C3" s="334" t="s">
        <v>450</v>
      </c>
      <c r="D3" s="334"/>
      <c r="E3" s="334" t="s">
        <v>451</v>
      </c>
      <c r="F3" s="334"/>
      <c r="G3" s="334" t="s">
        <v>452</v>
      </c>
      <c r="H3" s="334"/>
      <c r="I3" s="335"/>
    </row>
    <row r="4" spans="2:9" ht="39.75" customHeight="1" thickBot="1">
      <c r="B4" s="333"/>
      <c r="C4" s="143" t="s">
        <v>453</v>
      </c>
      <c r="D4" s="143" t="s">
        <v>454</v>
      </c>
      <c r="E4" s="143" t="s">
        <v>455</v>
      </c>
      <c r="F4" s="143" t="s">
        <v>454</v>
      </c>
      <c r="G4" s="143" t="s">
        <v>453</v>
      </c>
      <c r="H4" s="143" t="s">
        <v>456</v>
      </c>
      <c r="I4" s="144" t="s">
        <v>457</v>
      </c>
    </row>
    <row r="5" spans="2:9" ht="39.75" customHeight="1">
      <c r="B5" s="145">
        <v>9</v>
      </c>
      <c r="C5" s="336" t="s">
        <v>473</v>
      </c>
      <c r="D5" s="146"/>
      <c r="E5" s="337" t="s">
        <v>474</v>
      </c>
      <c r="F5" s="147"/>
      <c r="G5" s="337" t="s">
        <v>458</v>
      </c>
      <c r="H5" s="337" t="s">
        <v>473</v>
      </c>
      <c r="I5" s="148"/>
    </row>
    <row r="6" spans="2:9" ht="39.75" customHeight="1">
      <c r="B6" s="149">
        <v>10</v>
      </c>
      <c r="C6" s="324"/>
      <c r="D6" s="150"/>
      <c r="E6" s="338"/>
      <c r="F6" s="169" t="s">
        <v>459</v>
      </c>
      <c r="G6" s="338"/>
      <c r="H6" s="339"/>
      <c r="I6" s="151"/>
    </row>
    <row r="7" spans="2:9" ht="39.75" customHeight="1">
      <c r="B7" s="149">
        <v>11</v>
      </c>
      <c r="C7" s="324"/>
      <c r="D7" s="150"/>
      <c r="E7" s="152"/>
      <c r="F7" s="153"/>
      <c r="G7" s="322" t="s">
        <v>460</v>
      </c>
      <c r="H7" s="339"/>
      <c r="I7" s="151"/>
    </row>
    <row r="8" spans="2:9" ht="39.75" customHeight="1">
      <c r="B8" s="149">
        <v>12</v>
      </c>
      <c r="C8" s="324"/>
      <c r="D8" s="154"/>
      <c r="E8" s="155"/>
      <c r="F8" s="150"/>
      <c r="G8" s="323"/>
      <c r="H8" s="339"/>
      <c r="I8" s="151"/>
    </row>
    <row r="9" spans="2:9" ht="39.75" customHeight="1">
      <c r="B9" s="149">
        <v>13</v>
      </c>
      <c r="C9" s="324"/>
      <c r="D9" s="322" t="s">
        <v>461</v>
      </c>
      <c r="E9" s="156"/>
      <c r="F9" s="150"/>
      <c r="G9" s="157" t="s">
        <v>462</v>
      </c>
      <c r="H9" s="339"/>
      <c r="I9" s="151"/>
    </row>
    <row r="10" spans="2:9" ht="99.75" customHeight="1">
      <c r="B10" s="149">
        <v>14</v>
      </c>
      <c r="C10" s="158" t="s">
        <v>475</v>
      </c>
      <c r="D10" s="324"/>
      <c r="E10" s="322" t="s">
        <v>463</v>
      </c>
      <c r="F10" s="150"/>
      <c r="G10" s="159" t="s">
        <v>464</v>
      </c>
      <c r="H10" s="339"/>
      <c r="I10" s="151"/>
    </row>
    <row r="11" spans="2:9" ht="69.75" customHeight="1">
      <c r="B11" s="149">
        <v>15</v>
      </c>
      <c r="C11" s="324" t="s">
        <v>476</v>
      </c>
      <c r="D11" s="324"/>
      <c r="E11" s="323"/>
      <c r="F11" s="150"/>
      <c r="G11" s="160" t="s">
        <v>465</v>
      </c>
      <c r="H11" s="339"/>
      <c r="I11" s="151"/>
    </row>
    <row r="12" spans="2:9" ht="49.5" customHeight="1">
      <c r="B12" s="149">
        <v>16</v>
      </c>
      <c r="C12" s="323"/>
      <c r="D12" s="323"/>
      <c r="E12" s="153"/>
      <c r="F12" s="150"/>
      <c r="G12" s="160" t="s">
        <v>466</v>
      </c>
      <c r="H12" s="339"/>
      <c r="I12" s="161"/>
    </row>
    <row r="13" spans="2:9" ht="39.75" customHeight="1">
      <c r="B13" s="149">
        <v>17</v>
      </c>
      <c r="C13" s="170" t="s">
        <v>467</v>
      </c>
      <c r="D13" s="325" t="s">
        <v>468</v>
      </c>
      <c r="E13" s="150"/>
      <c r="F13" s="150"/>
      <c r="G13" s="162"/>
      <c r="H13" s="339"/>
      <c r="I13" s="328" t="s">
        <v>469</v>
      </c>
    </row>
    <row r="14" spans="2:9" ht="39.75" customHeight="1">
      <c r="B14" s="149">
        <v>18</v>
      </c>
      <c r="C14" s="163"/>
      <c r="D14" s="326"/>
      <c r="E14" s="150"/>
      <c r="F14" s="150"/>
      <c r="G14" s="164"/>
      <c r="H14" s="339"/>
      <c r="I14" s="329"/>
    </row>
    <row r="15" spans="2:9" ht="49.5" customHeight="1">
      <c r="B15" s="149">
        <v>19</v>
      </c>
      <c r="C15" s="165"/>
      <c r="D15" s="326"/>
      <c r="E15" s="154"/>
      <c r="F15" s="150"/>
      <c r="G15" s="166" t="s">
        <v>470</v>
      </c>
      <c r="H15" s="339"/>
      <c r="I15" s="329"/>
    </row>
    <row r="16" spans="2:9" ht="39.75" customHeight="1">
      <c r="B16" s="149">
        <v>20</v>
      </c>
      <c r="C16" s="322" t="s">
        <v>471</v>
      </c>
      <c r="D16" s="326"/>
      <c r="E16" s="322" t="s">
        <v>477</v>
      </c>
      <c r="F16" s="150"/>
      <c r="G16" s="322" t="s">
        <v>472</v>
      </c>
      <c r="H16" s="339"/>
      <c r="I16" s="329"/>
    </row>
    <row r="17" spans="2:9" ht="39.75" customHeight="1">
      <c r="B17" s="149">
        <v>21</v>
      </c>
      <c r="C17" s="324"/>
      <c r="D17" s="326"/>
      <c r="E17" s="324"/>
      <c r="F17" s="150"/>
      <c r="G17" s="324"/>
      <c r="H17" s="339"/>
      <c r="I17" s="329"/>
    </row>
    <row r="18" spans="2:9" ht="39.75" customHeight="1" thickBot="1">
      <c r="B18" s="167">
        <v>22</v>
      </c>
      <c r="C18" s="331"/>
      <c r="D18" s="327"/>
      <c r="E18" s="331"/>
      <c r="F18" s="168"/>
      <c r="G18" s="331"/>
      <c r="H18" s="340"/>
      <c r="I18" s="330"/>
    </row>
  </sheetData>
  <sheetProtection/>
  <mergeCells count="17">
    <mergeCell ref="B3:B4"/>
    <mergeCell ref="C3:D3"/>
    <mergeCell ref="E3:F3"/>
    <mergeCell ref="G3:I3"/>
    <mergeCell ref="C5:C9"/>
    <mergeCell ref="E5:E6"/>
    <mergeCell ref="G5:G6"/>
    <mergeCell ref="H5:H18"/>
    <mergeCell ref="G7:G8"/>
    <mergeCell ref="D9:D12"/>
    <mergeCell ref="E10:E11"/>
    <mergeCell ref="C11:C12"/>
    <mergeCell ref="D13:D18"/>
    <mergeCell ref="I13:I18"/>
    <mergeCell ref="C16:C18"/>
    <mergeCell ref="E16:E18"/>
    <mergeCell ref="G16:G18"/>
  </mergeCells>
  <printOptions/>
  <pageMargins left="0.75" right="0.75" top="1" bottom="1" header="0.512" footer="0.512"/>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2019-02-13T00:43:01Z</cp:lastPrinted>
  <dcterms:created xsi:type="dcterms:W3CDTF">2010-06-30T04:34:47Z</dcterms:created>
  <dcterms:modified xsi:type="dcterms:W3CDTF">2019-02-13T09:39:54Z</dcterms:modified>
  <cp:category/>
  <cp:version/>
  <cp:contentType/>
  <cp:contentStatus/>
</cp:coreProperties>
</file>