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255" yWindow="270" windowWidth="14955" windowHeight="11610"/>
  </bookViews>
  <sheets>
    <sheet name="56～57主要構造(災害時)" sheetId="1" r:id="rId1"/>
  </sheets>
  <externalReferences>
    <externalReference r:id="rId2"/>
  </externalReferences>
  <definedNames>
    <definedName name="_Key1" hidden="1">#REF!</definedName>
    <definedName name="_Order1" hidden="1">1</definedName>
    <definedName name="_Sort" hidden="1">#REF!</definedName>
    <definedName name="_xlnm.Print_Area" localSheetId="0">'56～57主要構造(災害時)'!$B$3:$AA$61</definedName>
    <definedName name="Print_Area_MI" localSheetId="0">'56～57主要構造(災害時)'!$B$37:$AE$60</definedName>
  </definedNames>
  <calcPr calcId="162913"/>
</workbook>
</file>

<file path=xl/calcChain.xml><?xml version="1.0" encoding="utf-8"?>
<calcChain xmlns="http://schemas.openxmlformats.org/spreadsheetml/2006/main">
  <c r="P44" i="1" l="1"/>
  <c r="P45" i="1"/>
  <c r="P46" i="1"/>
  <c r="P47" i="1"/>
  <c r="P48" i="1"/>
  <c r="P49" i="1"/>
  <c r="P50" i="1"/>
  <c r="P51" i="1"/>
  <c r="P52" i="1"/>
  <c r="P53" i="1"/>
  <c r="P54" i="1"/>
  <c r="P55" i="1"/>
  <c r="P43" i="1"/>
  <c r="P34" i="1"/>
  <c r="P35" i="1"/>
  <c r="P36" i="1"/>
  <c r="P37" i="1"/>
  <c r="P38" i="1"/>
  <c r="P39" i="1"/>
  <c r="P40" i="1"/>
  <c r="P41" i="1"/>
  <c r="P33" i="1"/>
  <c r="P23" i="1"/>
  <c r="P24" i="1"/>
  <c r="P25" i="1"/>
  <c r="P26" i="1"/>
  <c r="P27" i="1"/>
  <c r="P28" i="1"/>
  <c r="P29" i="1"/>
  <c r="P30" i="1"/>
  <c r="P31" i="1"/>
  <c r="P22" i="1"/>
  <c r="P20" i="1"/>
  <c r="P12" i="1"/>
  <c r="P13" i="1"/>
  <c r="P14" i="1"/>
  <c r="P15" i="1"/>
  <c r="P16" i="1"/>
  <c r="P17" i="1"/>
  <c r="P18" i="1"/>
  <c r="P19" i="1"/>
  <c r="P11" i="1"/>
  <c r="O10" i="1"/>
</calcChain>
</file>

<file path=xl/sharedStrings.xml><?xml version="1.0" encoding="utf-8"?>
<sst xmlns="http://schemas.openxmlformats.org/spreadsheetml/2006/main" count="157" uniqueCount="83">
  <si>
    <t>池田市</t>
  </si>
  <si>
    <t>箕面市</t>
  </si>
  <si>
    <t>豊中市</t>
  </si>
  <si>
    <t>吹田市</t>
  </si>
  <si>
    <t>摂津市</t>
  </si>
  <si>
    <t>茨木市</t>
  </si>
  <si>
    <t>高槻市</t>
  </si>
  <si>
    <t>島本町</t>
  </si>
  <si>
    <t>小計</t>
  </si>
  <si>
    <t>枚方市</t>
  </si>
  <si>
    <t>寝屋川市</t>
  </si>
  <si>
    <t>守口市</t>
  </si>
  <si>
    <t>門真市</t>
  </si>
  <si>
    <t>交野市</t>
  </si>
  <si>
    <t>大東市</t>
  </si>
  <si>
    <t>東大阪市</t>
  </si>
  <si>
    <t>八尾市</t>
  </si>
  <si>
    <t>柏原市</t>
  </si>
  <si>
    <t>藤井寺市</t>
  </si>
  <si>
    <t>松原市</t>
  </si>
  <si>
    <t>羽曳野市</t>
  </si>
  <si>
    <t>富田林市</t>
  </si>
  <si>
    <t>河内長野市</t>
  </si>
  <si>
    <t>河南町</t>
  </si>
  <si>
    <t>大阪狭山市</t>
  </si>
  <si>
    <t>堺市</t>
  </si>
  <si>
    <t>高石市</t>
  </si>
  <si>
    <t>泉大津市</t>
  </si>
  <si>
    <t>和泉市</t>
  </si>
  <si>
    <t>岸和田市</t>
  </si>
  <si>
    <t>貝塚市</t>
  </si>
  <si>
    <t>泉佐野市</t>
  </si>
  <si>
    <t>熊取町</t>
  </si>
  <si>
    <t>　</t>
    <phoneticPr fontId="2"/>
  </si>
  <si>
    <t>事業主体名</t>
    <rPh sb="2" eb="3">
      <t>シュ</t>
    </rPh>
    <phoneticPr fontId="2"/>
  </si>
  <si>
    <t>大阪市</t>
    <phoneticPr fontId="2"/>
  </si>
  <si>
    <t>北大阪</t>
    <rPh sb="0" eb="1">
      <t>キタ</t>
    </rPh>
    <rPh sb="1" eb="3">
      <t>オオサカ</t>
    </rPh>
    <phoneticPr fontId="2"/>
  </si>
  <si>
    <t>東大阪</t>
    <rPh sb="0" eb="3">
      <t>ヒガシオオサカ</t>
    </rPh>
    <phoneticPr fontId="2"/>
  </si>
  <si>
    <t>南　河　内</t>
    <rPh sb="2" eb="3">
      <t>カワ</t>
    </rPh>
    <rPh sb="4" eb="5">
      <t>ナイ</t>
    </rPh>
    <phoneticPr fontId="2"/>
  </si>
  <si>
    <t>泉州</t>
    <rPh sb="0" eb="2">
      <t>センシュウ</t>
    </rPh>
    <phoneticPr fontId="2"/>
  </si>
  <si>
    <t>府内計</t>
    <rPh sb="0" eb="2">
      <t>フナイ</t>
    </rPh>
    <rPh sb="2" eb="3">
      <t>ケイ</t>
    </rPh>
    <phoneticPr fontId="2"/>
  </si>
  <si>
    <t>(大阪市を除く)</t>
    <rPh sb="1" eb="4">
      <t>オオサカシ</t>
    </rPh>
    <rPh sb="5" eb="6">
      <t>ノゾ</t>
    </rPh>
    <phoneticPr fontId="2"/>
  </si>
  <si>
    <t>府総計</t>
    <rPh sb="0" eb="1">
      <t>フ</t>
    </rPh>
    <rPh sb="1" eb="3">
      <t>ソウケイ</t>
    </rPh>
    <phoneticPr fontId="2"/>
  </si>
  <si>
    <t>^</t>
    <phoneticPr fontId="2"/>
  </si>
  <si>
    <t>能勢町</t>
    <rPh sb="0" eb="3">
      <t>ノセチョウ</t>
    </rPh>
    <phoneticPr fontId="2"/>
  </si>
  <si>
    <t>確保水量</t>
    <rPh sb="0" eb="2">
      <t>カクホ</t>
    </rPh>
    <rPh sb="2" eb="4">
      <t>スイリョウ</t>
    </rPh>
    <phoneticPr fontId="2"/>
  </si>
  <si>
    <t>予備水源</t>
    <rPh sb="0" eb="2">
      <t>ヨビ</t>
    </rPh>
    <rPh sb="2" eb="4">
      <t>スイゲン</t>
    </rPh>
    <phoneticPr fontId="2"/>
  </si>
  <si>
    <t>浄水受水</t>
    <rPh sb="0" eb="2">
      <t>ジョウスイ</t>
    </rPh>
    <rPh sb="2" eb="3">
      <t>ジュ</t>
    </rPh>
    <rPh sb="3" eb="4">
      <t>スイ</t>
    </rPh>
    <phoneticPr fontId="2"/>
  </si>
  <si>
    <t>合計</t>
    <rPh sb="0" eb="2">
      <t>ゴウケイ</t>
    </rPh>
    <phoneticPr fontId="2"/>
  </si>
  <si>
    <t>箇所</t>
    <rPh sb="0" eb="2">
      <t>カショ</t>
    </rPh>
    <phoneticPr fontId="2"/>
  </si>
  <si>
    <t>消火用</t>
    <rPh sb="0" eb="3">
      <t>ショウカヨウ</t>
    </rPh>
    <phoneticPr fontId="2"/>
  </si>
  <si>
    <t>連絡管
(他事業)</t>
    <rPh sb="0" eb="2">
      <t>レンラク</t>
    </rPh>
    <rPh sb="2" eb="3">
      <t>カン</t>
    </rPh>
    <rPh sb="5" eb="7">
      <t>タジ</t>
    </rPh>
    <phoneticPr fontId="2"/>
  </si>
  <si>
    <t>飲料・
生活用</t>
    <rPh sb="0" eb="2">
      <t>インリョウ</t>
    </rPh>
    <rPh sb="4" eb="7">
      <t>セイカツヨウ</t>
    </rPh>
    <phoneticPr fontId="2"/>
  </si>
  <si>
    <t xml:space="preserve"> ② 災害時確保水量　等</t>
    <rPh sb="3" eb="5">
      <t>サイガイ</t>
    </rPh>
    <rPh sb="5" eb="6">
      <t>ジ</t>
    </rPh>
    <rPh sb="6" eb="8">
      <t>カクホ</t>
    </rPh>
    <rPh sb="8" eb="10">
      <t>スイリョウ</t>
    </rPh>
    <rPh sb="11" eb="12">
      <t>トウ</t>
    </rPh>
    <phoneticPr fontId="2"/>
  </si>
  <si>
    <t>大阪広域水道企業団
(四條畷)</t>
    <rPh sb="0" eb="2">
      <t>オオサカ</t>
    </rPh>
    <rPh sb="2" eb="4">
      <t>コウイキ</t>
    </rPh>
    <rPh sb="4" eb="6">
      <t>スイドウ</t>
    </rPh>
    <rPh sb="6" eb="8">
      <t>キギョウ</t>
    </rPh>
    <rPh sb="8" eb="9">
      <t>ダン</t>
    </rPh>
    <phoneticPr fontId="12"/>
  </si>
  <si>
    <t>大阪広域水道企業団
(太子)</t>
    <rPh sb="0" eb="2">
      <t>オオサカ</t>
    </rPh>
    <rPh sb="2" eb="4">
      <t>コウイキ</t>
    </rPh>
    <rPh sb="4" eb="6">
      <t>スイドウ</t>
    </rPh>
    <rPh sb="6" eb="8">
      <t>キギョウ</t>
    </rPh>
    <rPh sb="8" eb="9">
      <t>ダン</t>
    </rPh>
    <rPh sb="11" eb="13">
      <t>タイシ</t>
    </rPh>
    <phoneticPr fontId="12"/>
  </si>
  <si>
    <t>大阪広域水道企業団
(千早赤阪)</t>
    <rPh sb="0" eb="2">
      <t>オオサカ</t>
    </rPh>
    <rPh sb="2" eb="4">
      <t>コウイキ</t>
    </rPh>
    <rPh sb="4" eb="6">
      <t>スイドウ</t>
    </rPh>
    <rPh sb="6" eb="8">
      <t>キギョウ</t>
    </rPh>
    <rPh sb="8" eb="9">
      <t>ダン</t>
    </rPh>
    <rPh sb="11" eb="15">
      <t>チハヤアカサカ</t>
    </rPh>
    <phoneticPr fontId="12"/>
  </si>
  <si>
    <r>
      <t>車載用
給水タンク
総容量</t>
    </r>
    <r>
      <rPr>
        <vertAlign val="superscript"/>
        <sz val="14"/>
        <rFont val="HG丸ｺﾞｼｯｸM-PRO"/>
        <family val="3"/>
        <charset val="128"/>
      </rPr>
      <t>※２</t>
    </r>
    <rPh sb="0" eb="3">
      <t>シャサイヨウ</t>
    </rPh>
    <rPh sb="4" eb="6">
      <t>キュウスイ</t>
    </rPh>
    <rPh sb="10" eb="11">
      <t>ソウ</t>
    </rPh>
    <rPh sb="11" eb="13">
      <t>ヨウリョウ</t>
    </rPh>
    <phoneticPr fontId="2"/>
  </si>
  <si>
    <r>
      <t>給水車数</t>
    </r>
    <r>
      <rPr>
        <vertAlign val="superscript"/>
        <sz val="14"/>
        <rFont val="HG丸ｺﾞｼｯｸM-PRO"/>
        <family val="3"/>
        <charset val="128"/>
      </rPr>
      <t>※１</t>
    </r>
    <rPh sb="0" eb="2">
      <t>キュウスイ</t>
    </rPh>
    <rPh sb="2" eb="3">
      <t>クルマ</t>
    </rPh>
    <rPh sb="3" eb="4">
      <t>カズ</t>
    </rPh>
    <phoneticPr fontId="2"/>
  </si>
  <si>
    <t>※バックアップ可能水量：被災時に他水道事業との連絡管や水道用水供給事業からの受水増強等により確保可能な水量（定量的に確定していない場合は記入なし）</t>
    <rPh sb="7" eb="9">
      <t>カノウ</t>
    </rPh>
    <rPh sb="9" eb="11">
      <t>スイリョウ</t>
    </rPh>
    <rPh sb="12" eb="14">
      <t>ヒサイ</t>
    </rPh>
    <rPh sb="14" eb="15">
      <t>ジ</t>
    </rPh>
    <rPh sb="16" eb="17">
      <t>ホカ</t>
    </rPh>
    <rPh sb="17" eb="19">
      <t>スイドウ</t>
    </rPh>
    <rPh sb="19" eb="21">
      <t>ジギョウ</t>
    </rPh>
    <rPh sb="23" eb="25">
      <t>レンラク</t>
    </rPh>
    <rPh sb="25" eb="26">
      <t>カン</t>
    </rPh>
    <rPh sb="27" eb="29">
      <t>スイドウ</t>
    </rPh>
    <rPh sb="29" eb="31">
      <t>ヨウスイ</t>
    </rPh>
    <rPh sb="31" eb="33">
      <t>キョウキュウ</t>
    </rPh>
    <rPh sb="33" eb="35">
      <t>ジギョウ</t>
    </rPh>
    <rPh sb="38" eb="40">
      <t>ジュスイ</t>
    </rPh>
    <rPh sb="40" eb="42">
      <t>ゾウキョウ</t>
    </rPh>
    <rPh sb="42" eb="43">
      <t>トウ</t>
    </rPh>
    <rPh sb="46" eb="48">
      <t>カクホ</t>
    </rPh>
    <rPh sb="48" eb="50">
      <t>カノウ</t>
    </rPh>
    <rPh sb="51" eb="53">
      <t>スイリョウ</t>
    </rPh>
    <rPh sb="54" eb="57">
      <t>テイリョウテキ</t>
    </rPh>
    <rPh sb="58" eb="60">
      <t>カクテイ</t>
    </rPh>
    <rPh sb="65" eb="67">
      <t>バアイ</t>
    </rPh>
    <rPh sb="68" eb="70">
      <t>キニュウ</t>
    </rPh>
    <phoneticPr fontId="2"/>
  </si>
  <si>
    <t>※１：常時待機し、緊急時にはいつでも出動できる水道事業者所有（契約車は含まない）の給水用の車両数
※２：応急給水に使用する、自走式の給水車及び車載用の給水タンクの総容量</t>
    <rPh sb="3" eb="5">
      <t>ジョウジ</t>
    </rPh>
    <rPh sb="5" eb="7">
      <t>タイキ</t>
    </rPh>
    <rPh sb="9" eb="12">
      <t>キンキュウジ</t>
    </rPh>
    <rPh sb="18" eb="20">
      <t>シュツドウ</t>
    </rPh>
    <rPh sb="23" eb="25">
      <t>スイドウ</t>
    </rPh>
    <rPh sb="25" eb="27">
      <t>ジギョウ</t>
    </rPh>
    <rPh sb="27" eb="28">
      <t>シャ</t>
    </rPh>
    <rPh sb="28" eb="30">
      <t>ショユウ</t>
    </rPh>
    <rPh sb="31" eb="33">
      <t>ケイヤク</t>
    </rPh>
    <rPh sb="33" eb="34">
      <t>シャ</t>
    </rPh>
    <rPh sb="35" eb="36">
      <t>フク</t>
    </rPh>
    <rPh sb="41" eb="44">
      <t>キュウスイヨウ</t>
    </rPh>
    <rPh sb="45" eb="47">
      <t>シャリョウ</t>
    </rPh>
    <rPh sb="47" eb="48">
      <t>スウ</t>
    </rPh>
    <rPh sb="52" eb="54">
      <t>オウキュウ</t>
    </rPh>
    <rPh sb="54" eb="56">
      <t>キュウスイ</t>
    </rPh>
    <rPh sb="57" eb="59">
      <t>シヨウ</t>
    </rPh>
    <rPh sb="62" eb="65">
      <t>ジソウシキ</t>
    </rPh>
    <rPh sb="66" eb="68">
      <t>キュウスイ</t>
    </rPh>
    <rPh sb="68" eb="69">
      <t>シャ</t>
    </rPh>
    <rPh sb="69" eb="70">
      <t>オヨ</t>
    </rPh>
    <rPh sb="71" eb="74">
      <t>シャサイヨウ</t>
    </rPh>
    <rPh sb="75" eb="77">
      <t>キュウスイ</t>
    </rPh>
    <rPh sb="81" eb="82">
      <t>ソウ</t>
    </rPh>
    <rPh sb="82" eb="84">
      <t>ヨウリョウ</t>
    </rPh>
    <phoneticPr fontId="2"/>
  </si>
  <si>
    <t>大阪広域水道企業団
(豊能)</t>
    <rPh sb="11" eb="13">
      <t>トヨノ</t>
    </rPh>
    <phoneticPr fontId="2"/>
  </si>
  <si>
    <t>大阪広域水道企業団
(忠岡)</t>
    <rPh sb="11" eb="13">
      <t>タダオカ</t>
    </rPh>
    <phoneticPr fontId="2"/>
  </si>
  <si>
    <t>大阪広域水道企業団
(田尻)</t>
    <rPh sb="11" eb="13">
      <t>タジリ</t>
    </rPh>
    <phoneticPr fontId="2"/>
  </si>
  <si>
    <t>大阪広域水道企業団
(泉南)</t>
    <rPh sb="11" eb="13">
      <t>センナン</t>
    </rPh>
    <phoneticPr fontId="2"/>
  </si>
  <si>
    <t>大阪広域水道企業団
(阪南)</t>
    <rPh sb="11" eb="13">
      <t>ハンナン</t>
    </rPh>
    <phoneticPr fontId="2"/>
  </si>
  <si>
    <t>大阪広域水道企業団
(岬)</t>
    <rPh sb="11" eb="12">
      <t>ミサキ</t>
    </rPh>
    <phoneticPr fontId="2"/>
  </si>
  <si>
    <r>
      <t>確保可能水量</t>
    </r>
    <r>
      <rPr>
        <sz val="12"/>
        <rFont val="HG丸ｺﾞｼｯｸM-PRO"/>
        <family val="3"/>
        <charset val="128"/>
      </rPr>
      <t/>
    </r>
    <phoneticPr fontId="2"/>
  </si>
  <si>
    <t>給 水 タ ン ク 等</t>
    <rPh sb="0" eb="1">
      <t>キュウ</t>
    </rPh>
    <rPh sb="2" eb="3">
      <t>ミズ</t>
    </rPh>
    <rPh sb="10" eb="11">
      <t>トウ</t>
    </rPh>
    <phoneticPr fontId="2"/>
  </si>
  <si>
    <t>配　水　池　等</t>
    <rPh sb="0" eb="1">
      <t>ハイ</t>
    </rPh>
    <rPh sb="2" eb="3">
      <t>ミズ</t>
    </rPh>
    <rPh sb="4" eb="5">
      <t>イケ</t>
    </rPh>
    <rPh sb="6" eb="7">
      <t>トウ</t>
    </rPh>
    <phoneticPr fontId="2"/>
  </si>
  <si>
    <t>緊　　急　　時　　用　　貯　　水　　槽　　等</t>
    <rPh sb="0" eb="1">
      <t>キン</t>
    </rPh>
    <rPh sb="3" eb="4">
      <t>キュウ</t>
    </rPh>
    <rPh sb="6" eb="7">
      <t>ジ</t>
    </rPh>
    <rPh sb="9" eb="10">
      <t>ヨウ</t>
    </rPh>
    <rPh sb="12" eb="13">
      <t>チョ</t>
    </rPh>
    <rPh sb="15" eb="16">
      <t>ミズ</t>
    </rPh>
    <rPh sb="18" eb="19">
      <t>ソウ</t>
    </rPh>
    <rPh sb="21" eb="22">
      <t>トウ</t>
    </rPh>
    <phoneticPr fontId="2"/>
  </si>
  <si>
    <t>災害時対応可能</t>
    <rPh sb="0" eb="2">
      <t>サイガイ</t>
    </rPh>
    <rPh sb="2" eb="3">
      <t>ジ</t>
    </rPh>
    <rPh sb="3" eb="5">
      <t>タイオウ</t>
    </rPh>
    <rPh sb="5" eb="7">
      <t>カノウ</t>
    </rPh>
    <phoneticPr fontId="2"/>
  </si>
  <si>
    <t>災害時用確保水量</t>
    <rPh sb="0" eb="2">
      <t>サイガイ</t>
    </rPh>
    <rPh sb="2" eb="4">
      <t>ジヨウ</t>
    </rPh>
    <rPh sb="4" eb="6">
      <t>カクホ</t>
    </rPh>
    <rPh sb="6" eb="8">
      <t>スイリョウ</t>
    </rPh>
    <phoneticPr fontId="2"/>
  </si>
  <si>
    <t>（時間）</t>
    <rPh sb="1" eb="3">
      <t>ジカン</t>
    </rPh>
    <phoneticPr fontId="2"/>
  </si>
  <si>
    <r>
      <t>（ｍ</t>
    </r>
    <r>
      <rPr>
        <vertAlign val="superscript"/>
        <sz val="14"/>
        <rFont val="HG丸ｺﾞｼｯｸM-PRO"/>
        <family val="3"/>
        <charset val="128"/>
      </rPr>
      <t>３</t>
    </r>
    <r>
      <rPr>
        <sz val="14"/>
        <rFont val="HG丸ｺﾞｼｯｸM-PRO"/>
        <family val="3"/>
        <charset val="128"/>
      </rPr>
      <t>）</t>
    </r>
    <phoneticPr fontId="2"/>
  </si>
  <si>
    <r>
      <t>（ｍ</t>
    </r>
    <r>
      <rPr>
        <vertAlign val="superscript"/>
        <sz val="14"/>
        <rFont val="HG丸ｺﾞｼｯｸM-PRO"/>
        <family val="3"/>
        <charset val="128"/>
      </rPr>
      <t>３</t>
    </r>
    <r>
      <rPr>
        <sz val="14"/>
        <rFont val="HG丸ｺﾞｼｯｸM-PRO"/>
        <family val="3"/>
        <charset val="128"/>
      </rPr>
      <t>/日）</t>
    </r>
    <rPh sb="4" eb="5">
      <t>ニチ</t>
    </rPh>
    <phoneticPr fontId="2"/>
  </si>
  <si>
    <r>
      <t>バ ッ ク ア ッ プ 可 能 水 量</t>
    </r>
    <r>
      <rPr>
        <vertAlign val="superscript"/>
        <sz val="14"/>
        <rFont val="HG丸ｺﾞｼｯｸM-PRO"/>
        <family val="3"/>
        <charset val="128"/>
      </rPr>
      <t>※</t>
    </r>
    <rPh sb="12" eb="13">
      <t>カ</t>
    </rPh>
    <rPh sb="14" eb="15">
      <t>ノウ</t>
    </rPh>
    <rPh sb="16" eb="17">
      <t>ミズ</t>
    </rPh>
    <rPh sb="18" eb="19">
      <t>リョウ</t>
    </rPh>
    <phoneticPr fontId="2"/>
  </si>
  <si>
    <t>（台）</t>
    <rPh sb="1" eb="2">
      <t>ダイ</t>
    </rPh>
    <phoneticPr fontId="2"/>
  </si>
  <si>
    <t>水道事業体設置</t>
    <rPh sb="0" eb="2">
      <t>スイドウ</t>
    </rPh>
    <rPh sb="2" eb="5">
      <t>ジギョウタイ</t>
    </rPh>
    <rPh sb="5" eb="7">
      <t>セッチ</t>
    </rPh>
    <phoneticPr fontId="2"/>
  </si>
  <si>
    <t>自治体設置(水道事業管理)</t>
    <rPh sb="0" eb="3">
      <t>ジチタイ</t>
    </rPh>
    <rPh sb="3" eb="5">
      <t>セッチ</t>
    </rPh>
    <rPh sb="6" eb="8">
      <t>スイドウ</t>
    </rPh>
    <rPh sb="8" eb="10">
      <t>ジギョウ</t>
    </rPh>
    <rPh sb="10" eb="12">
      <t>カンリ</t>
    </rPh>
    <phoneticPr fontId="2"/>
  </si>
  <si>
    <t>自治体設置(自治体管理)</t>
    <rPh sb="0" eb="3">
      <t>ジチタイ</t>
    </rPh>
    <rPh sb="3" eb="5">
      <t>セッチ</t>
    </rPh>
    <rPh sb="6" eb="9">
      <t>ジチタイ</t>
    </rPh>
    <rPh sb="9" eb="11">
      <t>カンリ</t>
    </rPh>
    <phoneticPr fontId="2"/>
  </si>
  <si>
    <t>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</si>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</sst>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3" formatCode="#,##0_);[Red]\(#,##0\)"/>
    <numFmt numFmtId="197" formatCode="#,##0.0_ "/>
  </numFmts>
  <fonts count="21" x14ac:knownFonts="1">
    <font>
      <sz val="14"/>
      <name val="Helv"/>
      <family val="2"/>
    </font>
    <font>
      <sz val="14"/>
      <name val="ＭＳ 明朝"/>
      <family val="1"/>
      <charset val="128"/>
    </font>
    <font>
      <sz val="7"/>
      <name val="ＭＳ Ｐ明朝"/>
      <family val="1"/>
      <charset val="128"/>
    </font>
    <font>
      <sz val="10"/>
      <name val="HG丸ｺﾞｼｯｸM-PRO"/>
      <family val="3"/>
      <charset val="128"/>
    </font>
    <font>
      <b/>
      <sz val="24"/>
      <name val="ＭＳ ゴシック"/>
      <family val="3"/>
      <charset val="128"/>
    </font>
    <font>
      <sz val="24"/>
      <name val="HG丸ｺﾞｼｯｸM-PRO"/>
      <family val="3"/>
      <charset val="128"/>
    </font>
    <font>
      <sz val="20"/>
      <name val="HG丸ｺﾞｼｯｸM-PRO"/>
      <family val="3"/>
      <charset val="128"/>
    </font>
    <font>
      <sz val="14"/>
      <name val="HG丸ｺﾞｼｯｸM-PRO"/>
      <family val="3"/>
      <charset val="128"/>
    </font>
    <font>
      <sz val="16"/>
      <color indexed="12"/>
      <name val="Century Gothic"/>
      <family val="2"/>
    </font>
    <font>
      <sz val="9"/>
      <name val="HG丸ｺﾞｼｯｸM-PRO"/>
      <family val="3"/>
      <charset val="128"/>
    </font>
    <font>
      <b/>
      <sz val="16"/>
      <color indexed="12"/>
      <name val="Century Gothic"/>
      <family val="2"/>
    </font>
    <font>
      <vertAlign val="superscript"/>
      <sz val="14"/>
      <name val="HG丸ｺﾞｼｯｸM-PRO"/>
      <family val="3"/>
      <charset val="128"/>
    </font>
    <font>
      <sz val="7"/>
      <name val="ＭＳ Ｐゴシック"/>
      <family val="3"/>
      <charset val="128"/>
    </font>
    <font>
      <b/>
      <sz val="14"/>
      <name val="HG丸ｺﾞｼｯｸM-PRO"/>
      <family val="3"/>
      <charset val="128"/>
    </font>
    <font>
      <b/>
      <sz val="14"/>
      <name val="ＭＳ 明朝"/>
      <family val="1"/>
      <charset val="128"/>
    </font>
    <font>
      <sz val="11"/>
      <name val="HG丸ｺﾞｼｯｸM-PRO"/>
      <family val="3"/>
      <charset val="128"/>
    </font>
    <font>
      <sz val="12"/>
      <name val="HG丸ｺﾞｼｯｸM-PRO"/>
      <family val="3"/>
      <charset val="128"/>
    </font>
    <font>
      <sz val="16"/>
      <name val="Century Gothic"/>
      <family val="2"/>
    </font>
    <font>
      <b/>
      <sz val="16"/>
      <name val="Century Gothic"/>
      <family val="2"/>
    </font>
    <font>
      <b/>
      <sz val="16"/>
      <name val="ＭＳ Ｐゴシック"/>
      <family val="3"/>
      <charset val="128"/>
    </font>
    <font>
      <b/>
      <sz val="16"/>
      <name val="HG丸ｺﾞｼｯｸM-PRO"/>
      <family val="3"/>
      <charset val="128"/>
    </font>
  </fonts>
  <fills count="2">
    <fill>
      <patternFill patternType="none"/>
    </fill>
    <fill>
      <patternFill patternType="gray125"/>
    </fill>
  </fills>
  <borders count="64">
    <border>
      <left/>
      <right/>
      <top/>
      <bottom/>
      <diagonal/>
    </border>
    <border>
      <left/>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xf numFmtId="0" fontId="1" fillId="0" borderId="0"/>
  </cellStyleXfs>
  <cellXfs count="200">
    <xf numFmtId="0" fontId="0" fillId="0" borderId="0" xfId="0"/>
    <xf numFmtId="0" fontId="3" fillId="0" borderId="0" xfId="1" applyFont="1" applyAlignment="1" applyProtection="1">
      <alignment horizontal="left" vertical="center"/>
    </xf>
    <xf numFmtId="0" fontId="3" fillId="0" borderId="0" xfId="1" applyFont="1" applyAlignment="1">
      <alignment vertical="center"/>
    </xf>
    <xf numFmtId="0" fontId="4" fillId="0" borderId="0" xfId="1" applyFont="1" applyAlignment="1" applyProtection="1">
      <alignment horizontal="left" vertical="center"/>
    </xf>
    <xf numFmtId="0" fontId="5" fillId="0" borderId="0" xfId="1" applyFont="1" applyAlignment="1">
      <alignment vertical="center"/>
    </xf>
    <xf numFmtId="0" fontId="6" fillId="0" borderId="1" xfId="1" applyFont="1" applyBorder="1" applyAlignment="1">
      <alignment horizontal="left" vertical="center"/>
    </xf>
    <xf numFmtId="0" fontId="6" fillId="0" borderId="1" xfId="1" applyFont="1" applyBorder="1" applyAlignment="1" applyProtection="1">
      <alignment horizontal="left" vertical="center"/>
    </xf>
    <xf numFmtId="0" fontId="6" fillId="0" borderId="1" xfId="1" applyFont="1" applyBorder="1" applyAlignment="1">
      <alignment vertical="center"/>
    </xf>
    <xf numFmtId="0" fontId="6" fillId="0" borderId="0" xfId="1" applyFont="1" applyAlignment="1">
      <alignment vertical="center"/>
    </xf>
    <xf numFmtId="0" fontId="7" fillId="0" borderId="0" xfId="1" applyFont="1" applyBorder="1" applyAlignment="1">
      <alignment vertical="center"/>
    </xf>
    <xf numFmtId="0" fontId="7" fillId="0" borderId="0" xfId="1" applyFont="1" applyAlignment="1">
      <alignment vertical="center"/>
    </xf>
    <xf numFmtId="0" fontId="7" fillId="0" borderId="3" xfId="1" applyFont="1" applyBorder="1" applyAlignment="1" applyProtection="1">
      <alignment horizontal="right" vertical="center"/>
    </xf>
    <xf numFmtId="0" fontId="3" fillId="0" borderId="0" xfId="1" applyFont="1" applyBorder="1" applyAlignment="1" applyProtection="1">
      <alignment vertical="center"/>
    </xf>
    <xf numFmtId="0" fontId="3" fillId="0" borderId="0" xfId="1" applyFont="1" applyBorder="1" applyAlignment="1">
      <alignment vertical="center"/>
    </xf>
    <xf numFmtId="37" fontId="8" fillId="0" borderId="0" xfId="1" applyNumberFormat="1" applyFont="1" applyBorder="1" applyAlignment="1" applyProtection="1">
      <alignment vertical="center"/>
    </xf>
    <xf numFmtId="37" fontId="10" fillId="0" borderId="0" xfId="1" applyNumberFormat="1" applyFont="1" applyBorder="1" applyAlignment="1" applyProtection="1">
      <alignment vertical="center"/>
      <protection locked="0"/>
    </xf>
    <xf numFmtId="183" fontId="8" fillId="0" borderId="0" xfId="1" applyNumberFormat="1" applyFont="1" applyBorder="1" applyAlignment="1" applyProtection="1">
      <alignment vertical="center"/>
    </xf>
    <xf numFmtId="183" fontId="10" fillId="0" borderId="0" xfId="1" applyNumberFormat="1" applyFont="1" applyBorder="1" applyAlignment="1" applyProtection="1">
      <alignment vertical="center"/>
      <protection locked="0"/>
    </xf>
    <xf numFmtId="0" fontId="9" fillId="0" borderId="9" xfId="0" applyFont="1" applyFill="1" applyBorder="1" applyAlignment="1" applyProtection="1">
      <alignment horizontal="distributed" vertical="center" wrapText="1"/>
    </xf>
    <xf numFmtId="0" fontId="15" fillId="0" borderId="0" xfId="1" applyFont="1" applyAlignment="1">
      <alignment vertical="center"/>
    </xf>
    <xf numFmtId="0" fontId="13" fillId="0" borderId="14" xfId="1" applyFont="1" applyBorder="1" applyAlignment="1" applyProtection="1">
      <alignment horizontal="distributed" vertical="center"/>
    </xf>
    <xf numFmtId="0" fontId="7" fillId="0" borderId="15" xfId="1" applyFont="1" applyFill="1" applyBorder="1" applyAlignment="1" applyProtection="1">
      <alignment horizontal="distributed" vertical="center"/>
    </xf>
    <xf numFmtId="0" fontId="9" fillId="0" borderId="15" xfId="1" applyFont="1" applyFill="1" applyBorder="1" applyAlignment="1" applyProtection="1">
      <alignment horizontal="distributed" vertical="center" wrapText="1"/>
    </xf>
    <xf numFmtId="0" fontId="7" fillId="0" borderId="2" xfId="1" applyFont="1" applyFill="1" applyBorder="1" applyAlignment="1" applyProtection="1">
      <alignment horizontal="distributed" vertical="center"/>
    </xf>
    <xf numFmtId="0" fontId="13" fillId="0" borderId="14" xfId="1" applyFont="1" applyFill="1" applyBorder="1" applyAlignment="1" applyProtection="1">
      <alignment horizontal="distributed" vertical="center"/>
    </xf>
    <xf numFmtId="0" fontId="7" fillId="0" borderId="9" xfId="1" applyFont="1" applyFill="1" applyBorder="1" applyAlignment="1" applyProtection="1">
      <alignment horizontal="distributed" vertical="center"/>
    </xf>
    <xf numFmtId="0" fontId="9" fillId="0" borderId="2" xfId="1" applyFont="1" applyFill="1" applyBorder="1" applyAlignment="1" applyProtection="1">
      <alignment horizontal="distributed" vertical="center" wrapText="1"/>
    </xf>
    <xf numFmtId="0" fontId="9" fillId="0" borderId="15" xfId="1" applyFont="1" applyFill="1" applyBorder="1" applyAlignment="1" applyProtection="1">
      <alignment horizontal="distributed" vertical="center"/>
    </xf>
    <xf numFmtId="0" fontId="7" fillId="0" borderId="16" xfId="1" applyFont="1" applyBorder="1" applyAlignment="1" applyProtection="1">
      <alignment horizontal="right" vertical="center" wrapText="1"/>
    </xf>
    <xf numFmtId="0" fontId="7" fillId="0" borderId="16" xfId="1" applyFont="1" applyBorder="1" applyAlignment="1" applyProtection="1">
      <alignment horizontal="right" vertical="center"/>
    </xf>
    <xf numFmtId="0" fontId="7" fillId="0" borderId="4" xfId="1" applyFont="1" applyBorder="1" applyAlignment="1" applyProtection="1">
      <alignment horizontal="right" vertical="center"/>
    </xf>
    <xf numFmtId="0" fontId="7" fillId="0" borderId="17" xfId="1" applyFont="1" applyBorder="1" applyAlignment="1" applyProtection="1">
      <alignment horizontal="right" vertical="center" wrapText="1"/>
    </xf>
    <xf numFmtId="0" fontId="7" fillId="0" borderId="18" xfId="1" applyFont="1" applyBorder="1" applyAlignment="1" applyProtection="1">
      <alignment horizontal="right" vertical="center"/>
    </xf>
    <xf numFmtId="183" fontId="17" fillId="0" borderId="10" xfId="1" applyNumberFormat="1" applyFont="1" applyBorder="1" applyAlignment="1" applyProtection="1">
      <alignment vertical="center"/>
    </xf>
    <xf numFmtId="183" fontId="17" fillId="0" borderId="5" xfId="1" applyNumberFormat="1" applyFont="1" applyBorder="1" applyAlignment="1" applyProtection="1">
      <alignment vertical="center"/>
    </xf>
    <xf numFmtId="197" fontId="17" fillId="0" borderId="5" xfId="1" applyNumberFormat="1" applyFont="1" applyBorder="1" applyAlignment="1" applyProtection="1">
      <alignment vertical="center"/>
    </xf>
    <xf numFmtId="197" fontId="17" fillId="0" borderId="19" xfId="1" applyNumberFormat="1" applyFont="1" applyBorder="1" applyAlignment="1" applyProtection="1">
      <alignment vertical="center"/>
    </xf>
    <xf numFmtId="183" fontId="17" fillId="0" borderId="20" xfId="1" applyNumberFormat="1" applyFont="1" applyBorder="1" applyAlignment="1" applyProtection="1">
      <alignment vertical="center"/>
    </xf>
    <xf numFmtId="183" fontId="17" fillId="0" borderId="21" xfId="1" applyNumberFormat="1" applyFont="1" applyBorder="1" applyAlignment="1" applyProtection="1">
      <alignment vertical="center"/>
    </xf>
    <xf numFmtId="183" fontId="17" fillId="0" borderId="22" xfId="1" applyNumberFormat="1" applyFont="1" applyBorder="1" applyAlignment="1" applyProtection="1">
      <alignment vertical="center"/>
    </xf>
    <xf numFmtId="183" fontId="17" fillId="0" borderId="19" xfId="1" applyNumberFormat="1" applyFont="1" applyBorder="1" applyAlignment="1" applyProtection="1">
      <alignment vertical="center"/>
    </xf>
    <xf numFmtId="183" fontId="17" fillId="0" borderId="0" xfId="1" applyNumberFormat="1" applyFont="1" applyBorder="1" applyAlignment="1" applyProtection="1">
      <alignment vertical="center"/>
    </xf>
    <xf numFmtId="183" fontId="17" fillId="0" borderId="23" xfId="1" applyNumberFormat="1" applyFont="1" applyBorder="1" applyAlignment="1" applyProtection="1">
      <alignment vertical="center"/>
    </xf>
    <xf numFmtId="197" fontId="17" fillId="0" borderId="23" xfId="1" applyNumberFormat="1" applyFont="1" applyBorder="1" applyAlignment="1" applyProtection="1">
      <alignment vertical="center"/>
    </xf>
    <xf numFmtId="197" fontId="17" fillId="0" borderId="24" xfId="1" applyNumberFormat="1" applyFont="1" applyBorder="1" applyAlignment="1" applyProtection="1">
      <alignment vertical="center"/>
    </xf>
    <xf numFmtId="183" fontId="17" fillId="0" borderId="25" xfId="1" applyNumberFormat="1" applyFont="1" applyBorder="1" applyAlignment="1" applyProtection="1">
      <alignment vertical="center"/>
    </xf>
    <xf numFmtId="183" fontId="17" fillId="0" borderId="26" xfId="1" applyNumberFormat="1" applyFont="1" applyBorder="1" applyAlignment="1" applyProtection="1">
      <alignment vertical="center"/>
    </xf>
    <xf numFmtId="183" fontId="17" fillId="0" borderId="27" xfId="1" applyNumberFormat="1" applyFont="1" applyBorder="1" applyAlignment="1" applyProtection="1">
      <alignment vertical="center"/>
    </xf>
    <xf numFmtId="183" fontId="17" fillId="0" borderId="7" xfId="1" applyNumberFormat="1" applyFont="1" applyBorder="1" applyAlignment="1" applyProtection="1">
      <alignment vertical="center"/>
    </xf>
    <xf numFmtId="183" fontId="17" fillId="0" borderId="28" xfId="1" applyNumberFormat="1" applyFont="1" applyBorder="1" applyAlignment="1" applyProtection="1">
      <alignment vertical="center"/>
    </xf>
    <xf numFmtId="183" fontId="17" fillId="0" borderId="29" xfId="1" applyNumberFormat="1" applyFont="1" applyBorder="1" applyAlignment="1" applyProtection="1">
      <alignment vertical="center"/>
    </xf>
    <xf numFmtId="183" fontId="17" fillId="0" borderId="11" xfId="1" applyNumberFormat="1" applyFont="1" applyBorder="1" applyAlignment="1" applyProtection="1">
      <alignment vertical="center"/>
    </xf>
    <xf numFmtId="183" fontId="17" fillId="0" borderId="30" xfId="1" applyNumberFormat="1" applyFont="1" applyBorder="1" applyAlignment="1" applyProtection="1">
      <alignment vertical="center"/>
    </xf>
    <xf numFmtId="197" fontId="17" fillId="0" borderId="30" xfId="1" applyNumberFormat="1" applyFont="1" applyBorder="1" applyAlignment="1" applyProtection="1">
      <alignment vertical="center"/>
    </xf>
    <xf numFmtId="197" fontId="17" fillId="0" borderId="31" xfId="1" applyNumberFormat="1" applyFont="1" applyBorder="1" applyAlignment="1" applyProtection="1">
      <alignment vertical="center"/>
    </xf>
    <xf numFmtId="183" fontId="17" fillId="0" borderId="32" xfId="1" applyNumberFormat="1" applyFont="1" applyBorder="1" applyAlignment="1" applyProtection="1">
      <alignment vertical="center"/>
    </xf>
    <xf numFmtId="183" fontId="17" fillId="0" borderId="33" xfId="1" applyNumberFormat="1" applyFont="1" applyBorder="1" applyAlignment="1" applyProtection="1">
      <alignment vertical="center"/>
    </xf>
    <xf numFmtId="183" fontId="17" fillId="0" borderId="8" xfId="1" applyNumberFormat="1" applyFont="1" applyBorder="1" applyAlignment="1" applyProtection="1">
      <alignment vertical="center"/>
    </xf>
    <xf numFmtId="183" fontId="17" fillId="0" borderId="34" xfId="1" applyNumberFormat="1" applyFont="1" applyBorder="1" applyAlignment="1" applyProtection="1">
      <alignment vertical="center"/>
    </xf>
    <xf numFmtId="183" fontId="17" fillId="0" borderId="35" xfId="1" applyNumberFormat="1" applyFont="1" applyBorder="1" applyAlignment="1" applyProtection="1">
      <alignment vertical="center"/>
    </xf>
    <xf numFmtId="197" fontId="17" fillId="0" borderId="8" xfId="1" applyNumberFormat="1" applyFont="1" applyBorder="1" applyAlignment="1" applyProtection="1">
      <alignment vertical="center"/>
    </xf>
    <xf numFmtId="197" fontId="17" fillId="0" borderId="34" xfId="1" applyNumberFormat="1" applyFont="1" applyBorder="1" applyAlignment="1" applyProtection="1">
      <alignment vertical="center"/>
    </xf>
    <xf numFmtId="183" fontId="17" fillId="0" borderId="36" xfId="1" applyNumberFormat="1" applyFont="1" applyBorder="1" applyAlignment="1" applyProtection="1">
      <alignment vertical="center"/>
    </xf>
    <xf numFmtId="183" fontId="17" fillId="0" borderId="37" xfId="1" applyNumberFormat="1" applyFont="1" applyBorder="1" applyAlignment="1" applyProtection="1">
      <alignment vertical="center"/>
    </xf>
    <xf numFmtId="197" fontId="17" fillId="0" borderId="37" xfId="1" applyNumberFormat="1" applyFont="1" applyBorder="1" applyAlignment="1" applyProtection="1">
      <alignment vertical="center"/>
    </xf>
    <xf numFmtId="197" fontId="17" fillId="0" borderId="38" xfId="1" applyNumberFormat="1" applyFont="1" applyBorder="1" applyAlignment="1" applyProtection="1">
      <alignment vertical="center"/>
    </xf>
    <xf numFmtId="183" fontId="17" fillId="0" borderId="39" xfId="1" applyNumberFormat="1" applyFont="1" applyBorder="1" applyAlignment="1" applyProtection="1">
      <alignment vertical="center"/>
    </xf>
    <xf numFmtId="183" fontId="17" fillId="0" borderId="38" xfId="1" applyNumberFormat="1" applyFont="1" applyBorder="1" applyAlignment="1" applyProtection="1">
      <alignment vertical="center"/>
    </xf>
    <xf numFmtId="183" fontId="17" fillId="0" borderId="40" xfId="1" applyNumberFormat="1" applyFont="1" applyBorder="1" applyAlignment="1" applyProtection="1">
      <alignment vertical="center"/>
    </xf>
    <xf numFmtId="183" fontId="18" fillId="0" borderId="41" xfId="1" applyNumberFormat="1" applyFont="1" applyBorder="1" applyAlignment="1" applyProtection="1">
      <alignment vertical="center"/>
    </xf>
    <xf numFmtId="183" fontId="18" fillId="0" borderId="42" xfId="1" applyNumberFormat="1" applyFont="1" applyBorder="1" applyAlignment="1" applyProtection="1">
      <alignment vertical="center"/>
    </xf>
    <xf numFmtId="197" fontId="19" fillId="0" borderId="42" xfId="1" applyNumberFormat="1" applyFont="1" applyBorder="1" applyAlignment="1" applyProtection="1">
      <alignment horizontal="center" vertical="center"/>
    </xf>
    <xf numFmtId="197" fontId="19" fillId="0" borderId="21" xfId="1" applyNumberFormat="1" applyFont="1" applyBorder="1" applyAlignment="1" applyProtection="1">
      <alignment horizontal="center" vertical="center"/>
    </xf>
    <xf numFmtId="183" fontId="18" fillId="0" borderId="43" xfId="1" applyNumberFormat="1" applyFont="1" applyBorder="1" applyAlignment="1" applyProtection="1">
      <alignment vertical="center"/>
    </xf>
    <xf numFmtId="183" fontId="18" fillId="0" borderId="42" xfId="1" applyNumberFormat="1" applyFont="1" applyBorder="1" applyAlignment="1" applyProtection="1">
      <alignment horizontal="right" vertical="center"/>
    </xf>
    <xf numFmtId="183" fontId="18" fillId="0" borderId="21" xfId="1" applyNumberFormat="1" applyFont="1" applyBorder="1" applyAlignment="1" applyProtection="1">
      <alignment horizontal="right" vertical="center"/>
    </xf>
    <xf numFmtId="183" fontId="18" fillId="0" borderId="44" xfId="1" applyNumberFormat="1" applyFont="1" applyBorder="1" applyAlignment="1" applyProtection="1">
      <alignment vertical="center"/>
    </xf>
    <xf numFmtId="197" fontId="17" fillId="0" borderId="7" xfId="1" applyNumberFormat="1" applyFont="1" applyBorder="1" applyAlignment="1" applyProtection="1">
      <alignment vertical="center"/>
    </xf>
    <xf numFmtId="197" fontId="17" fillId="0" borderId="28" xfId="1" applyNumberFormat="1" applyFont="1" applyBorder="1" applyAlignment="1" applyProtection="1">
      <alignment vertical="center"/>
    </xf>
    <xf numFmtId="183" fontId="17" fillId="0" borderId="38" xfId="1" applyNumberFormat="1" applyFont="1" applyFill="1" applyBorder="1" applyAlignment="1" applyProtection="1">
      <alignment vertical="center"/>
    </xf>
    <xf numFmtId="183" fontId="18" fillId="0" borderId="45" xfId="1" applyNumberFormat="1" applyFont="1" applyBorder="1" applyAlignment="1" applyProtection="1">
      <alignment horizontal="right" vertical="center"/>
    </xf>
    <xf numFmtId="183" fontId="18" fillId="0" borderId="46" xfId="1" applyNumberFormat="1" applyFont="1" applyBorder="1" applyAlignment="1" applyProtection="1">
      <alignment horizontal="right" vertical="center"/>
    </xf>
    <xf numFmtId="183" fontId="17" fillId="0" borderId="34" xfId="1" applyNumberFormat="1" applyFont="1" applyFill="1" applyBorder="1" applyAlignment="1" applyProtection="1">
      <alignment vertical="center"/>
    </xf>
    <xf numFmtId="183" fontId="18" fillId="0" borderId="21" xfId="1" applyNumberFormat="1" applyFont="1" applyBorder="1" applyAlignment="1" applyProtection="1">
      <alignment vertical="center"/>
    </xf>
    <xf numFmtId="183" fontId="20" fillId="0" borderId="0" xfId="1" applyNumberFormat="1" applyFont="1" applyBorder="1" applyAlignment="1" applyProtection="1">
      <alignment horizontal="left" vertical="center"/>
    </xf>
    <xf numFmtId="183" fontId="20" fillId="0" borderId="7" xfId="1" applyNumberFormat="1" applyFont="1" applyBorder="1" applyAlignment="1" applyProtection="1">
      <alignment horizontal="left" vertical="center"/>
    </xf>
    <xf numFmtId="197" fontId="18" fillId="0" borderId="7" xfId="1" applyNumberFormat="1" applyFont="1" applyBorder="1" applyAlignment="1" applyProtection="1">
      <alignment vertical="center"/>
      <protection locked="0"/>
    </xf>
    <xf numFmtId="197" fontId="18" fillId="0" borderId="28" xfId="1" applyNumberFormat="1" applyFont="1" applyBorder="1" applyAlignment="1" applyProtection="1">
      <alignment vertical="center"/>
      <protection locked="0"/>
    </xf>
    <xf numFmtId="183" fontId="18" fillId="0" borderId="7" xfId="1" applyNumberFormat="1" applyFont="1" applyBorder="1" applyAlignment="1" applyProtection="1">
      <alignment vertical="center"/>
      <protection locked="0"/>
    </xf>
    <xf numFmtId="183" fontId="18" fillId="0" borderId="27" xfId="1" applyNumberFormat="1" applyFont="1" applyBorder="1" applyAlignment="1" applyProtection="1">
      <alignment vertical="center"/>
      <protection locked="0"/>
    </xf>
    <xf numFmtId="183" fontId="18" fillId="0" borderId="28" xfId="1" applyNumberFormat="1" applyFont="1" applyBorder="1" applyAlignment="1" applyProtection="1">
      <alignment vertical="center"/>
      <protection locked="0"/>
    </xf>
    <xf numFmtId="183" fontId="18" fillId="0" borderId="29" xfId="1" applyNumberFormat="1" applyFont="1" applyBorder="1" applyAlignment="1" applyProtection="1">
      <alignment vertical="center"/>
      <protection locked="0"/>
    </xf>
    <xf numFmtId="183" fontId="18" fillId="0" borderId="0" xfId="1" applyNumberFormat="1" applyFont="1" applyBorder="1" applyAlignment="1" applyProtection="1">
      <alignment vertical="center"/>
      <protection locked="0"/>
    </xf>
    <xf numFmtId="183" fontId="20" fillId="0" borderId="7" xfId="1" applyNumberFormat="1" applyFont="1" applyBorder="1" applyAlignment="1" applyProtection="1">
      <alignment horizontal="left" vertical="center"/>
      <protection locked="0"/>
    </xf>
    <xf numFmtId="183" fontId="18" fillId="0" borderId="10" xfId="1" applyNumberFormat="1" applyFont="1" applyBorder="1" applyAlignment="1" applyProtection="1">
      <alignment vertical="center"/>
    </xf>
    <xf numFmtId="183" fontId="18" fillId="0" borderId="5" xfId="1" applyNumberFormat="1" applyFont="1" applyBorder="1" applyAlignment="1" applyProtection="1">
      <alignment vertical="center"/>
    </xf>
    <xf numFmtId="197" fontId="19" fillId="0" borderId="5" xfId="1" quotePrefix="1" applyNumberFormat="1" applyFont="1" applyBorder="1" applyAlignment="1" applyProtection="1">
      <alignment horizontal="center" vertical="center"/>
    </xf>
    <xf numFmtId="197" fontId="19" fillId="0" borderId="19" xfId="1" applyNumberFormat="1" applyFont="1" applyBorder="1" applyAlignment="1" applyProtection="1">
      <alignment horizontal="center" vertical="center"/>
    </xf>
    <xf numFmtId="183" fontId="18" fillId="0" borderId="20" xfId="1" applyNumberFormat="1" applyFont="1" applyBorder="1" applyAlignment="1" applyProtection="1">
      <alignment vertical="center"/>
    </xf>
    <xf numFmtId="183" fontId="18" fillId="0" borderId="5" xfId="1" applyNumberFormat="1" applyFont="1" applyBorder="1" applyAlignment="1" applyProtection="1">
      <alignment horizontal="right" vertical="center"/>
    </xf>
    <xf numFmtId="183" fontId="18" fillId="0" borderId="19" xfId="1" applyNumberFormat="1" applyFont="1" applyBorder="1" applyAlignment="1" applyProtection="1">
      <alignment vertical="center"/>
    </xf>
    <xf numFmtId="183" fontId="18" fillId="0" borderId="22" xfId="1" applyNumberFormat="1" applyFont="1" applyBorder="1" applyAlignment="1" applyProtection="1">
      <alignment vertical="center"/>
    </xf>
    <xf numFmtId="183" fontId="20" fillId="0" borderId="0" xfId="1" applyNumberFormat="1" applyFont="1" applyBorder="1" applyAlignment="1" applyProtection="1">
      <alignment horizontal="left" vertical="center"/>
      <protection locked="0"/>
    </xf>
    <xf numFmtId="183" fontId="18" fillId="0" borderId="1" xfId="1" applyNumberFormat="1" applyFont="1" applyBorder="1" applyAlignment="1" applyProtection="1">
      <alignment vertical="center"/>
    </xf>
    <xf numFmtId="183" fontId="18" fillId="0" borderId="3" xfId="1" applyNumberFormat="1" applyFont="1" applyBorder="1" applyAlignment="1" applyProtection="1">
      <alignment vertical="center"/>
    </xf>
    <xf numFmtId="197" fontId="19" fillId="0" borderId="3" xfId="1" applyNumberFormat="1" applyFont="1" applyBorder="1" applyAlignment="1" applyProtection="1">
      <alignment horizontal="center" vertical="center"/>
    </xf>
    <xf numFmtId="197" fontId="19" fillId="0" borderId="16" xfId="1" applyNumberFormat="1" applyFont="1" applyBorder="1" applyAlignment="1" applyProtection="1">
      <alignment horizontal="center" vertical="center"/>
    </xf>
    <xf numFmtId="183" fontId="18" fillId="0" borderId="18" xfId="1" applyNumberFormat="1" applyFont="1" applyBorder="1" applyAlignment="1" applyProtection="1">
      <alignment vertical="center"/>
    </xf>
    <xf numFmtId="183" fontId="18" fillId="0" borderId="3" xfId="1" applyNumberFormat="1" applyFont="1" applyBorder="1" applyAlignment="1" applyProtection="1">
      <alignment horizontal="right" vertical="center"/>
    </xf>
    <xf numFmtId="183" fontId="18" fillId="0" borderId="16" xfId="1" applyNumberFormat="1" applyFont="1" applyBorder="1" applyAlignment="1" applyProtection="1">
      <alignment vertical="center"/>
    </xf>
    <xf numFmtId="183" fontId="18" fillId="0" borderId="47" xfId="1" applyNumberFormat="1" applyFont="1" applyBorder="1" applyAlignment="1" applyProtection="1">
      <alignment vertical="center"/>
    </xf>
    <xf numFmtId="0" fontId="6" fillId="0" borderId="0" xfId="1" applyFont="1" applyBorder="1" applyAlignment="1">
      <alignment vertical="center"/>
    </xf>
    <xf numFmtId="0" fontId="7" fillId="0" borderId="0" xfId="1" applyFont="1" applyBorder="1" applyAlignment="1" applyProtection="1">
      <alignment horizontal="right" vertical="center"/>
    </xf>
    <xf numFmtId="183" fontId="10" fillId="0" borderId="0" xfId="1" applyNumberFormat="1" applyFont="1" applyBorder="1" applyAlignment="1" applyProtection="1">
      <alignment vertical="center"/>
    </xf>
    <xf numFmtId="0" fontId="5" fillId="0" borderId="0" xfId="1" applyFont="1" applyBorder="1" applyAlignment="1">
      <alignment vertical="center"/>
    </xf>
    <xf numFmtId="0" fontId="9" fillId="0" borderId="0" xfId="1" applyFont="1" applyBorder="1" applyAlignment="1">
      <alignment vertical="center"/>
    </xf>
    <xf numFmtId="183" fontId="17" fillId="0" borderId="6" xfId="1" applyNumberFormat="1" applyFont="1" applyBorder="1" applyAlignment="1" applyProtection="1">
      <alignment vertical="center"/>
    </xf>
    <xf numFmtId="183" fontId="17" fillId="0" borderId="2" xfId="1" applyNumberFormat="1" applyFont="1" applyBorder="1" applyAlignment="1" applyProtection="1">
      <alignment vertical="center"/>
    </xf>
    <xf numFmtId="183" fontId="17" fillId="0" borderId="9" xfId="1" applyNumberFormat="1" applyFont="1" applyBorder="1" applyAlignment="1" applyProtection="1">
      <alignment vertical="center"/>
    </xf>
    <xf numFmtId="183" fontId="17" fillId="0" borderId="12" xfId="1" applyNumberFormat="1" applyFont="1" applyBorder="1" applyAlignment="1" applyProtection="1">
      <alignment vertical="center"/>
    </xf>
    <xf numFmtId="183" fontId="18" fillId="0" borderId="14" xfId="1" applyNumberFormat="1" applyFont="1" applyBorder="1" applyAlignment="1" applyProtection="1">
      <alignment horizontal="right" vertical="center"/>
    </xf>
    <xf numFmtId="183" fontId="18" fillId="0" borderId="14" xfId="1" applyNumberFormat="1" applyFont="1" applyBorder="1" applyAlignment="1" applyProtection="1">
      <alignment vertical="center"/>
    </xf>
    <xf numFmtId="183" fontId="18" fillId="0" borderId="2" xfId="1" applyNumberFormat="1" applyFont="1" applyBorder="1" applyAlignment="1" applyProtection="1">
      <alignment vertical="center"/>
      <protection locked="0"/>
    </xf>
    <xf numFmtId="183" fontId="18" fillId="0" borderId="6" xfId="1" applyNumberFormat="1" applyFont="1" applyBorder="1" applyAlignment="1" applyProtection="1">
      <alignment vertical="center"/>
    </xf>
    <xf numFmtId="183" fontId="18" fillId="0" borderId="4" xfId="1" applyNumberFormat="1" applyFont="1" applyBorder="1" applyAlignment="1" applyProtection="1">
      <alignment vertical="center"/>
    </xf>
    <xf numFmtId="0" fontId="7" fillId="0" borderId="0" xfId="1" applyFont="1" applyBorder="1" applyAlignment="1" applyProtection="1">
      <alignment horizontal="center" vertical="center"/>
    </xf>
    <xf numFmtId="0" fontId="7" fillId="0" borderId="12" xfId="1" applyFont="1" applyBorder="1" applyAlignment="1" applyProtection="1">
      <alignment horizontal="distributed" vertical="center" wrapText="1"/>
    </xf>
    <xf numFmtId="0" fontId="7" fillId="0" borderId="2" xfId="1" applyFont="1" applyBorder="1" applyAlignment="1" applyProtection="1">
      <alignment horizontal="distributed" vertical="center" wrapText="1"/>
    </xf>
    <xf numFmtId="0" fontId="7" fillId="0" borderId="63" xfId="1" applyFont="1" applyBorder="1" applyAlignment="1" applyProtection="1">
      <alignment horizontal="distributed" vertical="center" wrapText="1"/>
    </xf>
    <xf numFmtId="0" fontId="7" fillId="0" borderId="52" xfId="1" applyFont="1" applyBorder="1" applyAlignment="1" applyProtection="1">
      <alignment horizontal="distributed" vertical="center" wrapText="1"/>
    </xf>
    <xf numFmtId="0" fontId="7" fillId="0" borderId="38" xfId="1" applyFont="1" applyBorder="1" applyAlignment="1" applyProtection="1">
      <alignment horizontal="distributed" vertical="center"/>
    </xf>
    <xf numFmtId="0" fontId="7" fillId="0" borderId="28" xfId="1" applyFont="1" applyBorder="1" applyAlignment="1" applyProtection="1">
      <alignment horizontal="distributed" vertical="center"/>
    </xf>
    <xf numFmtId="0" fontId="7" fillId="0" borderId="8"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48" xfId="1" applyFont="1" applyBorder="1" applyAlignment="1" applyProtection="1">
      <alignment horizontal="center" vertical="center"/>
    </xf>
    <xf numFmtId="0" fontId="7" fillId="0" borderId="38" xfId="1" applyFont="1" applyBorder="1" applyAlignment="1" applyProtection="1">
      <alignment horizontal="distributed" vertical="center" wrapText="1"/>
    </xf>
    <xf numFmtId="0" fontId="7" fillId="0" borderId="28" xfId="1" applyFont="1" applyBorder="1" applyAlignment="1" applyProtection="1">
      <alignment horizontal="distributed" vertical="center" wrapText="1"/>
    </xf>
    <xf numFmtId="0" fontId="7" fillId="0" borderId="38" xfId="1" applyFont="1" applyBorder="1" applyAlignment="1" applyProtection="1">
      <alignment horizontal="center" vertical="center"/>
    </xf>
    <xf numFmtId="0" fontId="1" fillId="0" borderId="28" xfId="1" applyFont="1" applyBorder="1" applyAlignment="1">
      <alignment horizontal="center" vertical="center"/>
    </xf>
    <xf numFmtId="0" fontId="1" fillId="0" borderId="16" xfId="1" applyFont="1" applyBorder="1" applyAlignment="1">
      <alignment horizontal="center" vertical="center"/>
    </xf>
    <xf numFmtId="0" fontId="7" fillId="0" borderId="12" xfId="1" applyFont="1" applyBorder="1" applyAlignment="1" applyProtection="1">
      <alignment horizontal="distributed" vertical="center"/>
    </xf>
    <xf numFmtId="0" fontId="7" fillId="0" borderId="2" xfId="1" applyFont="1" applyBorder="1" applyAlignment="1" applyProtection="1">
      <alignment horizontal="distributed" vertical="center"/>
    </xf>
    <xf numFmtId="0" fontId="7" fillId="0" borderId="49"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50"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61" xfId="1" applyFont="1" applyBorder="1" applyAlignment="1" applyProtection="1">
      <alignment horizontal="center" vertical="center" justifyLastLine="1"/>
    </xf>
    <xf numFmtId="0" fontId="7" fillId="0" borderId="62" xfId="1" applyFont="1" applyBorder="1" applyAlignment="1" applyProtection="1">
      <alignment horizontal="center" vertical="center" justifyLastLine="1"/>
    </xf>
    <xf numFmtId="0" fontId="7" fillId="0" borderId="0" xfId="1" applyFont="1" applyBorder="1" applyAlignment="1" applyProtection="1">
      <alignment horizontal="distributed" vertical="center"/>
    </xf>
    <xf numFmtId="0" fontId="1" fillId="0" borderId="0" xfId="1" applyFont="1" applyBorder="1" applyAlignment="1">
      <alignment horizontal="distributed" vertical="center"/>
    </xf>
    <xf numFmtId="0" fontId="13" fillId="0" borderId="54" xfId="1" applyFont="1" applyBorder="1" applyAlignment="1" applyProtection="1">
      <alignment horizontal="distributed" vertical="center"/>
    </xf>
    <xf numFmtId="0" fontId="13" fillId="0" borderId="55" xfId="1" applyFont="1" applyBorder="1" applyAlignment="1" applyProtection="1">
      <alignment horizontal="distributed" vertical="center"/>
    </xf>
    <xf numFmtId="0" fontId="14" fillId="0" borderId="18" xfId="1" applyFont="1" applyBorder="1" applyAlignment="1">
      <alignment vertical="center"/>
    </xf>
    <xf numFmtId="0" fontId="14" fillId="0" borderId="47" xfId="1" applyFont="1" applyBorder="1" applyAlignment="1">
      <alignment vertical="center"/>
    </xf>
    <xf numFmtId="0" fontId="7" fillId="0" borderId="51" xfId="1" applyFont="1" applyBorder="1" applyAlignment="1" applyProtection="1">
      <alignment vertical="center" textRotation="255"/>
    </xf>
    <xf numFmtId="0" fontId="1" fillId="0" borderId="52" xfId="1" applyFont="1" applyBorder="1" applyAlignment="1">
      <alignment vertical="center" textRotation="255"/>
    </xf>
    <xf numFmtId="0" fontId="1" fillId="0" borderId="53" xfId="1" applyFont="1" applyBorder="1" applyAlignment="1">
      <alignment vertical="center" textRotation="255"/>
    </xf>
    <xf numFmtId="0" fontId="7" fillId="0" borderId="20" xfId="1" applyFont="1" applyBorder="1" applyAlignment="1" applyProtection="1">
      <alignment horizontal="distributed" vertical="center"/>
    </xf>
    <xf numFmtId="0" fontId="7" fillId="0" borderId="22" xfId="1" applyFont="1" applyBorder="1" applyAlignment="1" applyProtection="1">
      <alignment horizontal="distributed" vertical="center"/>
    </xf>
    <xf numFmtId="0" fontId="7" fillId="0" borderId="43" xfId="1" applyFont="1" applyBorder="1" applyAlignment="1" applyProtection="1">
      <alignment horizontal="distributed" vertical="center"/>
    </xf>
    <xf numFmtId="0" fontId="7" fillId="0" borderId="44" xfId="1" applyFont="1" applyBorder="1" applyAlignment="1" applyProtection="1">
      <alignment horizontal="distributed" vertical="center"/>
    </xf>
    <xf numFmtId="0" fontId="7" fillId="0" borderId="59" xfId="1" applyFont="1" applyBorder="1" applyAlignment="1" applyProtection="1">
      <alignment horizontal="center" vertical="center"/>
    </xf>
    <xf numFmtId="0" fontId="1" fillId="0" borderId="62" xfId="1" applyFont="1" applyBorder="1" applyAlignment="1">
      <alignment horizontal="center" vertical="center"/>
    </xf>
    <xf numFmtId="0" fontId="1" fillId="0" borderId="27" xfId="1" applyFont="1" applyBorder="1" applyAlignment="1">
      <alignment horizontal="center" vertical="center"/>
    </xf>
    <xf numFmtId="0" fontId="1" fillId="0" borderId="29" xfId="1" applyFont="1" applyBorder="1" applyAlignment="1">
      <alignment horizontal="center" vertical="center"/>
    </xf>
    <xf numFmtId="0" fontId="1" fillId="0" borderId="18" xfId="1" applyFont="1" applyBorder="1" applyAlignment="1">
      <alignment horizontal="center" vertical="center"/>
    </xf>
    <xf numFmtId="0" fontId="1" fillId="0" borderId="47" xfId="1" applyFont="1" applyBorder="1" applyAlignment="1">
      <alignment horizontal="center" vertical="center"/>
    </xf>
    <xf numFmtId="0" fontId="7" fillId="0" borderId="51" xfId="1" applyFont="1" applyBorder="1" applyAlignment="1">
      <alignment horizontal="center" vertical="distributed" textRotation="255" justifyLastLine="1"/>
    </xf>
    <xf numFmtId="0" fontId="7" fillId="0" borderId="52" xfId="1" applyFont="1" applyBorder="1" applyAlignment="1">
      <alignment horizontal="center" vertical="distributed" textRotation="255" justifyLastLine="1"/>
    </xf>
    <xf numFmtId="0" fontId="7" fillId="0" borderId="53" xfId="1" applyFont="1" applyBorder="1" applyAlignment="1">
      <alignment horizontal="center" vertical="distributed" textRotation="255" justifyLastLine="1"/>
    </xf>
    <xf numFmtId="0" fontId="1" fillId="0" borderId="52" xfId="1" applyFont="1" applyBorder="1" applyAlignment="1">
      <alignment horizontal="center" vertical="distributed" textRotation="255" justifyLastLine="1"/>
    </xf>
    <xf numFmtId="0" fontId="1" fillId="0" borderId="53" xfId="1" applyFont="1" applyBorder="1" applyAlignment="1">
      <alignment horizontal="center" vertical="distributed" textRotation="255" justifyLastLine="1"/>
    </xf>
    <xf numFmtId="0" fontId="7" fillId="0" borderId="63" xfId="1" applyFont="1" applyBorder="1" applyAlignment="1" applyProtection="1">
      <alignment horizontal="center" vertical="center"/>
    </xf>
    <xf numFmtId="0" fontId="1" fillId="0" borderId="52" xfId="1" applyFont="1" applyBorder="1" applyAlignment="1">
      <alignment horizontal="center" vertical="center"/>
    </xf>
    <xf numFmtId="0" fontId="1" fillId="0" borderId="17" xfId="1" applyFont="1" applyBorder="1" applyAlignment="1">
      <alignment horizontal="center" vertical="center"/>
    </xf>
    <xf numFmtId="0" fontId="7" fillId="0" borderId="56" xfId="1" applyFont="1" applyBorder="1" applyAlignment="1" applyProtection="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3" fillId="0" borderId="61" xfId="1" applyFont="1" applyBorder="1" applyAlignment="1">
      <alignment horizontal="left" vertical="center" wrapText="1"/>
    </xf>
    <xf numFmtId="0" fontId="7" fillId="0" borderId="8" xfId="1" applyFont="1" applyBorder="1" applyAlignment="1" applyProtection="1">
      <alignment horizontal="center" vertical="center" justifyLastLine="1"/>
    </xf>
    <xf numFmtId="0" fontId="7" fillId="0" borderId="11" xfId="1" applyFont="1" applyBorder="1" applyAlignment="1" applyProtection="1">
      <alignment horizontal="center" vertical="center" justifyLastLine="1"/>
    </xf>
    <xf numFmtId="0" fontId="7" fillId="0" borderId="48" xfId="1" applyFont="1" applyBorder="1" applyAlignment="1" applyProtection="1">
      <alignment horizontal="center" vertical="center" justifyLastLine="1"/>
    </xf>
    <xf numFmtId="0" fontId="1" fillId="0" borderId="60" xfId="1" applyFont="1" applyBorder="1" applyAlignment="1">
      <alignment horizontal="center" vertical="center"/>
    </xf>
    <xf numFmtId="0" fontId="7" fillId="0" borderId="35" xfId="1" applyFont="1" applyBorder="1" applyAlignment="1" applyProtection="1">
      <alignment horizontal="center" vertical="center" justifyLastLine="1"/>
    </xf>
    <xf numFmtId="0" fontId="7" fillId="0" borderId="57" xfId="1" applyFont="1" applyBorder="1" applyAlignment="1" applyProtection="1">
      <alignment horizontal="center" vertical="center"/>
    </xf>
    <xf numFmtId="0" fontId="7" fillId="0" borderId="58" xfId="1" applyFont="1" applyBorder="1" applyAlignment="1" applyProtection="1">
      <alignment horizontal="center" vertical="center"/>
    </xf>
    <xf numFmtId="0" fontId="7" fillId="0" borderId="52" xfId="1" applyFont="1" applyBorder="1" applyAlignment="1" applyProtection="1">
      <alignment horizontal="center" vertical="center"/>
    </xf>
    <xf numFmtId="0" fontId="7" fillId="0" borderId="12"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7" fillId="0" borderId="0" xfId="1" applyFont="1" applyBorder="1" applyAlignment="1" applyProtection="1">
      <alignment horizontal="center" vertical="center" justifyLastLine="1"/>
    </xf>
    <xf numFmtId="0" fontId="7" fillId="0" borderId="0" xfId="1" applyFont="1" applyBorder="1" applyAlignment="1" applyProtection="1">
      <alignment vertical="center"/>
    </xf>
    <xf numFmtId="0" fontId="7" fillId="0" borderId="0" xfId="1" applyFont="1" applyBorder="1" applyAlignment="1" applyProtection="1">
      <alignment horizontal="distributed" vertical="center" justifyLastLine="1"/>
    </xf>
    <xf numFmtId="0" fontId="7" fillId="0" borderId="0" xfId="1" applyFont="1" applyBorder="1" applyAlignment="1" applyProtection="1">
      <alignment vertical="center" justifyLastLine="1"/>
    </xf>
    <xf numFmtId="0" fontId="1" fillId="0" borderId="0" xfId="1" applyFont="1" applyBorder="1" applyAlignment="1">
      <alignment horizontal="center" vertical="center"/>
    </xf>
    <xf numFmtId="0" fontId="7" fillId="0" borderId="0" xfId="1" applyFont="1" applyBorder="1" applyAlignment="1">
      <alignment horizontal="center" vertical="center"/>
    </xf>
    <xf numFmtId="37" fontId="8" fillId="0" borderId="0" xfId="1" applyNumberFormat="1" applyFont="1" applyBorder="1" applyAlignment="1" applyProtection="1">
      <alignment vertical="center"/>
      <protection locked="0"/>
    </xf>
    <xf numFmtId="0" fontId="8" fillId="0" borderId="0" xfId="1" applyNumberFormat="1" applyFont="1" applyBorder="1" applyAlignment="1" applyProtection="1">
      <alignment vertical="center"/>
      <protection locked="0"/>
    </xf>
    <xf numFmtId="37" fontId="10" fillId="0" borderId="0" xfId="1" applyNumberFormat="1" applyFont="1" applyBorder="1" applyAlignment="1" applyProtection="1">
      <alignment vertical="center"/>
    </xf>
  </cellXfs>
  <cellStyles count="2">
    <cellStyle name="標準" xfId="0" builtinId="0"/>
    <cellStyle name="標準_48,49主要構造"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26222;&#21450;&#29366;&#278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
      <sheetName val="35普及状況"/>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10" transitionEvaluation="1" codeName="Sheet1"/>
  <dimension ref="B1:AL65"/>
  <sheetViews>
    <sheetView showZeros="0" tabSelected="1" view="pageBreakPreview" zoomScale="70" zoomScaleNormal="75" zoomScaleSheetLayoutView="50" workbookViewId="0">
      <pane xSplit="3" ySplit="9" topLeftCell="D10" activePane="bottomRight" state="frozen"/>
      <selection pane="topRight" activeCell="D1" sqref="D1"/>
      <selection pane="bottomLeft" activeCell="A10" sqref="A10"/>
      <selection pane="bottomRight" activeCell="AC5" sqref="AC5:AE5"/>
    </sheetView>
  </sheetViews>
  <sheetFormatPr defaultColWidth="13.5" defaultRowHeight="12" x14ac:dyDescent="0.35"/>
  <cols>
    <col min="1" max="1" width="4.5" style="2" customWidth="1"/>
    <col min="2" max="2" width="4" style="2" customWidth="1"/>
    <col min="3" max="3" width="13.09765625" style="2" customWidth="1"/>
    <col min="4" max="5" width="7" style="2" customWidth="1"/>
    <col min="6" max="7" width="12" style="2" customWidth="1"/>
    <col min="8" max="8" width="7" style="2" customWidth="1"/>
    <col min="9" max="14" width="12" style="2" customWidth="1"/>
    <col min="15" max="15" width="4" style="2" customWidth="1"/>
    <col min="16" max="16" width="13.09765625" style="2" customWidth="1"/>
    <col min="17" max="18" width="11.296875" style="2" customWidth="1"/>
    <col min="19" max="19" width="7" style="2" customWidth="1"/>
    <col min="20" max="21" width="11.296875" style="2" customWidth="1"/>
    <col min="22" max="22" width="7" style="2" customWidth="1"/>
    <col min="23" max="24" width="11.296875" style="2" customWidth="1"/>
    <col min="25" max="25" width="7" style="2" customWidth="1"/>
    <col min="26" max="27" width="11.296875" style="2" customWidth="1"/>
    <col min="28" max="28" width="14" style="2" bestFit="1" customWidth="1"/>
    <col min="29" max="29" width="6.8984375" style="13" customWidth="1"/>
    <col min="30" max="30" width="15.69921875" style="13" customWidth="1"/>
    <col min="31" max="31" width="6.8984375" style="13" customWidth="1"/>
    <col min="32" max="32" width="9.3984375" style="13" customWidth="1"/>
    <col min="33" max="33" width="4.19921875" style="2" customWidth="1"/>
    <col min="34" max="34" width="4.69921875" style="2" customWidth="1"/>
    <col min="35" max="35" width="7.296875" style="2" customWidth="1"/>
    <col min="36" max="36" width="4.69921875" style="2" customWidth="1"/>
    <col min="37" max="37" width="7.3984375" style="2" customWidth="1"/>
    <col min="38" max="38" width="3.59765625" style="2" customWidth="1"/>
    <col min="39" max="39" width="6.3984375" style="2" customWidth="1"/>
    <col min="40" max="40" width="5.69921875" style="2" customWidth="1"/>
    <col min="41" max="16384" width="13.5" style="2"/>
  </cols>
  <sheetData>
    <row r="1" spans="2:34" x14ac:dyDescent="0.35">
      <c r="B1" s="1" t="s">
        <v>33</v>
      </c>
      <c r="O1" s="1" t="s">
        <v>33</v>
      </c>
    </row>
    <row r="2" spans="2:34" ht="14.25" customHeight="1" x14ac:dyDescent="0.35"/>
    <row r="3" spans="2:34" s="4" customFormat="1" ht="36" customHeight="1" x14ac:dyDescent="0.35">
      <c r="B3" s="3"/>
      <c r="O3" s="3"/>
      <c r="AC3" s="114"/>
      <c r="AD3" s="114"/>
      <c r="AE3" s="114"/>
      <c r="AF3" s="114"/>
      <c r="AG3" s="114"/>
    </row>
    <row r="4" spans="2:34" s="8" customFormat="1" ht="34.5" customHeight="1" thickBot="1" x14ac:dyDescent="0.4">
      <c r="B4" s="5" t="s">
        <v>53</v>
      </c>
      <c r="C4" s="6"/>
      <c r="D4" s="7"/>
      <c r="E4" s="7"/>
      <c r="F4" s="7"/>
      <c r="G4" s="7"/>
      <c r="H4" s="7"/>
      <c r="I4" s="7"/>
      <c r="J4" s="7"/>
      <c r="K4" s="7"/>
      <c r="L4" s="7"/>
      <c r="M4" s="7"/>
      <c r="N4" s="7"/>
      <c r="O4" s="5"/>
      <c r="P4" s="6"/>
      <c r="Q4" s="7"/>
      <c r="R4" s="7"/>
      <c r="S4" s="7"/>
      <c r="T4" s="7"/>
      <c r="U4" s="7"/>
      <c r="V4" s="7"/>
      <c r="W4" s="7"/>
      <c r="X4" s="7"/>
      <c r="Y4" s="7"/>
      <c r="Z4" s="7"/>
      <c r="AA4" s="7"/>
      <c r="AB4" s="111"/>
      <c r="AC4" s="111"/>
      <c r="AD4" s="111"/>
      <c r="AE4" s="111"/>
      <c r="AF4" s="111"/>
      <c r="AG4" s="111"/>
    </row>
    <row r="5" spans="2:34" s="10" customFormat="1" ht="23.25" customHeight="1" x14ac:dyDescent="0.35">
      <c r="B5" s="163" t="s">
        <v>34</v>
      </c>
      <c r="C5" s="164"/>
      <c r="D5" s="148" t="s">
        <v>69</v>
      </c>
      <c r="E5" s="148"/>
      <c r="F5" s="148"/>
      <c r="G5" s="148"/>
      <c r="H5" s="148"/>
      <c r="I5" s="149"/>
      <c r="J5" s="142" t="s">
        <v>76</v>
      </c>
      <c r="K5" s="143"/>
      <c r="L5" s="143"/>
      <c r="M5" s="143"/>
      <c r="N5" s="144"/>
      <c r="O5" s="163" t="s">
        <v>34</v>
      </c>
      <c r="P5" s="184"/>
      <c r="Q5" s="142" t="s">
        <v>68</v>
      </c>
      <c r="R5" s="144"/>
      <c r="S5" s="142" t="s">
        <v>70</v>
      </c>
      <c r="T5" s="143"/>
      <c r="U5" s="143"/>
      <c r="V5" s="143"/>
      <c r="W5" s="143"/>
      <c r="X5" s="143"/>
      <c r="Y5" s="143"/>
      <c r="Z5" s="143"/>
      <c r="AA5" s="144"/>
      <c r="AB5" s="147"/>
      <c r="AC5" s="191"/>
      <c r="AD5" s="191"/>
      <c r="AE5" s="191"/>
      <c r="AF5" s="192"/>
      <c r="AG5" s="9"/>
      <c r="AH5" s="9"/>
    </row>
    <row r="6" spans="2:34" s="10" customFormat="1" ht="21.75" customHeight="1" x14ac:dyDescent="0.35">
      <c r="B6" s="165"/>
      <c r="C6" s="166"/>
      <c r="D6" s="177" t="s">
        <v>49</v>
      </c>
      <c r="E6" s="181" t="s">
        <v>71</v>
      </c>
      <c r="F6" s="182"/>
      <c r="G6" s="183"/>
      <c r="H6" s="181" t="s">
        <v>72</v>
      </c>
      <c r="I6" s="185"/>
      <c r="J6" s="145" t="s">
        <v>67</v>
      </c>
      <c r="K6" s="133"/>
      <c r="L6" s="133"/>
      <c r="M6" s="133"/>
      <c r="N6" s="146"/>
      <c r="O6" s="165"/>
      <c r="P6" s="178"/>
      <c r="Q6" s="174" t="s">
        <v>58</v>
      </c>
      <c r="R6" s="189" t="s">
        <v>57</v>
      </c>
      <c r="S6" s="145" t="s">
        <v>78</v>
      </c>
      <c r="T6" s="133"/>
      <c r="U6" s="134"/>
      <c r="V6" s="132" t="s">
        <v>79</v>
      </c>
      <c r="W6" s="133"/>
      <c r="X6" s="134"/>
      <c r="Y6" s="132" t="s">
        <v>80</v>
      </c>
      <c r="Z6" s="133"/>
      <c r="AA6" s="146"/>
      <c r="AB6" s="147"/>
      <c r="AC6" s="193"/>
      <c r="AD6" s="193"/>
      <c r="AE6" s="125"/>
      <c r="AF6" s="194"/>
      <c r="AG6" s="9"/>
      <c r="AH6" s="9"/>
    </row>
    <row r="7" spans="2:34" s="10" customFormat="1" ht="20.25" customHeight="1" x14ac:dyDescent="0.35">
      <c r="B7" s="165"/>
      <c r="C7" s="166"/>
      <c r="D7" s="186"/>
      <c r="E7" s="137" t="s">
        <v>49</v>
      </c>
      <c r="F7" s="135" t="s">
        <v>52</v>
      </c>
      <c r="G7" s="135" t="s">
        <v>50</v>
      </c>
      <c r="H7" s="177" t="s">
        <v>49</v>
      </c>
      <c r="I7" s="126" t="s">
        <v>45</v>
      </c>
      <c r="J7" s="128" t="s">
        <v>51</v>
      </c>
      <c r="K7" s="130" t="s">
        <v>46</v>
      </c>
      <c r="L7" s="130" t="s">
        <v>47</v>
      </c>
      <c r="M7" s="130" t="s">
        <v>50</v>
      </c>
      <c r="N7" s="140" t="s">
        <v>48</v>
      </c>
      <c r="O7" s="165"/>
      <c r="P7" s="178"/>
      <c r="Q7" s="188"/>
      <c r="R7" s="190"/>
      <c r="S7" s="174" t="s">
        <v>49</v>
      </c>
      <c r="T7" s="135" t="s">
        <v>52</v>
      </c>
      <c r="U7" s="135" t="s">
        <v>50</v>
      </c>
      <c r="V7" s="137" t="s">
        <v>49</v>
      </c>
      <c r="W7" s="135" t="s">
        <v>52</v>
      </c>
      <c r="X7" s="130" t="s">
        <v>50</v>
      </c>
      <c r="Y7" s="137" t="s">
        <v>49</v>
      </c>
      <c r="Z7" s="135" t="s">
        <v>52</v>
      </c>
      <c r="AA7" s="140" t="s">
        <v>50</v>
      </c>
      <c r="AB7" s="150"/>
      <c r="AC7" s="147"/>
      <c r="AD7" s="150"/>
      <c r="AE7" s="125"/>
      <c r="AF7" s="147"/>
      <c r="AG7" s="9"/>
      <c r="AH7" s="9"/>
    </row>
    <row r="8" spans="2:34" s="10" customFormat="1" ht="20.25" customHeight="1" x14ac:dyDescent="0.35">
      <c r="B8" s="165"/>
      <c r="C8" s="166"/>
      <c r="D8" s="186"/>
      <c r="E8" s="138"/>
      <c r="F8" s="136"/>
      <c r="G8" s="136"/>
      <c r="H8" s="178"/>
      <c r="I8" s="127"/>
      <c r="J8" s="129"/>
      <c r="K8" s="131"/>
      <c r="L8" s="131"/>
      <c r="M8" s="131"/>
      <c r="N8" s="141"/>
      <c r="O8" s="165"/>
      <c r="P8" s="178"/>
      <c r="Q8" s="188"/>
      <c r="R8" s="190"/>
      <c r="S8" s="175"/>
      <c r="T8" s="136"/>
      <c r="U8" s="136"/>
      <c r="V8" s="138"/>
      <c r="W8" s="136"/>
      <c r="X8" s="131"/>
      <c r="Y8" s="138"/>
      <c r="Z8" s="136"/>
      <c r="AA8" s="141"/>
      <c r="AB8" s="151"/>
      <c r="AC8" s="195"/>
      <c r="AD8" s="151"/>
      <c r="AE8" s="125"/>
      <c r="AF8" s="195"/>
      <c r="AG8" s="9"/>
      <c r="AH8" s="9"/>
    </row>
    <row r="9" spans="2:34" s="10" customFormat="1" ht="20.25" customHeight="1" thickBot="1" x14ac:dyDescent="0.4">
      <c r="B9" s="167"/>
      <c r="C9" s="168"/>
      <c r="D9" s="187"/>
      <c r="E9" s="139"/>
      <c r="F9" s="28" t="s">
        <v>73</v>
      </c>
      <c r="G9" s="29" t="s">
        <v>73</v>
      </c>
      <c r="H9" s="179"/>
      <c r="I9" s="30" t="s">
        <v>74</v>
      </c>
      <c r="J9" s="31" t="s">
        <v>75</v>
      </c>
      <c r="K9" s="29" t="s">
        <v>75</v>
      </c>
      <c r="L9" s="29" t="s">
        <v>75</v>
      </c>
      <c r="M9" s="29" t="s">
        <v>75</v>
      </c>
      <c r="N9" s="30" t="s">
        <v>75</v>
      </c>
      <c r="O9" s="167"/>
      <c r="P9" s="179"/>
      <c r="Q9" s="32" t="s">
        <v>77</v>
      </c>
      <c r="R9" s="11" t="s">
        <v>74</v>
      </c>
      <c r="S9" s="176"/>
      <c r="T9" s="28" t="s">
        <v>74</v>
      </c>
      <c r="U9" s="28" t="s">
        <v>74</v>
      </c>
      <c r="V9" s="139"/>
      <c r="W9" s="28" t="s">
        <v>74</v>
      </c>
      <c r="X9" s="28" t="s">
        <v>74</v>
      </c>
      <c r="Y9" s="139"/>
      <c r="Z9" s="28" t="s">
        <v>74</v>
      </c>
      <c r="AA9" s="30" t="s">
        <v>74</v>
      </c>
      <c r="AB9" s="112"/>
      <c r="AC9" s="195"/>
      <c r="AD9" s="112"/>
      <c r="AE9" s="196"/>
      <c r="AF9" s="195"/>
      <c r="AG9" s="9"/>
      <c r="AH9" s="9"/>
    </row>
    <row r="10" spans="2:34" ht="30" customHeight="1" thickBot="1" x14ac:dyDescent="0.4">
      <c r="B10" s="161" t="s">
        <v>35</v>
      </c>
      <c r="C10" s="162"/>
      <c r="D10" s="33">
        <v>63</v>
      </c>
      <c r="E10" s="34">
        <v>15</v>
      </c>
      <c r="F10" s="35">
        <v>3.8</v>
      </c>
      <c r="G10" s="36">
        <v>0</v>
      </c>
      <c r="H10" s="33">
        <v>9</v>
      </c>
      <c r="I10" s="34">
        <v>66824</v>
      </c>
      <c r="J10" s="37">
        <v>59500</v>
      </c>
      <c r="K10" s="34">
        <v>0</v>
      </c>
      <c r="L10" s="34">
        <v>200000</v>
      </c>
      <c r="M10" s="38">
        <v>0</v>
      </c>
      <c r="N10" s="39">
        <v>259500</v>
      </c>
      <c r="O10" s="161" t="str">
        <f>B10</f>
        <v>大阪市</v>
      </c>
      <c r="P10" s="162"/>
      <c r="Q10" s="33">
        <v>16</v>
      </c>
      <c r="R10" s="34">
        <v>44</v>
      </c>
      <c r="S10" s="37">
        <v>0</v>
      </c>
      <c r="T10" s="34">
        <v>0</v>
      </c>
      <c r="U10" s="34">
        <v>0</v>
      </c>
      <c r="V10" s="34">
        <v>9</v>
      </c>
      <c r="W10" s="40">
        <v>3600</v>
      </c>
      <c r="X10" s="34">
        <v>0</v>
      </c>
      <c r="Y10" s="34">
        <v>0</v>
      </c>
      <c r="Z10" s="34">
        <v>0</v>
      </c>
      <c r="AA10" s="116">
        <v>0</v>
      </c>
      <c r="AB10" s="16"/>
      <c r="AC10" s="14"/>
      <c r="AD10" s="14"/>
      <c r="AE10" s="197"/>
      <c r="AF10" s="197"/>
      <c r="AG10" s="115"/>
      <c r="AH10" s="12"/>
    </row>
    <row r="11" spans="2:34" ht="30" customHeight="1" thickTop="1" x14ac:dyDescent="0.35">
      <c r="B11" s="169" t="s">
        <v>36</v>
      </c>
      <c r="C11" s="21" t="s">
        <v>44</v>
      </c>
      <c r="D11" s="41">
        <v>31</v>
      </c>
      <c r="E11" s="42">
        <v>2</v>
      </c>
      <c r="F11" s="43">
        <v>22.5</v>
      </c>
      <c r="G11" s="44">
        <v>53.9</v>
      </c>
      <c r="H11" s="45">
        <v>2</v>
      </c>
      <c r="I11" s="46">
        <v>3234</v>
      </c>
      <c r="J11" s="47">
        <v>0</v>
      </c>
      <c r="K11" s="48">
        <v>0</v>
      </c>
      <c r="L11" s="48">
        <v>0</v>
      </c>
      <c r="M11" s="49">
        <v>0</v>
      </c>
      <c r="N11" s="50">
        <v>0</v>
      </c>
      <c r="O11" s="169" t="s">
        <v>36</v>
      </c>
      <c r="P11" s="21" t="str">
        <f>C11</f>
        <v>能勢町</v>
      </c>
      <c r="Q11" s="41">
        <v>1</v>
      </c>
      <c r="R11" s="48">
        <v>1</v>
      </c>
      <c r="S11" s="47">
        <v>0</v>
      </c>
      <c r="T11" s="48">
        <v>0</v>
      </c>
      <c r="U11" s="48">
        <v>0</v>
      </c>
      <c r="V11" s="48">
        <v>0</v>
      </c>
      <c r="W11" s="49">
        <v>0</v>
      </c>
      <c r="X11" s="48">
        <v>0</v>
      </c>
      <c r="Y11" s="48">
        <v>0</v>
      </c>
      <c r="Z11" s="48">
        <v>0</v>
      </c>
      <c r="AA11" s="117">
        <v>0</v>
      </c>
      <c r="AB11" s="16"/>
      <c r="AC11" s="14"/>
      <c r="AD11" s="14"/>
      <c r="AE11" s="197"/>
      <c r="AF11" s="198"/>
      <c r="AG11" s="115"/>
      <c r="AH11" s="12"/>
    </row>
    <row r="12" spans="2:34" ht="30" customHeight="1" x14ac:dyDescent="0.35">
      <c r="B12" s="170"/>
      <c r="C12" s="22" t="s">
        <v>61</v>
      </c>
      <c r="D12" s="51">
        <v>21</v>
      </c>
      <c r="E12" s="52">
        <v>2</v>
      </c>
      <c r="F12" s="53">
        <v>2</v>
      </c>
      <c r="G12" s="54">
        <v>0.1</v>
      </c>
      <c r="H12" s="55">
        <v>2</v>
      </c>
      <c r="I12" s="52">
        <v>2480</v>
      </c>
      <c r="J12" s="56">
        <v>0</v>
      </c>
      <c r="K12" s="57">
        <v>0</v>
      </c>
      <c r="L12" s="57">
        <v>0</v>
      </c>
      <c r="M12" s="58">
        <v>0</v>
      </c>
      <c r="N12" s="59">
        <v>0</v>
      </c>
      <c r="O12" s="170"/>
      <c r="P12" s="27" t="str">
        <f t="shared" ref="P12:P19" si="0">C12</f>
        <v>大阪広域水道企業団
(豊能)</v>
      </c>
      <c r="Q12" s="51">
        <v>1</v>
      </c>
      <c r="R12" s="57">
        <v>6</v>
      </c>
      <c r="S12" s="56">
        <v>0</v>
      </c>
      <c r="T12" s="57">
        <v>0</v>
      </c>
      <c r="U12" s="57">
        <v>0</v>
      </c>
      <c r="V12" s="57">
        <v>0</v>
      </c>
      <c r="W12" s="58">
        <v>0</v>
      </c>
      <c r="X12" s="57">
        <v>0</v>
      </c>
      <c r="Y12" s="57">
        <v>0</v>
      </c>
      <c r="Z12" s="57">
        <v>0</v>
      </c>
      <c r="AA12" s="118">
        <v>0</v>
      </c>
      <c r="AB12" s="16"/>
      <c r="AC12" s="14"/>
      <c r="AD12" s="14"/>
      <c r="AE12" s="197"/>
      <c r="AF12" s="198"/>
      <c r="AG12" s="115"/>
      <c r="AH12" s="12"/>
    </row>
    <row r="13" spans="2:34" ht="30" customHeight="1" x14ac:dyDescent="0.35">
      <c r="B13" s="170"/>
      <c r="C13" s="21" t="s">
        <v>0</v>
      </c>
      <c r="D13" s="51">
        <v>10</v>
      </c>
      <c r="E13" s="57">
        <v>4</v>
      </c>
      <c r="F13" s="60">
        <v>4.8</v>
      </c>
      <c r="G13" s="61">
        <v>0</v>
      </c>
      <c r="H13" s="51">
        <v>3</v>
      </c>
      <c r="I13" s="57">
        <v>7182</v>
      </c>
      <c r="J13" s="56">
        <v>2100</v>
      </c>
      <c r="K13" s="57">
        <v>0</v>
      </c>
      <c r="L13" s="57">
        <v>10000</v>
      </c>
      <c r="M13" s="58">
        <v>0</v>
      </c>
      <c r="N13" s="59">
        <v>12100</v>
      </c>
      <c r="O13" s="170"/>
      <c r="P13" s="21" t="str">
        <f t="shared" si="0"/>
        <v>池田市</v>
      </c>
      <c r="Q13" s="51">
        <v>1</v>
      </c>
      <c r="R13" s="57">
        <v>5</v>
      </c>
      <c r="S13" s="56">
        <v>0</v>
      </c>
      <c r="T13" s="57">
        <v>0</v>
      </c>
      <c r="U13" s="57">
        <v>0</v>
      </c>
      <c r="V13" s="57">
        <v>0</v>
      </c>
      <c r="W13" s="58">
        <v>0</v>
      </c>
      <c r="X13" s="57">
        <v>0</v>
      </c>
      <c r="Y13" s="57">
        <v>0</v>
      </c>
      <c r="Z13" s="57">
        <v>0</v>
      </c>
      <c r="AA13" s="118">
        <v>0</v>
      </c>
      <c r="AB13" s="16"/>
      <c r="AC13" s="14"/>
      <c r="AD13" s="14"/>
      <c r="AE13" s="197"/>
      <c r="AF13" s="197"/>
      <c r="AG13" s="115"/>
      <c r="AH13" s="12"/>
    </row>
    <row r="14" spans="2:34" ht="30" customHeight="1" x14ac:dyDescent="0.35">
      <c r="B14" s="170"/>
      <c r="C14" s="21" t="s">
        <v>1</v>
      </c>
      <c r="D14" s="51">
        <v>21</v>
      </c>
      <c r="E14" s="57">
        <v>10</v>
      </c>
      <c r="F14" s="60">
        <v>10.199999999999999</v>
      </c>
      <c r="G14" s="61">
        <v>10.199999999999999</v>
      </c>
      <c r="H14" s="51">
        <v>10</v>
      </c>
      <c r="I14" s="57">
        <v>20150</v>
      </c>
      <c r="J14" s="56">
        <v>42600</v>
      </c>
      <c r="K14" s="57">
        <v>0</v>
      </c>
      <c r="L14" s="57">
        <v>0</v>
      </c>
      <c r="M14" s="58">
        <v>0</v>
      </c>
      <c r="N14" s="59">
        <v>42600</v>
      </c>
      <c r="O14" s="170"/>
      <c r="P14" s="21" t="str">
        <f t="shared" si="0"/>
        <v>箕面市</v>
      </c>
      <c r="Q14" s="51">
        <v>0</v>
      </c>
      <c r="R14" s="57">
        <v>7</v>
      </c>
      <c r="S14" s="56">
        <v>0</v>
      </c>
      <c r="T14" s="57">
        <v>0</v>
      </c>
      <c r="U14" s="57">
        <v>0</v>
      </c>
      <c r="V14" s="57">
        <v>0</v>
      </c>
      <c r="W14" s="58">
        <v>0</v>
      </c>
      <c r="X14" s="57">
        <v>0</v>
      </c>
      <c r="Y14" s="57">
        <v>0</v>
      </c>
      <c r="Z14" s="57">
        <v>0</v>
      </c>
      <c r="AA14" s="118">
        <v>0</v>
      </c>
      <c r="AB14" s="16"/>
      <c r="AC14" s="14"/>
      <c r="AD14" s="14"/>
      <c r="AE14" s="197"/>
      <c r="AF14" s="197"/>
      <c r="AG14" s="115"/>
      <c r="AH14" s="12"/>
    </row>
    <row r="15" spans="2:34" ht="30" customHeight="1" x14ac:dyDescent="0.35">
      <c r="B15" s="170"/>
      <c r="C15" s="21" t="s">
        <v>2</v>
      </c>
      <c r="D15" s="51">
        <v>6</v>
      </c>
      <c r="E15" s="57">
        <v>6</v>
      </c>
      <c r="F15" s="60">
        <v>6.9</v>
      </c>
      <c r="G15" s="61">
        <v>0</v>
      </c>
      <c r="H15" s="51">
        <v>9</v>
      </c>
      <c r="I15" s="57">
        <v>38122</v>
      </c>
      <c r="J15" s="56">
        <v>2000</v>
      </c>
      <c r="K15" s="57">
        <v>0</v>
      </c>
      <c r="L15" s="57">
        <v>0</v>
      </c>
      <c r="M15" s="58">
        <v>0</v>
      </c>
      <c r="N15" s="59">
        <v>2000</v>
      </c>
      <c r="O15" s="170"/>
      <c r="P15" s="21" t="str">
        <f t="shared" si="0"/>
        <v>豊中市</v>
      </c>
      <c r="Q15" s="51">
        <v>2</v>
      </c>
      <c r="R15" s="57">
        <v>6</v>
      </c>
      <c r="S15" s="56">
        <v>0</v>
      </c>
      <c r="T15" s="57">
        <v>0</v>
      </c>
      <c r="U15" s="57">
        <v>0</v>
      </c>
      <c r="V15" s="57">
        <v>4</v>
      </c>
      <c r="W15" s="58">
        <v>400</v>
      </c>
      <c r="X15" s="57">
        <v>0</v>
      </c>
      <c r="Y15" s="57">
        <v>0</v>
      </c>
      <c r="Z15" s="57">
        <v>0</v>
      </c>
      <c r="AA15" s="118">
        <v>0</v>
      </c>
      <c r="AB15" s="16"/>
      <c r="AC15" s="14"/>
      <c r="AD15" s="14"/>
      <c r="AE15" s="197"/>
      <c r="AF15" s="197"/>
      <c r="AG15" s="115"/>
      <c r="AH15" s="12"/>
    </row>
    <row r="16" spans="2:34" ht="30" customHeight="1" x14ac:dyDescent="0.35">
      <c r="B16" s="170"/>
      <c r="C16" s="21" t="s">
        <v>3</v>
      </c>
      <c r="D16" s="51">
        <v>7</v>
      </c>
      <c r="E16" s="57">
        <v>6</v>
      </c>
      <c r="F16" s="60">
        <v>3.4</v>
      </c>
      <c r="G16" s="61">
        <v>0</v>
      </c>
      <c r="H16" s="51">
        <v>34</v>
      </c>
      <c r="I16" s="57">
        <v>17640</v>
      </c>
      <c r="J16" s="56">
        <v>35577</v>
      </c>
      <c r="K16" s="57">
        <v>0</v>
      </c>
      <c r="L16" s="57">
        <v>0</v>
      </c>
      <c r="M16" s="58">
        <v>0</v>
      </c>
      <c r="N16" s="59">
        <v>35577</v>
      </c>
      <c r="O16" s="170"/>
      <c r="P16" s="21" t="str">
        <f t="shared" si="0"/>
        <v>吹田市</v>
      </c>
      <c r="Q16" s="51">
        <v>2</v>
      </c>
      <c r="R16" s="57">
        <v>18</v>
      </c>
      <c r="S16" s="56">
        <v>1</v>
      </c>
      <c r="T16" s="57">
        <v>100</v>
      </c>
      <c r="U16" s="57">
        <v>0</v>
      </c>
      <c r="V16" s="57">
        <v>0</v>
      </c>
      <c r="W16" s="58">
        <v>0</v>
      </c>
      <c r="X16" s="57">
        <v>0</v>
      </c>
      <c r="Y16" s="57">
        <v>0</v>
      </c>
      <c r="Z16" s="57">
        <v>0</v>
      </c>
      <c r="AA16" s="118">
        <v>0</v>
      </c>
      <c r="AB16" s="16"/>
      <c r="AC16" s="14"/>
      <c r="AD16" s="14"/>
      <c r="AE16" s="197"/>
      <c r="AF16" s="197"/>
      <c r="AG16" s="115"/>
      <c r="AH16" s="12"/>
    </row>
    <row r="17" spans="2:34" ht="30" customHeight="1" x14ac:dyDescent="0.35">
      <c r="B17" s="170"/>
      <c r="C17" s="21" t="s">
        <v>4</v>
      </c>
      <c r="D17" s="51">
        <v>7</v>
      </c>
      <c r="E17" s="57">
        <v>3</v>
      </c>
      <c r="F17" s="60">
        <v>7.8</v>
      </c>
      <c r="G17" s="61">
        <v>0</v>
      </c>
      <c r="H17" s="51">
        <v>3</v>
      </c>
      <c r="I17" s="57">
        <v>5200</v>
      </c>
      <c r="J17" s="56">
        <v>0</v>
      </c>
      <c r="K17" s="57">
        <v>0</v>
      </c>
      <c r="L17" s="57">
        <v>0</v>
      </c>
      <c r="M17" s="58">
        <v>0</v>
      </c>
      <c r="N17" s="59">
        <v>0</v>
      </c>
      <c r="O17" s="170"/>
      <c r="P17" s="21" t="str">
        <f t="shared" si="0"/>
        <v>摂津市</v>
      </c>
      <c r="Q17" s="51">
        <v>1</v>
      </c>
      <c r="R17" s="57">
        <v>6</v>
      </c>
      <c r="S17" s="56">
        <v>0</v>
      </c>
      <c r="T17" s="57">
        <v>0</v>
      </c>
      <c r="U17" s="57">
        <v>0</v>
      </c>
      <c r="V17" s="57">
        <v>0</v>
      </c>
      <c r="W17" s="58">
        <v>0</v>
      </c>
      <c r="X17" s="57">
        <v>0</v>
      </c>
      <c r="Y17" s="57">
        <v>1</v>
      </c>
      <c r="Z17" s="57">
        <v>40</v>
      </c>
      <c r="AA17" s="118">
        <v>0</v>
      </c>
      <c r="AB17" s="16"/>
      <c r="AC17" s="14"/>
      <c r="AD17" s="14"/>
      <c r="AE17" s="197"/>
      <c r="AF17" s="197"/>
      <c r="AG17" s="115"/>
      <c r="AH17" s="12"/>
    </row>
    <row r="18" spans="2:34" ht="30" customHeight="1" x14ac:dyDescent="0.35">
      <c r="B18" s="170"/>
      <c r="C18" s="21" t="s">
        <v>5</v>
      </c>
      <c r="D18" s="51">
        <v>36</v>
      </c>
      <c r="E18" s="57">
        <v>28</v>
      </c>
      <c r="F18" s="60">
        <v>6</v>
      </c>
      <c r="G18" s="61">
        <v>6</v>
      </c>
      <c r="H18" s="51">
        <v>28</v>
      </c>
      <c r="I18" s="57">
        <v>23143</v>
      </c>
      <c r="J18" s="56">
        <v>51388</v>
      </c>
      <c r="K18" s="57">
        <v>0</v>
      </c>
      <c r="L18" s="57">
        <v>0</v>
      </c>
      <c r="M18" s="58">
        <v>0</v>
      </c>
      <c r="N18" s="59">
        <v>51388</v>
      </c>
      <c r="O18" s="170"/>
      <c r="P18" s="21" t="str">
        <f t="shared" si="0"/>
        <v>茨木市</v>
      </c>
      <c r="Q18" s="51">
        <v>1</v>
      </c>
      <c r="R18" s="57">
        <v>14</v>
      </c>
      <c r="S18" s="56">
        <v>0</v>
      </c>
      <c r="T18" s="57">
        <v>0</v>
      </c>
      <c r="U18" s="57">
        <v>0</v>
      </c>
      <c r="V18" s="57">
        <v>0</v>
      </c>
      <c r="W18" s="58">
        <v>0</v>
      </c>
      <c r="X18" s="57">
        <v>0</v>
      </c>
      <c r="Y18" s="57">
        <v>9</v>
      </c>
      <c r="Z18" s="57">
        <v>1030</v>
      </c>
      <c r="AA18" s="118">
        <v>0</v>
      </c>
      <c r="AB18" s="16"/>
      <c r="AC18" s="14"/>
      <c r="AD18" s="14"/>
      <c r="AE18" s="197"/>
      <c r="AF18" s="197"/>
      <c r="AG18" s="115"/>
      <c r="AH18" s="12"/>
    </row>
    <row r="19" spans="2:34" ht="30" customHeight="1" x14ac:dyDescent="0.35">
      <c r="B19" s="170"/>
      <c r="C19" s="21" t="s">
        <v>6</v>
      </c>
      <c r="D19" s="51">
        <v>14</v>
      </c>
      <c r="E19" s="57">
        <v>7</v>
      </c>
      <c r="F19" s="60">
        <v>3.4</v>
      </c>
      <c r="G19" s="61">
        <v>0</v>
      </c>
      <c r="H19" s="51">
        <v>7</v>
      </c>
      <c r="I19" s="57">
        <v>15900</v>
      </c>
      <c r="J19" s="56">
        <v>0</v>
      </c>
      <c r="K19" s="57">
        <v>0</v>
      </c>
      <c r="L19" s="57">
        <v>0</v>
      </c>
      <c r="M19" s="58">
        <v>0</v>
      </c>
      <c r="N19" s="59">
        <v>0</v>
      </c>
      <c r="O19" s="170"/>
      <c r="P19" s="21" t="str">
        <f t="shared" si="0"/>
        <v>高槻市</v>
      </c>
      <c r="Q19" s="51">
        <v>1</v>
      </c>
      <c r="R19" s="57">
        <v>14</v>
      </c>
      <c r="S19" s="56">
        <v>0</v>
      </c>
      <c r="T19" s="57">
        <v>0</v>
      </c>
      <c r="U19" s="57">
        <v>0</v>
      </c>
      <c r="V19" s="57">
        <v>5</v>
      </c>
      <c r="W19" s="58">
        <v>600</v>
      </c>
      <c r="X19" s="57">
        <v>0</v>
      </c>
      <c r="Y19" s="57">
        <v>0</v>
      </c>
      <c r="Z19" s="57">
        <v>0</v>
      </c>
      <c r="AA19" s="118">
        <v>0</v>
      </c>
      <c r="AB19" s="16"/>
      <c r="AC19" s="14"/>
      <c r="AD19" s="14"/>
      <c r="AE19" s="197"/>
      <c r="AF19" s="197"/>
      <c r="AG19" s="115"/>
      <c r="AH19" s="12"/>
    </row>
    <row r="20" spans="2:34" ht="30" customHeight="1" thickBot="1" x14ac:dyDescent="0.4">
      <c r="B20" s="170"/>
      <c r="C20" s="23" t="s">
        <v>7</v>
      </c>
      <c r="D20" s="62">
        <v>5</v>
      </c>
      <c r="E20" s="63">
        <v>5</v>
      </c>
      <c r="F20" s="64">
        <v>12</v>
      </c>
      <c r="G20" s="65">
        <v>0</v>
      </c>
      <c r="H20" s="62">
        <v>7</v>
      </c>
      <c r="I20" s="63">
        <v>4904</v>
      </c>
      <c r="J20" s="66">
        <v>1000</v>
      </c>
      <c r="K20" s="63">
        <v>0</v>
      </c>
      <c r="L20" s="63">
        <v>2000</v>
      </c>
      <c r="M20" s="67">
        <v>0</v>
      </c>
      <c r="N20" s="68">
        <v>3000</v>
      </c>
      <c r="O20" s="170"/>
      <c r="P20" s="23" t="str">
        <f>C20</f>
        <v>島本町</v>
      </c>
      <c r="Q20" s="62">
        <v>1</v>
      </c>
      <c r="R20" s="63">
        <v>2</v>
      </c>
      <c r="S20" s="66">
        <v>1</v>
      </c>
      <c r="T20" s="63">
        <v>4</v>
      </c>
      <c r="U20" s="63">
        <v>0</v>
      </c>
      <c r="V20" s="63">
        <v>1</v>
      </c>
      <c r="W20" s="67">
        <v>100</v>
      </c>
      <c r="X20" s="63">
        <v>0</v>
      </c>
      <c r="Y20" s="63">
        <v>0</v>
      </c>
      <c r="Z20" s="63">
        <v>0</v>
      </c>
      <c r="AA20" s="119">
        <v>0</v>
      </c>
      <c r="AB20" s="16"/>
      <c r="AC20" s="14"/>
      <c r="AD20" s="14"/>
      <c r="AE20" s="197"/>
      <c r="AF20" s="197"/>
      <c r="AG20" s="115"/>
      <c r="AH20" s="12"/>
    </row>
    <row r="21" spans="2:34" ht="30" customHeight="1" thickBot="1" x14ac:dyDescent="0.4">
      <c r="B21" s="171"/>
      <c r="C21" s="24" t="s">
        <v>8</v>
      </c>
      <c r="D21" s="69">
        <v>158</v>
      </c>
      <c r="E21" s="70">
        <v>73</v>
      </c>
      <c r="F21" s="71" t="s">
        <v>82</v>
      </c>
      <c r="G21" s="72" t="s">
        <v>82</v>
      </c>
      <c r="H21" s="69">
        <v>105</v>
      </c>
      <c r="I21" s="70">
        <v>137955</v>
      </c>
      <c r="J21" s="73">
        <v>134665</v>
      </c>
      <c r="K21" s="74" t="s">
        <v>81</v>
      </c>
      <c r="L21" s="74">
        <v>12000</v>
      </c>
      <c r="M21" s="75" t="s">
        <v>81</v>
      </c>
      <c r="N21" s="76">
        <v>146665</v>
      </c>
      <c r="O21" s="171"/>
      <c r="P21" s="24" t="s">
        <v>8</v>
      </c>
      <c r="Q21" s="69">
        <v>11</v>
      </c>
      <c r="R21" s="70">
        <v>79</v>
      </c>
      <c r="S21" s="73">
        <v>2</v>
      </c>
      <c r="T21" s="70">
        <v>104</v>
      </c>
      <c r="U21" s="74" t="s">
        <v>81</v>
      </c>
      <c r="V21" s="74">
        <v>10</v>
      </c>
      <c r="W21" s="74">
        <v>1100</v>
      </c>
      <c r="X21" s="74" t="s">
        <v>81</v>
      </c>
      <c r="Y21" s="74">
        <v>10</v>
      </c>
      <c r="Z21" s="74">
        <v>1070</v>
      </c>
      <c r="AA21" s="120" t="s">
        <v>81</v>
      </c>
      <c r="AB21" s="113"/>
      <c r="AC21" s="15"/>
      <c r="AD21" s="15"/>
      <c r="AE21" s="15"/>
      <c r="AF21" s="15"/>
      <c r="AG21" s="115"/>
      <c r="AH21" s="13"/>
    </row>
    <row r="22" spans="2:34" ht="30" customHeight="1" thickTop="1" x14ac:dyDescent="0.35">
      <c r="B22" s="169" t="s">
        <v>37</v>
      </c>
      <c r="C22" s="21" t="s">
        <v>9</v>
      </c>
      <c r="D22" s="41">
        <v>19</v>
      </c>
      <c r="E22" s="48">
        <v>10</v>
      </c>
      <c r="F22" s="77">
        <v>4.7</v>
      </c>
      <c r="G22" s="78">
        <v>0</v>
      </c>
      <c r="H22" s="41">
        <v>10</v>
      </c>
      <c r="I22" s="48">
        <v>26778</v>
      </c>
      <c r="J22" s="47">
        <v>0</v>
      </c>
      <c r="K22" s="48">
        <v>0</v>
      </c>
      <c r="L22" s="48">
        <v>0</v>
      </c>
      <c r="M22" s="49">
        <v>0</v>
      </c>
      <c r="N22" s="50">
        <v>0</v>
      </c>
      <c r="O22" s="169" t="s">
        <v>37</v>
      </c>
      <c r="P22" s="21" t="str">
        <f>C22</f>
        <v>枚方市</v>
      </c>
      <c r="Q22" s="41">
        <v>3</v>
      </c>
      <c r="R22" s="48">
        <v>13</v>
      </c>
      <c r="S22" s="47">
        <v>1</v>
      </c>
      <c r="T22" s="48">
        <v>488</v>
      </c>
      <c r="U22" s="48">
        <v>0</v>
      </c>
      <c r="V22" s="48">
        <v>0</v>
      </c>
      <c r="W22" s="49">
        <v>0</v>
      </c>
      <c r="X22" s="48">
        <v>0</v>
      </c>
      <c r="Y22" s="48">
        <v>3</v>
      </c>
      <c r="Z22" s="48">
        <v>300</v>
      </c>
      <c r="AA22" s="117">
        <v>0</v>
      </c>
      <c r="AB22" s="16"/>
      <c r="AC22" s="14"/>
      <c r="AD22" s="14"/>
      <c r="AE22" s="197"/>
      <c r="AF22" s="197"/>
      <c r="AG22" s="115"/>
      <c r="AH22" s="12"/>
    </row>
    <row r="23" spans="2:34" ht="30" customHeight="1" x14ac:dyDescent="0.35">
      <c r="B23" s="172"/>
      <c r="C23" s="21" t="s">
        <v>10</v>
      </c>
      <c r="D23" s="51">
        <v>7</v>
      </c>
      <c r="E23" s="57">
        <v>7</v>
      </c>
      <c r="F23" s="60">
        <v>8.6</v>
      </c>
      <c r="G23" s="61">
        <v>0</v>
      </c>
      <c r="H23" s="51">
        <v>7</v>
      </c>
      <c r="I23" s="57">
        <v>26800</v>
      </c>
      <c r="J23" s="56">
        <v>10000</v>
      </c>
      <c r="K23" s="57">
        <v>0</v>
      </c>
      <c r="L23" s="57">
        <v>0</v>
      </c>
      <c r="M23" s="58">
        <v>0</v>
      </c>
      <c r="N23" s="59">
        <v>10000</v>
      </c>
      <c r="O23" s="172"/>
      <c r="P23" s="21" t="str">
        <f t="shared" ref="P23:P31" si="1">C23</f>
        <v>寝屋川市</v>
      </c>
      <c r="Q23" s="51">
        <v>1</v>
      </c>
      <c r="R23" s="57">
        <v>4</v>
      </c>
      <c r="S23" s="56">
        <v>7</v>
      </c>
      <c r="T23" s="57">
        <v>700</v>
      </c>
      <c r="U23" s="57">
        <v>0</v>
      </c>
      <c r="V23" s="57">
        <v>0</v>
      </c>
      <c r="W23" s="58">
        <v>0</v>
      </c>
      <c r="X23" s="57">
        <v>0</v>
      </c>
      <c r="Y23" s="57">
        <v>0</v>
      </c>
      <c r="Z23" s="57">
        <v>0</v>
      </c>
      <c r="AA23" s="118">
        <v>0</v>
      </c>
      <c r="AB23" s="16"/>
      <c r="AC23" s="14"/>
      <c r="AD23" s="14"/>
      <c r="AE23" s="197"/>
      <c r="AF23" s="197"/>
      <c r="AG23" s="115"/>
      <c r="AH23" s="12"/>
    </row>
    <row r="24" spans="2:34" ht="30" customHeight="1" x14ac:dyDescent="0.35">
      <c r="B24" s="172"/>
      <c r="C24" s="21" t="s">
        <v>11</v>
      </c>
      <c r="D24" s="51">
        <v>7</v>
      </c>
      <c r="E24" s="57">
        <v>0</v>
      </c>
      <c r="F24" s="60">
        <v>0</v>
      </c>
      <c r="G24" s="61">
        <v>0</v>
      </c>
      <c r="H24" s="51">
        <v>0</v>
      </c>
      <c r="I24" s="57">
        <v>0</v>
      </c>
      <c r="J24" s="56">
        <v>8000</v>
      </c>
      <c r="K24" s="57">
        <v>0</v>
      </c>
      <c r="L24" s="57">
        <v>0</v>
      </c>
      <c r="M24" s="58">
        <v>0</v>
      </c>
      <c r="N24" s="59">
        <v>8000</v>
      </c>
      <c r="O24" s="172"/>
      <c r="P24" s="21" t="str">
        <f t="shared" si="1"/>
        <v>守口市</v>
      </c>
      <c r="Q24" s="51">
        <v>2</v>
      </c>
      <c r="R24" s="57">
        <v>18</v>
      </c>
      <c r="S24" s="56">
        <v>1</v>
      </c>
      <c r="T24" s="57">
        <v>100</v>
      </c>
      <c r="U24" s="57">
        <v>0</v>
      </c>
      <c r="V24" s="57">
        <v>0</v>
      </c>
      <c r="W24" s="58">
        <v>0</v>
      </c>
      <c r="X24" s="57">
        <v>0</v>
      </c>
      <c r="Y24" s="57">
        <v>0</v>
      </c>
      <c r="Z24" s="57">
        <v>0</v>
      </c>
      <c r="AA24" s="118">
        <v>0</v>
      </c>
      <c r="AB24" s="16"/>
      <c r="AC24" s="14"/>
      <c r="AD24" s="14"/>
      <c r="AE24" s="197"/>
      <c r="AF24" s="197"/>
      <c r="AG24" s="115"/>
      <c r="AH24" s="12"/>
    </row>
    <row r="25" spans="2:34" ht="30" customHeight="1" x14ac:dyDescent="0.35">
      <c r="B25" s="172"/>
      <c r="C25" s="21" t="s">
        <v>12</v>
      </c>
      <c r="D25" s="51">
        <v>2</v>
      </c>
      <c r="E25" s="57">
        <v>2</v>
      </c>
      <c r="F25" s="60">
        <v>6.9</v>
      </c>
      <c r="G25" s="61">
        <v>0</v>
      </c>
      <c r="H25" s="51">
        <v>2</v>
      </c>
      <c r="I25" s="57">
        <v>11600</v>
      </c>
      <c r="J25" s="56">
        <v>0</v>
      </c>
      <c r="K25" s="57">
        <v>0</v>
      </c>
      <c r="L25" s="57">
        <v>0</v>
      </c>
      <c r="M25" s="58">
        <v>0</v>
      </c>
      <c r="N25" s="59">
        <v>0</v>
      </c>
      <c r="O25" s="172"/>
      <c r="P25" s="21" t="str">
        <f t="shared" si="1"/>
        <v>門真市</v>
      </c>
      <c r="Q25" s="51">
        <v>1</v>
      </c>
      <c r="R25" s="57">
        <v>2</v>
      </c>
      <c r="S25" s="56">
        <v>0</v>
      </c>
      <c r="T25" s="57">
        <v>0</v>
      </c>
      <c r="U25" s="57">
        <v>0</v>
      </c>
      <c r="V25" s="57">
        <v>0</v>
      </c>
      <c r="W25" s="58">
        <v>0</v>
      </c>
      <c r="X25" s="57">
        <v>0</v>
      </c>
      <c r="Y25" s="57">
        <v>0</v>
      </c>
      <c r="Z25" s="57">
        <v>0</v>
      </c>
      <c r="AA25" s="118">
        <v>0</v>
      </c>
      <c r="AB25" s="16"/>
      <c r="AC25" s="14"/>
      <c r="AD25" s="14"/>
      <c r="AE25" s="197"/>
      <c r="AF25" s="197"/>
      <c r="AG25" s="115"/>
      <c r="AH25" s="12"/>
    </row>
    <row r="26" spans="2:34" ht="30" customHeight="1" x14ac:dyDescent="0.35">
      <c r="B26" s="172"/>
      <c r="C26" s="21" t="s">
        <v>13</v>
      </c>
      <c r="D26" s="51">
        <v>10</v>
      </c>
      <c r="E26" s="57">
        <v>3</v>
      </c>
      <c r="F26" s="60">
        <v>11.9</v>
      </c>
      <c r="G26" s="61">
        <v>0</v>
      </c>
      <c r="H26" s="51">
        <v>7</v>
      </c>
      <c r="I26" s="57">
        <v>12172</v>
      </c>
      <c r="J26" s="56">
        <v>0</v>
      </c>
      <c r="K26" s="57">
        <v>0</v>
      </c>
      <c r="L26" s="57">
        <v>0</v>
      </c>
      <c r="M26" s="58">
        <v>0</v>
      </c>
      <c r="N26" s="59">
        <v>0</v>
      </c>
      <c r="O26" s="172"/>
      <c r="P26" s="21" t="str">
        <f t="shared" si="1"/>
        <v>交野市</v>
      </c>
      <c r="Q26" s="51">
        <v>1</v>
      </c>
      <c r="R26" s="57">
        <v>7</v>
      </c>
      <c r="S26" s="56">
        <v>4</v>
      </c>
      <c r="T26" s="57">
        <v>400</v>
      </c>
      <c r="U26" s="57">
        <v>0</v>
      </c>
      <c r="V26" s="57">
        <v>0</v>
      </c>
      <c r="W26" s="58">
        <v>0</v>
      </c>
      <c r="X26" s="57">
        <v>0</v>
      </c>
      <c r="Y26" s="57">
        <v>0</v>
      </c>
      <c r="Z26" s="57">
        <v>0</v>
      </c>
      <c r="AA26" s="118">
        <v>0</v>
      </c>
      <c r="AB26" s="16"/>
      <c r="AC26" s="14"/>
      <c r="AD26" s="14"/>
      <c r="AE26" s="197"/>
      <c r="AF26" s="197"/>
      <c r="AG26" s="115"/>
      <c r="AH26" s="12"/>
    </row>
    <row r="27" spans="2:34" ht="30" customHeight="1" x14ac:dyDescent="0.35">
      <c r="B27" s="172"/>
      <c r="C27" s="18" t="s">
        <v>54</v>
      </c>
      <c r="D27" s="51">
        <v>12</v>
      </c>
      <c r="E27" s="57">
        <v>5</v>
      </c>
      <c r="F27" s="60">
        <v>10.199999999999999</v>
      </c>
      <c r="G27" s="61">
        <v>0</v>
      </c>
      <c r="H27" s="51">
        <v>5</v>
      </c>
      <c r="I27" s="57">
        <v>7855</v>
      </c>
      <c r="J27" s="56">
        <v>0</v>
      </c>
      <c r="K27" s="57">
        <v>0</v>
      </c>
      <c r="L27" s="57">
        <v>0</v>
      </c>
      <c r="M27" s="58">
        <v>0</v>
      </c>
      <c r="N27" s="59">
        <v>0</v>
      </c>
      <c r="O27" s="172"/>
      <c r="P27" s="27" t="str">
        <f t="shared" si="1"/>
        <v>大阪広域水道企業団
(四條畷)</v>
      </c>
      <c r="Q27" s="51">
        <v>0</v>
      </c>
      <c r="R27" s="57">
        <v>4</v>
      </c>
      <c r="S27" s="56">
        <v>1</v>
      </c>
      <c r="T27" s="57">
        <v>100</v>
      </c>
      <c r="U27" s="57">
        <v>0</v>
      </c>
      <c r="V27" s="57">
        <v>0</v>
      </c>
      <c r="W27" s="58">
        <v>0</v>
      </c>
      <c r="X27" s="57">
        <v>0</v>
      </c>
      <c r="Y27" s="57">
        <v>46</v>
      </c>
      <c r="Z27" s="57">
        <v>0</v>
      </c>
      <c r="AA27" s="118">
        <v>2480</v>
      </c>
      <c r="AB27" s="16"/>
      <c r="AC27" s="14"/>
      <c r="AD27" s="14"/>
      <c r="AE27" s="197"/>
      <c r="AF27" s="197"/>
      <c r="AG27" s="115"/>
      <c r="AH27" s="12"/>
    </row>
    <row r="28" spans="2:34" ht="30" customHeight="1" x14ac:dyDescent="0.35">
      <c r="B28" s="172"/>
      <c r="C28" s="21" t="s">
        <v>14</v>
      </c>
      <c r="D28" s="51">
        <v>8</v>
      </c>
      <c r="E28" s="57">
        <v>8</v>
      </c>
      <c r="F28" s="60">
        <v>10.3</v>
      </c>
      <c r="G28" s="61">
        <v>10.3</v>
      </c>
      <c r="H28" s="51">
        <v>8</v>
      </c>
      <c r="I28" s="57">
        <v>18480</v>
      </c>
      <c r="J28" s="56">
        <v>2000</v>
      </c>
      <c r="K28" s="57">
        <v>0</v>
      </c>
      <c r="L28" s="57">
        <v>0</v>
      </c>
      <c r="M28" s="58">
        <v>0</v>
      </c>
      <c r="N28" s="59">
        <v>2000</v>
      </c>
      <c r="O28" s="172"/>
      <c r="P28" s="21" t="str">
        <f t="shared" si="1"/>
        <v>大東市</v>
      </c>
      <c r="Q28" s="51">
        <v>1</v>
      </c>
      <c r="R28" s="57">
        <v>19</v>
      </c>
      <c r="S28" s="56">
        <v>1</v>
      </c>
      <c r="T28" s="57">
        <v>100</v>
      </c>
      <c r="U28" s="57">
        <v>100</v>
      </c>
      <c r="V28" s="57">
        <v>0</v>
      </c>
      <c r="W28" s="58">
        <v>0</v>
      </c>
      <c r="X28" s="57">
        <v>0</v>
      </c>
      <c r="Y28" s="57">
        <v>0</v>
      </c>
      <c r="Z28" s="57">
        <v>0</v>
      </c>
      <c r="AA28" s="118">
        <v>0</v>
      </c>
      <c r="AB28" s="16"/>
      <c r="AC28" s="14"/>
      <c r="AD28" s="14"/>
      <c r="AE28" s="197"/>
      <c r="AF28" s="197"/>
      <c r="AG28" s="115"/>
      <c r="AH28" s="12"/>
    </row>
    <row r="29" spans="2:34" ht="30" customHeight="1" x14ac:dyDescent="0.35">
      <c r="B29" s="172"/>
      <c r="C29" s="21" t="s">
        <v>15</v>
      </c>
      <c r="D29" s="51">
        <v>15</v>
      </c>
      <c r="E29" s="57">
        <v>10</v>
      </c>
      <c r="F29" s="60">
        <v>4</v>
      </c>
      <c r="G29" s="61">
        <v>0</v>
      </c>
      <c r="H29" s="51">
        <v>10</v>
      </c>
      <c r="I29" s="57">
        <v>27765</v>
      </c>
      <c r="J29" s="56">
        <v>0</v>
      </c>
      <c r="K29" s="57">
        <v>0</v>
      </c>
      <c r="L29" s="57">
        <v>0</v>
      </c>
      <c r="M29" s="58">
        <v>0</v>
      </c>
      <c r="N29" s="59">
        <v>0</v>
      </c>
      <c r="O29" s="172"/>
      <c r="P29" s="21" t="str">
        <f t="shared" si="1"/>
        <v>東大阪市</v>
      </c>
      <c r="Q29" s="51">
        <v>3</v>
      </c>
      <c r="R29" s="57">
        <v>11</v>
      </c>
      <c r="S29" s="56">
        <v>0</v>
      </c>
      <c r="T29" s="57">
        <v>0</v>
      </c>
      <c r="U29" s="57">
        <v>0</v>
      </c>
      <c r="V29" s="57">
        <v>0</v>
      </c>
      <c r="W29" s="58">
        <v>0</v>
      </c>
      <c r="X29" s="57">
        <v>0</v>
      </c>
      <c r="Y29" s="57">
        <v>6</v>
      </c>
      <c r="Z29" s="57">
        <v>360</v>
      </c>
      <c r="AA29" s="118">
        <v>240</v>
      </c>
      <c r="AB29" s="16"/>
      <c r="AC29" s="14"/>
      <c r="AD29" s="14"/>
      <c r="AE29" s="197"/>
      <c r="AF29" s="197"/>
      <c r="AG29" s="115"/>
      <c r="AH29" s="12"/>
    </row>
    <row r="30" spans="2:34" ht="30" customHeight="1" x14ac:dyDescent="0.35">
      <c r="B30" s="172"/>
      <c r="C30" s="21" t="s">
        <v>16</v>
      </c>
      <c r="D30" s="51">
        <v>6</v>
      </c>
      <c r="E30" s="57">
        <v>3</v>
      </c>
      <c r="F30" s="60">
        <v>6</v>
      </c>
      <c r="G30" s="61">
        <v>0</v>
      </c>
      <c r="H30" s="51">
        <v>3</v>
      </c>
      <c r="I30" s="57">
        <v>21658</v>
      </c>
      <c r="J30" s="56">
        <v>4400</v>
      </c>
      <c r="K30" s="57">
        <v>0</v>
      </c>
      <c r="L30" s="57">
        <v>0</v>
      </c>
      <c r="M30" s="58">
        <v>0</v>
      </c>
      <c r="N30" s="59">
        <v>4400</v>
      </c>
      <c r="O30" s="172"/>
      <c r="P30" s="21" t="str">
        <f t="shared" si="1"/>
        <v>八尾市</v>
      </c>
      <c r="Q30" s="51">
        <v>2</v>
      </c>
      <c r="R30" s="57">
        <v>11</v>
      </c>
      <c r="S30" s="56">
        <v>7</v>
      </c>
      <c r="T30" s="57">
        <v>710</v>
      </c>
      <c r="U30" s="57">
        <v>0</v>
      </c>
      <c r="V30" s="57">
        <v>0</v>
      </c>
      <c r="W30" s="58">
        <v>0</v>
      </c>
      <c r="X30" s="57">
        <v>0</v>
      </c>
      <c r="Y30" s="57">
        <v>0</v>
      </c>
      <c r="Z30" s="57">
        <v>0</v>
      </c>
      <c r="AA30" s="118">
        <v>0</v>
      </c>
      <c r="AB30" s="16"/>
      <c r="AC30" s="14"/>
      <c r="AD30" s="14"/>
      <c r="AE30" s="197"/>
      <c r="AF30" s="197"/>
      <c r="AG30" s="115"/>
      <c r="AH30" s="12"/>
    </row>
    <row r="31" spans="2:34" ht="30" customHeight="1" thickBot="1" x14ac:dyDescent="0.4">
      <c r="B31" s="172"/>
      <c r="C31" s="23" t="s">
        <v>17</v>
      </c>
      <c r="D31" s="62">
        <v>14</v>
      </c>
      <c r="E31" s="63">
        <v>5</v>
      </c>
      <c r="F31" s="64">
        <v>4.5</v>
      </c>
      <c r="G31" s="65">
        <v>0</v>
      </c>
      <c r="H31" s="62">
        <v>5</v>
      </c>
      <c r="I31" s="63">
        <v>4750</v>
      </c>
      <c r="J31" s="66">
        <v>0</v>
      </c>
      <c r="K31" s="63">
        <v>0</v>
      </c>
      <c r="L31" s="63">
        <v>0</v>
      </c>
      <c r="M31" s="67">
        <v>0</v>
      </c>
      <c r="N31" s="68">
        <v>0</v>
      </c>
      <c r="O31" s="172"/>
      <c r="P31" s="21" t="str">
        <f t="shared" si="1"/>
        <v>柏原市</v>
      </c>
      <c r="Q31" s="62">
        <v>2</v>
      </c>
      <c r="R31" s="63">
        <v>3</v>
      </c>
      <c r="S31" s="66">
        <v>0</v>
      </c>
      <c r="T31" s="63">
        <v>0</v>
      </c>
      <c r="U31" s="63">
        <v>0</v>
      </c>
      <c r="V31" s="63">
        <v>0</v>
      </c>
      <c r="W31" s="79">
        <v>0</v>
      </c>
      <c r="X31" s="63">
        <v>0</v>
      </c>
      <c r="Y31" s="63">
        <v>17</v>
      </c>
      <c r="Z31" s="63">
        <v>0</v>
      </c>
      <c r="AA31" s="119">
        <v>1200</v>
      </c>
      <c r="AB31" s="16"/>
      <c r="AC31" s="14"/>
      <c r="AD31" s="14"/>
      <c r="AE31" s="197"/>
      <c r="AF31" s="197"/>
      <c r="AG31" s="115"/>
      <c r="AH31" s="12"/>
    </row>
    <row r="32" spans="2:34" ht="30" customHeight="1" thickBot="1" x14ac:dyDescent="0.4">
      <c r="B32" s="173"/>
      <c r="C32" s="24" t="s">
        <v>8</v>
      </c>
      <c r="D32" s="69">
        <v>100</v>
      </c>
      <c r="E32" s="70">
        <v>53</v>
      </c>
      <c r="F32" s="71" t="s">
        <v>82</v>
      </c>
      <c r="G32" s="72" t="s">
        <v>82</v>
      </c>
      <c r="H32" s="69">
        <v>57</v>
      </c>
      <c r="I32" s="70">
        <v>157858</v>
      </c>
      <c r="J32" s="73">
        <v>24400</v>
      </c>
      <c r="K32" s="74" t="s">
        <v>81</v>
      </c>
      <c r="L32" s="74" t="s">
        <v>81</v>
      </c>
      <c r="M32" s="75" t="s">
        <v>81</v>
      </c>
      <c r="N32" s="76">
        <v>24400</v>
      </c>
      <c r="O32" s="173"/>
      <c r="P32" s="24" t="s">
        <v>8</v>
      </c>
      <c r="Q32" s="69">
        <v>16</v>
      </c>
      <c r="R32" s="70">
        <v>92</v>
      </c>
      <c r="S32" s="73">
        <v>22</v>
      </c>
      <c r="T32" s="70">
        <v>2598</v>
      </c>
      <c r="U32" s="70">
        <v>100</v>
      </c>
      <c r="V32" s="74" t="s">
        <v>81</v>
      </c>
      <c r="W32" s="74" t="s">
        <v>81</v>
      </c>
      <c r="X32" s="74" t="s">
        <v>81</v>
      </c>
      <c r="Y32" s="70">
        <v>72</v>
      </c>
      <c r="Z32" s="70">
        <v>660</v>
      </c>
      <c r="AA32" s="121">
        <v>3920</v>
      </c>
      <c r="AB32" s="113"/>
      <c r="AC32" s="199"/>
      <c r="AD32" s="199"/>
      <c r="AE32" s="15"/>
      <c r="AF32" s="15"/>
      <c r="AG32" s="115"/>
      <c r="AH32" s="13"/>
    </row>
    <row r="33" spans="2:34" ht="30" customHeight="1" thickTop="1" x14ac:dyDescent="0.35">
      <c r="B33" s="156" t="s">
        <v>38</v>
      </c>
      <c r="C33" s="21" t="s">
        <v>18</v>
      </c>
      <c r="D33" s="41">
        <v>6</v>
      </c>
      <c r="E33" s="48">
        <v>6</v>
      </c>
      <c r="F33" s="77">
        <v>10.4</v>
      </c>
      <c r="G33" s="78">
        <v>0</v>
      </c>
      <c r="H33" s="41">
        <v>4</v>
      </c>
      <c r="I33" s="48">
        <v>10400</v>
      </c>
      <c r="J33" s="47">
        <v>9459</v>
      </c>
      <c r="K33" s="48">
        <v>0</v>
      </c>
      <c r="L33" s="48">
        <v>0</v>
      </c>
      <c r="M33" s="49">
        <v>0</v>
      </c>
      <c r="N33" s="50">
        <v>9459</v>
      </c>
      <c r="O33" s="156" t="s">
        <v>38</v>
      </c>
      <c r="P33" s="21" t="str">
        <f>C33</f>
        <v>藤井寺市</v>
      </c>
      <c r="Q33" s="41">
        <v>0</v>
      </c>
      <c r="R33" s="48">
        <v>3</v>
      </c>
      <c r="S33" s="47">
        <v>0</v>
      </c>
      <c r="T33" s="48">
        <v>0</v>
      </c>
      <c r="U33" s="48">
        <v>0</v>
      </c>
      <c r="V33" s="48">
        <v>0</v>
      </c>
      <c r="W33" s="49">
        <v>0</v>
      </c>
      <c r="X33" s="48">
        <v>0</v>
      </c>
      <c r="Y33" s="48">
        <v>0</v>
      </c>
      <c r="Z33" s="48">
        <v>0</v>
      </c>
      <c r="AA33" s="117">
        <v>0</v>
      </c>
      <c r="AB33" s="16"/>
      <c r="AC33" s="14"/>
      <c r="AD33" s="14"/>
      <c r="AE33" s="197"/>
      <c r="AF33" s="197"/>
      <c r="AG33" s="115"/>
      <c r="AH33" s="12"/>
    </row>
    <row r="34" spans="2:34" ht="30" customHeight="1" x14ac:dyDescent="0.35">
      <c r="B34" s="157"/>
      <c r="C34" s="21" t="s">
        <v>19</v>
      </c>
      <c r="D34" s="51">
        <v>4</v>
      </c>
      <c r="E34" s="57">
        <v>3</v>
      </c>
      <c r="F34" s="60">
        <v>6.4</v>
      </c>
      <c r="G34" s="61">
        <v>0</v>
      </c>
      <c r="H34" s="51">
        <v>3</v>
      </c>
      <c r="I34" s="57">
        <v>9970</v>
      </c>
      <c r="J34" s="56">
        <v>1500</v>
      </c>
      <c r="K34" s="57">
        <v>0</v>
      </c>
      <c r="L34" s="57">
        <v>0</v>
      </c>
      <c r="M34" s="58">
        <v>0</v>
      </c>
      <c r="N34" s="59">
        <v>1500</v>
      </c>
      <c r="O34" s="157"/>
      <c r="P34" s="21" t="str">
        <f t="shared" ref="P34:P41" si="2">C34</f>
        <v>松原市</v>
      </c>
      <c r="Q34" s="51">
        <v>2</v>
      </c>
      <c r="R34" s="57">
        <v>7</v>
      </c>
      <c r="S34" s="56">
        <v>0</v>
      </c>
      <c r="T34" s="57">
        <v>0</v>
      </c>
      <c r="U34" s="57">
        <v>0</v>
      </c>
      <c r="V34" s="57">
        <v>0</v>
      </c>
      <c r="W34" s="58">
        <v>0</v>
      </c>
      <c r="X34" s="57">
        <v>0</v>
      </c>
      <c r="Y34" s="57">
        <v>0</v>
      </c>
      <c r="Z34" s="57">
        <v>0</v>
      </c>
      <c r="AA34" s="118">
        <v>0</v>
      </c>
      <c r="AB34" s="16"/>
      <c r="AC34" s="14"/>
      <c r="AD34" s="14"/>
      <c r="AE34" s="197"/>
      <c r="AF34" s="197"/>
      <c r="AG34" s="115"/>
      <c r="AH34" s="12"/>
    </row>
    <row r="35" spans="2:34" ht="30" customHeight="1" x14ac:dyDescent="0.35">
      <c r="B35" s="157"/>
      <c r="C35" s="21" t="s">
        <v>20</v>
      </c>
      <c r="D35" s="51">
        <v>9</v>
      </c>
      <c r="E35" s="57">
        <v>7</v>
      </c>
      <c r="F35" s="60">
        <v>13.6</v>
      </c>
      <c r="G35" s="61">
        <v>0</v>
      </c>
      <c r="H35" s="51">
        <v>3</v>
      </c>
      <c r="I35" s="57">
        <v>20800</v>
      </c>
      <c r="J35" s="56">
        <v>10000</v>
      </c>
      <c r="K35" s="57">
        <v>0</v>
      </c>
      <c r="L35" s="57">
        <v>0</v>
      </c>
      <c r="M35" s="58">
        <v>0</v>
      </c>
      <c r="N35" s="59">
        <v>10000</v>
      </c>
      <c r="O35" s="157"/>
      <c r="P35" s="21" t="str">
        <f t="shared" si="2"/>
        <v>羽曳野市</v>
      </c>
      <c r="Q35" s="51">
        <v>1</v>
      </c>
      <c r="R35" s="57">
        <v>3</v>
      </c>
      <c r="S35" s="56">
        <v>0</v>
      </c>
      <c r="T35" s="57">
        <v>0</v>
      </c>
      <c r="U35" s="57">
        <v>0</v>
      </c>
      <c r="V35" s="57">
        <v>0</v>
      </c>
      <c r="W35" s="58">
        <v>0</v>
      </c>
      <c r="X35" s="57">
        <v>0</v>
      </c>
      <c r="Y35" s="57">
        <v>0</v>
      </c>
      <c r="Z35" s="57">
        <v>0</v>
      </c>
      <c r="AA35" s="118">
        <v>0</v>
      </c>
      <c r="AB35" s="16"/>
      <c r="AC35" s="14"/>
      <c r="AD35" s="14"/>
      <c r="AE35" s="197"/>
      <c r="AF35" s="197"/>
      <c r="AG35" s="115"/>
      <c r="AH35" s="12"/>
    </row>
    <row r="36" spans="2:34" ht="30" customHeight="1" x14ac:dyDescent="0.35">
      <c r="B36" s="157"/>
      <c r="C36" s="25" t="s">
        <v>21</v>
      </c>
      <c r="D36" s="51">
        <v>18</v>
      </c>
      <c r="E36" s="57">
        <v>13</v>
      </c>
      <c r="F36" s="60">
        <v>17.5</v>
      </c>
      <c r="G36" s="61">
        <v>0</v>
      </c>
      <c r="H36" s="51">
        <v>13</v>
      </c>
      <c r="I36" s="57">
        <v>33890</v>
      </c>
      <c r="J36" s="56">
        <v>31373</v>
      </c>
      <c r="K36" s="57">
        <v>0</v>
      </c>
      <c r="L36" s="57">
        <v>0</v>
      </c>
      <c r="M36" s="58">
        <v>0</v>
      </c>
      <c r="N36" s="59">
        <v>31373</v>
      </c>
      <c r="O36" s="157"/>
      <c r="P36" s="21" t="str">
        <f t="shared" si="2"/>
        <v>富田林市</v>
      </c>
      <c r="Q36" s="51">
        <v>1</v>
      </c>
      <c r="R36" s="57">
        <v>16</v>
      </c>
      <c r="S36" s="56">
        <v>0</v>
      </c>
      <c r="T36" s="57">
        <v>0</v>
      </c>
      <c r="U36" s="57">
        <v>0</v>
      </c>
      <c r="V36" s="57">
        <v>0</v>
      </c>
      <c r="W36" s="58">
        <v>0</v>
      </c>
      <c r="X36" s="57">
        <v>0</v>
      </c>
      <c r="Y36" s="57">
        <v>0</v>
      </c>
      <c r="Z36" s="57">
        <v>0</v>
      </c>
      <c r="AA36" s="118">
        <v>0</v>
      </c>
      <c r="AB36" s="16"/>
      <c r="AC36" s="14"/>
      <c r="AD36" s="14"/>
      <c r="AE36" s="197"/>
      <c r="AF36" s="197"/>
      <c r="AG36" s="115"/>
      <c r="AH36" s="12"/>
    </row>
    <row r="37" spans="2:34" ht="30" customHeight="1" x14ac:dyDescent="0.35">
      <c r="B37" s="157"/>
      <c r="C37" s="21" t="s">
        <v>22</v>
      </c>
      <c r="D37" s="51">
        <v>41</v>
      </c>
      <c r="E37" s="57">
        <v>10</v>
      </c>
      <c r="F37" s="60">
        <v>20.9</v>
      </c>
      <c r="G37" s="61">
        <v>0</v>
      </c>
      <c r="H37" s="51">
        <v>10</v>
      </c>
      <c r="I37" s="57">
        <v>30589</v>
      </c>
      <c r="J37" s="56">
        <v>1000</v>
      </c>
      <c r="K37" s="57">
        <v>0</v>
      </c>
      <c r="L37" s="57">
        <v>0</v>
      </c>
      <c r="M37" s="58">
        <v>5000</v>
      </c>
      <c r="N37" s="59">
        <v>6000</v>
      </c>
      <c r="O37" s="157"/>
      <c r="P37" s="21" t="str">
        <f t="shared" si="2"/>
        <v>河内長野市</v>
      </c>
      <c r="Q37" s="51">
        <v>1</v>
      </c>
      <c r="R37" s="57">
        <v>9</v>
      </c>
      <c r="S37" s="56">
        <v>0</v>
      </c>
      <c r="T37" s="57">
        <v>0</v>
      </c>
      <c r="U37" s="57">
        <v>0</v>
      </c>
      <c r="V37" s="57">
        <v>0</v>
      </c>
      <c r="W37" s="58">
        <v>0</v>
      </c>
      <c r="X37" s="57">
        <v>0</v>
      </c>
      <c r="Y37" s="57">
        <v>0</v>
      </c>
      <c r="Z37" s="57">
        <v>0</v>
      </c>
      <c r="AA37" s="118">
        <v>0</v>
      </c>
      <c r="AB37" s="16"/>
      <c r="AC37" s="14"/>
      <c r="AD37" s="14"/>
      <c r="AE37" s="197"/>
      <c r="AF37" s="197"/>
      <c r="AG37" s="115"/>
      <c r="AH37" s="12"/>
    </row>
    <row r="38" spans="2:34" ht="30" customHeight="1" x14ac:dyDescent="0.35">
      <c r="B38" s="157"/>
      <c r="C38" s="18" t="s">
        <v>55</v>
      </c>
      <c r="D38" s="51">
        <v>6</v>
      </c>
      <c r="E38" s="57">
        <v>2</v>
      </c>
      <c r="F38" s="60">
        <v>16</v>
      </c>
      <c r="G38" s="61">
        <v>16</v>
      </c>
      <c r="H38" s="51">
        <v>2</v>
      </c>
      <c r="I38" s="57">
        <v>2760</v>
      </c>
      <c r="J38" s="56">
        <v>120</v>
      </c>
      <c r="K38" s="57">
        <v>0</v>
      </c>
      <c r="L38" s="57">
        <v>0</v>
      </c>
      <c r="M38" s="58">
        <v>0</v>
      </c>
      <c r="N38" s="59">
        <v>120</v>
      </c>
      <c r="O38" s="157"/>
      <c r="P38" s="27" t="str">
        <f t="shared" si="2"/>
        <v>大阪広域水道企業団
(太子)</v>
      </c>
      <c r="Q38" s="51">
        <v>1</v>
      </c>
      <c r="R38" s="57">
        <v>1</v>
      </c>
      <c r="S38" s="56">
        <v>0</v>
      </c>
      <c r="T38" s="57">
        <v>0</v>
      </c>
      <c r="U38" s="57">
        <v>0</v>
      </c>
      <c r="V38" s="57">
        <v>0</v>
      </c>
      <c r="W38" s="58">
        <v>0</v>
      </c>
      <c r="X38" s="57">
        <v>0</v>
      </c>
      <c r="Y38" s="57">
        <v>0</v>
      </c>
      <c r="Z38" s="57">
        <v>0</v>
      </c>
      <c r="AA38" s="118">
        <v>0</v>
      </c>
      <c r="AB38" s="16"/>
      <c r="AC38" s="14"/>
      <c r="AD38" s="14"/>
      <c r="AE38" s="197"/>
      <c r="AF38" s="197"/>
      <c r="AG38" s="115"/>
      <c r="AH38" s="12"/>
    </row>
    <row r="39" spans="2:34" ht="30" customHeight="1" x14ac:dyDescent="0.35">
      <c r="B39" s="157"/>
      <c r="C39" s="21" t="s">
        <v>23</v>
      </c>
      <c r="D39" s="51">
        <v>9</v>
      </c>
      <c r="E39" s="57">
        <v>0</v>
      </c>
      <c r="F39" s="60">
        <v>0</v>
      </c>
      <c r="G39" s="61">
        <v>0</v>
      </c>
      <c r="H39" s="51">
        <v>14</v>
      </c>
      <c r="I39" s="57">
        <v>560</v>
      </c>
      <c r="J39" s="56">
        <v>0</v>
      </c>
      <c r="K39" s="57">
        <v>0</v>
      </c>
      <c r="L39" s="57">
        <v>0</v>
      </c>
      <c r="M39" s="58">
        <v>0</v>
      </c>
      <c r="N39" s="59">
        <v>0</v>
      </c>
      <c r="O39" s="157"/>
      <c r="P39" s="21" t="str">
        <f t="shared" si="2"/>
        <v>河南町</v>
      </c>
      <c r="Q39" s="51">
        <v>0</v>
      </c>
      <c r="R39" s="57">
        <v>4</v>
      </c>
      <c r="S39" s="56">
        <v>0</v>
      </c>
      <c r="T39" s="57">
        <v>0</v>
      </c>
      <c r="U39" s="57">
        <v>0</v>
      </c>
      <c r="V39" s="57">
        <v>0</v>
      </c>
      <c r="W39" s="58">
        <v>0</v>
      </c>
      <c r="X39" s="57">
        <v>0</v>
      </c>
      <c r="Y39" s="57">
        <v>0</v>
      </c>
      <c r="Z39" s="57">
        <v>0</v>
      </c>
      <c r="AA39" s="118">
        <v>0</v>
      </c>
      <c r="AB39" s="16"/>
      <c r="AC39" s="14"/>
      <c r="AD39" s="14"/>
      <c r="AE39" s="197"/>
      <c r="AF39" s="197"/>
      <c r="AG39" s="115"/>
      <c r="AH39" s="12"/>
    </row>
    <row r="40" spans="2:34" ht="30" customHeight="1" x14ac:dyDescent="0.35">
      <c r="B40" s="157"/>
      <c r="C40" s="18" t="s">
        <v>56</v>
      </c>
      <c r="D40" s="51">
        <v>11</v>
      </c>
      <c r="E40" s="57">
        <v>0</v>
      </c>
      <c r="F40" s="60">
        <v>0</v>
      </c>
      <c r="G40" s="61">
        <v>0</v>
      </c>
      <c r="H40" s="51">
        <v>0</v>
      </c>
      <c r="I40" s="57">
        <v>0</v>
      </c>
      <c r="J40" s="56">
        <v>0</v>
      </c>
      <c r="K40" s="57">
        <v>0</v>
      </c>
      <c r="L40" s="57">
        <v>0</v>
      </c>
      <c r="M40" s="58">
        <v>0</v>
      </c>
      <c r="N40" s="59">
        <v>0</v>
      </c>
      <c r="O40" s="157"/>
      <c r="P40" s="27" t="str">
        <f t="shared" si="2"/>
        <v>大阪広域水道企業団
(千早赤阪)</v>
      </c>
      <c r="Q40" s="51">
        <v>0</v>
      </c>
      <c r="R40" s="57">
        <v>0</v>
      </c>
      <c r="S40" s="56">
        <v>0</v>
      </c>
      <c r="T40" s="57">
        <v>0</v>
      </c>
      <c r="U40" s="57">
        <v>0</v>
      </c>
      <c r="V40" s="57">
        <v>0</v>
      </c>
      <c r="W40" s="58">
        <v>0</v>
      </c>
      <c r="X40" s="57">
        <v>0</v>
      </c>
      <c r="Y40" s="57">
        <v>0</v>
      </c>
      <c r="Z40" s="57">
        <v>0</v>
      </c>
      <c r="AA40" s="118">
        <v>0</v>
      </c>
      <c r="AB40" s="16"/>
      <c r="AC40" s="14"/>
      <c r="AD40" s="14"/>
      <c r="AE40" s="197"/>
      <c r="AF40" s="197"/>
      <c r="AG40" s="115"/>
      <c r="AH40" s="12"/>
    </row>
    <row r="41" spans="2:34" ht="30" customHeight="1" thickBot="1" x14ac:dyDescent="0.4">
      <c r="B41" s="157"/>
      <c r="C41" s="23" t="s">
        <v>24</v>
      </c>
      <c r="D41" s="62">
        <v>4</v>
      </c>
      <c r="E41" s="63">
        <v>4</v>
      </c>
      <c r="F41" s="64">
        <v>26.4</v>
      </c>
      <c r="G41" s="65">
        <v>0</v>
      </c>
      <c r="H41" s="62">
        <v>4</v>
      </c>
      <c r="I41" s="63">
        <v>20757</v>
      </c>
      <c r="J41" s="66">
        <v>6300</v>
      </c>
      <c r="K41" s="63">
        <v>0</v>
      </c>
      <c r="L41" s="63">
        <v>0</v>
      </c>
      <c r="M41" s="67">
        <v>0</v>
      </c>
      <c r="N41" s="68">
        <v>6300</v>
      </c>
      <c r="O41" s="157"/>
      <c r="P41" s="21" t="str">
        <f t="shared" si="2"/>
        <v>大阪狭山市</v>
      </c>
      <c r="Q41" s="62">
        <v>1</v>
      </c>
      <c r="R41" s="63">
        <v>22</v>
      </c>
      <c r="S41" s="66">
        <v>0</v>
      </c>
      <c r="T41" s="63">
        <v>0</v>
      </c>
      <c r="U41" s="63">
        <v>0</v>
      </c>
      <c r="V41" s="63">
        <v>2</v>
      </c>
      <c r="W41" s="67">
        <v>300</v>
      </c>
      <c r="X41" s="63">
        <v>0</v>
      </c>
      <c r="Y41" s="63">
        <v>0</v>
      </c>
      <c r="Z41" s="63">
        <v>0</v>
      </c>
      <c r="AA41" s="119">
        <v>0</v>
      </c>
      <c r="AB41" s="16"/>
      <c r="AC41" s="14"/>
      <c r="AD41" s="14"/>
      <c r="AE41" s="197"/>
      <c r="AF41" s="197"/>
      <c r="AG41" s="115"/>
      <c r="AH41" s="12"/>
    </row>
    <row r="42" spans="2:34" ht="30" customHeight="1" thickBot="1" x14ac:dyDescent="0.4">
      <c r="B42" s="158"/>
      <c r="C42" s="24" t="s">
        <v>8</v>
      </c>
      <c r="D42" s="69">
        <v>108</v>
      </c>
      <c r="E42" s="70">
        <v>45</v>
      </c>
      <c r="F42" s="71" t="s">
        <v>82</v>
      </c>
      <c r="G42" s="72" t="s">
        <v>82</v>
      </c>
      <c r="H42" s="69">
        <v>53</v>
      </c>
      <c r="I42" s="70">
        <v>129726</v>
      </c>
      <c r="J42" s="73">
        <v>59752</v>
      </c>
      <c r="K42" s="74" t="s">
        <v>81</v>
      </c>
      <c r="L42" s="74" t="s">
        <v>81</v>
      </c>
      <c r="M42" s="75">
        <v>5000</v>
      </c>
      <c r="N42" s="76">
        <v>64752</v>
      </c>
      <c r="O42" s="158"/>
      <c r="P42" s="24" t="s">
        <v>8</v>
      </c>
      <c r="Q42" s="69">
        <v>7</v>
      </c>
      <c r="R42" s="70">
        <v>65</v>
      </c>
      <c r="S42" s="80" t="s">
        <v>81</v>
      </c>
      <c r="T42" s="75" t="s">
        <v>81</v>
      </c>
      <c r="U42" s="75" t="s">
        <v>81</v>
      </c>
      <c r="V42" s="75">
        <v>2</v>
      </c>
      <c r="W42" s="81">
        <v>300</v>
      </c>
      <c r="X42" s="75" t="s">
        <v>81</v>
      </c>
      <c r="Y42" s="75" t="s">
        <v>81</v>
      </c>
      <c r="Z42" s="81" t="s">
        <v>81</v>
      </c>
      <c r="AA42" s="120" t="s">
        <v>81</v>
      </c>
      <c r="AB42" s="113"/>
      <c r="AC42" s="199"/>
      <c r="AD42" s="199"/>
      <c r="AE42" s="15"/>
      <c r="AF42" s="15"/>
      <c r="AG42" s="115"/>
      <c r="AH42" s="13"/>
    </row>
    <row r="43" spans="2:34" ht="30" customHeight="1" thickTop="1" x14ac:dyDescent="0.35">
      <c r="B43" s="169" t="s">
        <v>39</v>
      </c>
      <c r="C43" s="21" t="s">
        <v>25</v>
      </c>
      <c r="D43" s="41">
        <v>35</v>
      </c>
      <c r="E43" s="48">
        <v>11</v>
      </c>
      <c r="F43" s="77">
        <v>6.9</v>
      </c>
      <c r="G43" s="78">
        <v>6.9</v>
      </c>
      <c r="H43" s="41">
        <v>15</v>
      </c>
      <c r="I43" s="48">
        <v>80917</v>
      </c>
      <c r="J43" s="47">
        <v>81500</v>
      </c>
      <c r="K43" s="48">
        <v>0</v>
      </c>
      <c r="L43" s="48">
        <v>0</v>
      </c>
      <c r="M43" s="49">
        <v>0</v>
      </c>
      <c r="N43" s="50">
        <v>81500</v>
      </c>
      <c r="O43" s="169" t="s">
        <v>39</v>
      </c>
      <c r="P43" s="21" t="str">
        <f>C43</f>
        <v>堺市</v>
      </c>
      <c r="Q43" s="41">
        <v>7</v>
      </c>
      <c r="R43" s="48">
        <v>45</v>
      </c>
      <c r="S43" s="47">
        <v>0</v>
      </c>
      <c r="T43" s="48">
        <v>0</v>
      </c>
      <c r="U43" s="48">
        <v>0</v>
      </c>
      <c r="V43" s="48">
        <v>4</v>
      </c>
      <c r="W43" s="49">
        <v>400</v>
      </c>
      <c r="X43" s="48">
        <v>400</v>
      </c>
      <c r="Y43" s="48">
        <v>0</v>
      </c>
      <c r="Z43" s="48">
        <v>0</v>
      </c>
      <c r="AA43" s="117">
        <v>0</v>
      </c>
      <c r="AB43" s="16"/>
      <c r="AC43" s="14"/>
      <c r="AD43" s="14"/>
      <c r="AE43" s="197"/>
      <c r="AF43" s="197"/>
      <c r="AG43" s="115"/>
      <c r="AH43" s="12"/>
    </row>
    <row r="44" spans="2:34" ht="30" customHeight="1" x14ac:dyDescent="0.35">
      <c r="B44" s="172"/>
      <c r="C44" s="21" t="s">
        <v>26</v>
      </c>
      <c r="D44" s="51">
        <v>1</v>
      </c>
      <c r="E44" s="57">
        <v>1</v>
      </c>
      <c r="F44" s="61">
        <v>1.7</v>
      </c>
      <c r="G44" s="61">
        <v>0</v>
      </c>
      <c r="H44" s="51">
        <v>1</v>
      </c>
      <c r="I44" s="58">
        <v>1500</v>
      </c>
      <c r="J44" s="56">
        <v>6240</v>
      </c>
      <c r="K44" s="57">
        <v>0</v>
      </c>
      <c r="L44" s="57">
        <v>0</v>
      </c>
      <c r="M44" s="58">
        <v>0</v>
      </c>
      <c r="N44" s="59">
        <v>6240</v>
      </c>
      <c r="O44" s="172"/>
      <c r="P44" s="21" t="str">
        <f t="shared" ref="P44:P55" si="3">C44</f>
        <v>高石市</v>
      </c>
      <c r="Q44" s="51">
        <v>0</v>
      </c>
      <c r="R44" s="57">
        <v>1</v>
      </c>
      <c r="S44" s="56">
        <v>0</v>
      </c>
      <c r="T44" s="57">
        <v>0</v>
      </c>
      <c r="U44" s="57">
        <v>0</v>
      </c>
      <c r="V44" s="57">
        <v>0</v>
      </c>
      <c r="W44" s="58">
        <v>0</v>
      </c>
      <c r="X44" s="57">
        <v>0</v>
      </c>
      <c r="Y44" s="57">
        <v>0</v>
      </c>
      <c r="Z44" s="57">
        <v>0</v>
      </c>
      <c r="AA44" s="118">
        <v>0</v>
      </c>
      <c r="AB44" s="16"/>
      <c r="AC44" s="14"/>
      <c r="AD44" s="14"/>
      <c r="AE44" s="197"/>
      <c r="AF44" s="197"/>
      <c r="AG44" s="115"/>
      <c r="AH44" s="12"/>
    </row>
    <row r="45" spans="2:34" ht="30" customHeight="1" x14ac:dyDescent="0.35">
      <c r="B45" s="172"/>
      <c r="C45" s="21" t="s">
        <v>27</v>
      </c>
      <c r="D45" s="51">
        <v>8</v>
      </c>
      <c r="E45" s="57">
        <v>3</v>
      </c>
      <c r="F45" s="61">
        <v>4.9000000000000004</v>
      </c>
      <c r="G45" s="61">
        <v>0.2</v>
      </c>
      <c r="H45" s="51">
        <v>4</v>
      </c>
      <c r="I45" s="58">
        <v>5000</v>
      </c>
      <c r="J45" s="56">
        <v>17283</v>
      </c>
      <c r="K45" s="57">
        <v>0</v>
      </c>
      <c r="L45" s="57">
        <v>0</v>
      </c>
      <c r="M45" s="58">
        <v>0</v>
      </c>
      <c r="N45" s="59">
        <v>17283</v>
      </c>
      <c r="O45" s="172"/>
      <c r="P45" s="21" t="str">
        <f t="shared" si="3"/>
        <v>泉大津市</v>
      </c>
      <c r="Q45" s="51">
        <v>1</v>
      </c>
      <c r="R45" s="57">
        <v>2</v>
      </c>
      <c r="S45" s="56">
        <v>2</v>
      </c>
      <c r="T45" s="57">
        <v>120</v>
      </c>
      <c r="U45" s="57">
        <v>80</v>
      </c>
      <c r="V45" s="57">
        <v>0</v>
      </c>
      <c r="W45" s="58">
        <v>0</v>
      </c>
      <c r="X45" s="57">
        <v>0</v>
      </c>
      <c r="Y45" s="57">
        <v>0</v>
      </c>
      <c r="Z45" s="57">
        <v>0</v>
      </c>
      <c r="AA45" s="118">
        <v>0</v>
      </c>
      <c r="AB45" s="16"/>
      <c r="AC45" s="14"/>
      <c r="AD45" s="14"/>
      <c r="AE45" s="197"/>
      <c r="AF45" s="197"/>
      <c r="AG45" s="115"/>
      <c r="AH45" s="12"/>
    </row>
    <row r="46" spans="2:34" ht="30" customHeight="1" x14ac:dyDescent="0.35">
      <c r="B46" s="172"/>
      <c r="C46" s="22" t="s">
        <v>62</v>
      </c>
      <c r="D46" s="51">
        <v>2</v>
      </c>
      <c r="E46" s="57">
        <v>2</v>
      </c>
      <c r="F46" s="61">
        <v>4</v>
      </c>
      <c r="G46" s="61">
        <v>4</v>
      </c>
      <c r="H46" s="51">
        <v>0</v>
      </c>
      <c r="I46" s="58">
        <v>0</v>
      </c>
      <c r="J46" s="56">
        <v>0</v>
      </c>
      <c r="K46" s="57">
        <v>0</v>
      </c>
      <c r="L46" s="57">
        <v>0</v>
      </c>
      <c r="M46" s="58">
        <v>0</v>
      </c>
      <c r="N46" s="59">
        <v>0</v>
      </c>
      <c r="O46" s="172"/>
      <c r="P46" s="27" t="str">
        <f t="shared" si="3"/>
        <v>大阪広域水道企業団
(忠岡)</v>
      </c>
      <c r="Q46" s="51">
        <v>0</v>
      </c>
      <c r="R46" s="57">
        <v>1</v>
      </c>
      <c r="S46" s="56">
        <v>0</v>
      </c>
      <c r="T46" s="57">
        <v>0</v>
      </c>
      <c r="U46" s="57">
        <v>0</v>
      </c>
      <c r="V46" s="57">
        <v>0</v>
      </c>
      <c r="W46" s="58">
        <v>0</v>
      </c>
      <c r="X46" s="57">
        <v>0</v>
      </c>
      <c r="Y46" s="57">
        <v>6</v>
      </c>
      <c r="Z46" s="57">
        <v>1</v>
      </c>
      <c r="AA46" s="118">
        <v>440</v>
      </c>
      <c r="AB46" s="16"/>
      <c r="AC46" s="14"/>
      <c r="AD46" s="14"/>
      <c r="AE46" s="197"/>
      <c r="AF46" s="197"/>
      <c r="AG46" s="115"/>
      <c r="AH46" s="12"/>
    </row>
    <row r="47" spans="2:34" ht="30" customHeight="1" x14ac:dyDescent="0.35">
      <c r="B47" s="172"/>
      <c r="C47" s="21" t="s">
        <v>28</v>
      </c>
      <c r="D47" s="51">
        <v>17</v>
      </c>
      <c r="E47" s="57">
        <v>12</v>
      </c>
      <c r="F47" s="61">
        <v>10.3</v>
      </c>
      <c r="G47" s="61">
        <v>10.3</v>
      </c>
      <c r="H47" s="51">
        <v>12</v>
      </c>
      <c r="I47" s="58">
        <v>12425</v>
      </c>
      <c r="J47" s="56">
        <v>300</v>
      </c>
      <c r="K47" s="57">
        <v>0</v>
      </c>
      <c r="L47" s="57">
        <v>0</v>
      </c>
      <c r="M47" s="58">
        <v>0</v>
      </c>
      <c r="N47" s="59">
        <v>300</v>
      </c>
      <c r="O47" s="172"/>
      <c r="P47" s="21" t="str">
        <f t="shared" si="3"/>
        <v>和泉市</v>
      </c>
      <c r="Q47" s="51">
        <v>1</v>
      </c>
      <c r="R47" s="57">
        <v>8</v>
      </c>
      <c r="S47" s="56">
        <v>6</v>
      </c>
      <c r="T47" s="57">
        <v>600</v>
      </c>
      <c r="U47" s="57">
        <v>0</v>
      </c>
      <c r="V47" s="57">
        <v>0</v>
      </c>
      <c r="W47" s="58">
        <v>0</v>
      </c>
      <c r="X47" s="57">
        <v>0</v>
      </c>
      <c r="Y47" s="57">
        <v>0</v>
      </c>
      <c r="Z47" s="57">
        <v>0</v>
      </c>
      <c r="AA47" s="118">
        <v>0</v>
      </c>
      <c r="AB47" s="16"/>
      <c r="AC47" s="14"/>
      <c r="AD47" s="14"/>
      <c r="AE47" s="197"/>
      <c r="AF47" s="197"/>
      <c r="AG47" s="115"/>
      <c r="AH47" s="12"/>
    </row>
    <row r="48" spans="2:34" ht="30" customHeight="1" x14ac:dyDescent="0.35">
      <c r="B48" s="172"/>
      <c r="C48" s="21" t="s">
        <v>29</v>
      </c>
      <c r="D48" s="51">
        <v>16</v>
      </c>
      <c r="E48" s="57">
        <v>4</v>
      </c>
      <c r="F48" s="61">
        <v>2.2000000000000002</v>
      </c>
      <c r="G48" s="61">
        <v>0</v>
      </c>
      <c r="H48" s="51">
        <v>4</v>
      </c>
      <c r="I48" s="58">
        <v>6075</v>
      </c>
      <c r="J48" s="56">
        <v>0</v>
      </c>
      <c r="K48" s="57">
        <v>0</v>
      </c>
      <c r="L48" s="57">
        <v>0</v>
      </c>
      <c r="M48" s="58">
        <v>0</v>
      </c>
      <c r="N48" s="59">
        <v>0</v>
      </c>
      <c r="O48" s="172"/>
      <c r="P48" s="21" t="str">
        <f t="shared" si="3"/>
        <v>岸和田市</v>
      </c>
      <c r="Q48" s="51">
        <v>1</v>
      </c>
      <c r="R48" s="57">
        <v>5</v>
      </c>
      <c r="S48" s="56">
        <v>1</v>
      </c>
      <c r="T48" s="57">
        <v>100</v>
      </c>
      <c r="U48" s="57">
        <v>0</v>
      </c>
      <c r="V48" s="57">
        <v>1</v>
      </c>
      <c r="W48" s="58">
        <v>50</v>
      </c>
      <c r="X48" s="57">
        <v>0</v>
      </c>
      <c r="Y48" s="57">
        <v>0</v>
      </c>
      <c r="Z48" s="57">
        <v>0</v>
      </c>
      <c r="AA48" s="118">
        <v>0</v>
      </c>
      <c r="AB48" s="16"/>
      <c r="AC48" s="14"/>
      <c r="AD48" s="14"/>
      <c r="AE48" s="197"/>
      <c r="AF48" s="197"/>
      <c r="AG48" s="115"/>
      <c r="AH48" s="12"/>
    </row>
    <row r="49" spans="2:38" ht="30" customHeight="1" x14ac:dyDescent="0.35">
      <c r="B49" s="172"/>
      <c r="C49" s="21" t="s">
        <v>30</v>
      </c>
      <c r="D49" s="51">
        <v>7</v>
      </c>
      <c r="E49" s="57">
        <v>3</v>
      </c>
      <c r="F49" s="61">
        <v>9.6999999999999993</v>
      </c>
      <c r="G49" s="61">
        <v>0</v>
      </c>
      <c r="H49" s="51">
        <v>3</v>
      </c>
      <c r="I49" s="58">
        <v>11775</v>
      </c>
      <c r="J49" s="56">
        <v>0</v>
      </c>
      <c r="K49" s="57">
        <v>0</v>
      </c>
      <c r="L49" s="57">
        <v>11847</v>
      </c>
      <c r="M49" s="58">
        <v>0</v>
      </c>
      <c r="N49" s="59">
        <v>11847</v>
      </c>
      <c r="O49" s="172"/>
      <c r="P49" s="21" t="str">
        <f t="shared" si="3"/>
        <v>貝塚市</v>
      </c>
      <c r="Q49" s="51">
        <v>1</v>
      </c>
      <c r="R49" s="57">
        <v>15</v>
      </c>
      <c r="S49" s="56">
        <v>0</v>
      </c>
      <c r="T49" s="57">
        <v>0</v>
      </c>
      <c r="U49" s="57">
        <v>0</v>
      </c>
      <c r="V49" s="57">
        <v>0</v>
      </c>
      <c r="W49" s="58">
        <v>0</v>
      </c>
      <c r="X49" s="57">
        <v>0</v>
      </c>
      <c r="Y49" s="57">
        <v>0</v>
      </c>
      <c r="Z49" s="57">
        <v>0</v>
      </c>
      <c r="AA49" s="118">
        <v>0</v>
      </c>
      <c r="AB49" s="16"/>
      <c r="AC49" s="14"/>
      <c r="AD49" s="14"/>
      <c r="AE49" s="197"/>
      <c r="AF49" s="197"/>
      <c r="AG49" s="115"/>
      <c r="AH49" s="12"/>
    </row>
    <row r="50" spans="2:38" ht="30" customHeight="1" x14ac:dyDescent="0.35">
      <c r="B50" s="172"/>
      <c r="C50" s="21" t="s">
        <v>31</v>
      </c>
      <c r="D50" s="51">
        <v>3</v>
      </c>
      <c r="E50" s="57">
        <v>2</v>
      </c>
      <c r="F50" s="61">
        <v>12</v>
      </c>
      <c r="G50" s="61">
        <v>0</v>
      </c>
      <c r="H50" s="51">
        <v>2</v>
      </c>
      <c r="I50" s="58">
        <v>38400</v>
      </c>
      <c r="J50" s="56">
        <v>0</v>
      </c>
      <c r="K50" s="57">
        <v>0</v>
      </c>
      <c r="L50" s="57">
        <v>91450</v>
      </c>
      <c r="M50" s="58">
        <v>0</v>
      </c>
      <c r="N50" s="59">
        <v>91450</v>
      </c>
      <c r="O50" s="172"/>
      <c r="P50" s="21" t="str">
        <f t="shared" si="3"/>
        <v>泉佐野市</v>
      </c>
      <c r="Q50" s="51">
        <v>2</v>
      </c>
      <c r="R50" s="57">
        <v>5</v>
      </c>
      <c r="S50" s="56">
        <v>0</v>
      </c>
      <c r="T50" s="57">
        <v>0</v>
      </c>
      <c r="U50" s="57">
        <v>0</v>
      </c>
      <c r="V50" s="57">
        <v>1</v>
      </c>
      <c r="W50" s="58">
        <v>100</v>
      </c>
      <c r="X50" s="57">
        <v>0</v>
      </c>
      <c r="Y50" s="57">
        <v>0</v>
      </c>
      <c r="Z50" s="57">
        <v>0</v>
      </c>
      <c r="AA50" s="118">
        <v>0</v>
      </c>
      <c r="AB50" s="16"/>
      <c r="AC50" s="14"/>
      <c r="AD50" s="14"/>
      <c r="AE50" s="197"/>
      <c r="AF50" s="197"/>
      <c r="AG50" s="115"/>
      <c r="AH50" s="12"/>
    </row>
    <row r="51" spans="2:38" ht="30" customHeight="1" x14ac:dyDescent="0.35">
      <c r="B51" s="172"/>
      <c r="C51" s="21" t="s">
        <v>32</v>
      </c>
      <c r="D51" s="51">
        <v>4</v>
      </c>
      <c r="E51" s="57">
        <v>3</v>
      </c>
      <c r="F51" s="61">
        <v>14.6</v>
      </c>
      <c r="G51" s="61">
        <v>3.6</v>
      </c>
      <c r="H51" s="51">
        <v>3</v>
      </c>
      <c r="I51" s="58">
        <v>9568</v>
      </c>
      <c r="J51" s="56">
        <v>0</v>
      </c>
      <c r="K51" s="57">
        <v>0</v>
      </c>
      <c r="L51" s="57">
        <v>0</v>
      </c>
      <c r="M51" s="58">
        <v>0</v>
      </c>
      <c r="N51" s="59">
        <v>0</v>
      </c>
      <c r="O51" s="172"/>
      <c r="P51" s="21" t="str">
        <f t="shared" si="3"/>
        <v>熊取町</v>
      </c>
      <c r="Q51" s="51">
        <v>1</v>
      </c>
      <c r="R51" s="57">
        <v>3</v>
      </c>
      <c r="S51" s="56">
        <v>0</v>
      </c>
      <c r="T51" s="57">
        <v>0</v>
      </c>
      <c r="U51" s="57">
        <v>0</v>
      </c>
      <c r="V51" s="57">
        <v>0</v>
      </c>
      <c r="W51" s="58">
        <v>0</v>
      </c>
      <c r="X51" s="57">
        <v>0</v>
      </c>
      <c r="Y51" s="57">
        <v>1</v>
      </c>
      <c r="Z51" s="57">
        <v>48</v>
      </c>
      <c r="AA51" s="118">
        <v>12</v>
      </c>
      <c r="AB51" s="16"/>
      <c r="AC51" s="14"/>
      <c r="AD51" s="14"/>
      <c r="AE51" s="197"/>
      <c r="AF51" s="197"/>
      <c r="AG51" s="115"/>
      <c r="AH51" s="12"/>
    </row>
    <row r="52" spans="2:38" ht="30" customHeight="1" x14ac:dyDescent="0.35">
      <c r="B52" s="172"/>
      <c r="C52" s="22" t="s">
        <v>63</v>
      </c>
      <c r="D52" s="51">
        <v>4</v>
      </c>
      <c r="E52" s="57">
        <v>4</v>
      </c>
      <c r="F52" s="61">
        <v>21</v>
      </c>
      <c r="G52" s="61">
        <v>21</v>
      </c>
      <c r="H52" s="51">
        <v>1</v>
      </c>
      <c r="I52" s="58">
        <v>2792</v>
      </c>
      <c r="J52" s="56">
        <v>0</v>
      </c>
      <c r="K52" s="57">
        <v>0</v>
      </c>
      <c r="L52" s="57">
        <v>0</v>
      </c>
      <c r="M52" s="58">
        <v>0</v>
      </c>
      <c r="N52" s="59">
        <v>0</v>
      </c>
      <c r="O52" s="172"/>
      <c r="P52" s="27" t="str">
        <f t="shared" si="3"/>
        <v>大阪広域水道企業団
(田尻)</v>
      </c>
      <c r="Q52" s="51">
        <v>0</v>
      </c>
      <c r="R52" s="57">
        <v>0</v>
      </c>
      <c r="S52" s="56">
        <v>0</v>
      </c>
      <c r="T52" s="57">
        <v>0</v>
      </c>
      <c r="U52" s="57">
        <v>0</v>
      </c>
      <c r="V52" s="57">
        <v>0</v>
      </c>
      <c r="W52" s="58">
        <v>0</v>
      </c>
      <c r="X52" s="57">
        <v>0</v>
      </c>
      <c r="Y52" s="57">
        <v>0</v>
      </c>
      <c r="Z52" s="57">
        <v>0</v>
      </c>
      <c r="AA52" s="118">
        <v>0</v>
      </c>
      <c r="AB52" s="16"/>
      <c r="AC52" s="14"/>
      <c r="AD52" s="14"/>
      <c r="AE52" s="197"/>
      <c r="AF52" s="197"/>
      <c r="AG52" s="115"/>
      <c r="AH52" s="12"/>
    </row>
    <row r="53" spans="2:38" ht="30" customHeight="1" x14ac:dyDescent="0.35">
      <c r="B53" s="172"/>
      <c r="C53" s="22" t="s">
        <v>64</v>
      </c>
      <c r="D53" s="51">
        <v>6</v>
      </c>
      <c r="E53" s="57">
        <v>3</v>
      </c>
      <c r="F53" s="61">
        <v>9.1</v>
      </c>
      <c r="G53" s="61">
        <v>9.1</v>
      </c>
      <c r="H53" s="51">
        <v>3</v>
      </c>
      <c r="I53" s="58">
        <v>10780</v>
      </c>
      <c r="J53" s="56">
        <v>0</v>
      </c>
      <c r="K53" s="57">
        <v>0</v>
      </c>
      <c r="L53" s="57">
        <v>0</v>
      </c>
      <c r="M53" s="58">
        <v>0</v>
      </c>
      <c r="N53" s="59">
        <v>0</v>
      </c>
      <c r="O53" s="172"/>
      <c r="P53" s="27" t="str">
        <f t="shared" si="3"/>
        <v>大阪広域水道企業団
(泉南)</v>
      </c>
      <c r="Q53" s="51">
        <v>1</v>
      </c>
      <c r="R53" s="57">
        <v>4</v>
      </c>
      <c r="S53" s="56">
        <v>0</v>
      </c>
      <c r="T53" s="57">
        <v>0</v>
      </c>
      <c r="U53" s="57">
        <v>0</v>
      </c>
      <c r="V53" s="57">
        <v>0</v>
      </c>
      <c r="W53" s="58">
        <v>0</v>
      </c>
      <c r="X53" s="57">
        <v>0</v>
      </c>
      <c r="Y53" s="57">
        <v>0</v>
      </c>
      <c r="Z53" s="57">
        <v>0</v>
      </c>
      <c r="AA53" s="118">
        <v>0</v>
      </c>
      <c r="AB53" s="16"/>
      <c r="AC53" s="14"/>
      <c r="AD53" s="14"/>
      <c r="AE53" s="197"/>
      <c r="AF53" s="197"/>
      <c r="AG53" s="115"/>
      <c r="AH53" s="12"/>
    </row>
    <row r="54" spans="2:38" ht="30" customHeight="1" x14ac:dyDescent="0.35">
      <c r="B54" s="172"/>
      <c r="C54" s="22" t="s">
        <v>65</v>
      </c>
      <c r="D54" s="51">
        <v>26</v>
      </c>
      <c r="E54" s="57">
        <v>26</v>
      </c>
      <c r="F54" s="61">
        <v>3.5</v>
      </c>
      <c r="G54" s="61">
        <v>3.5</v>
      </c>
      <c r="H54" s="51">
        <v>2</v>
      </c>
      <c r="I54" s="58">
        <v>4425</v>
      </c>
      <c r="J54" s="56">
        <v>500</v>
      </c>
      <c r="K54" s="57">
        <v>0</v>
      </c>
      <c r="L54" s="57">
        <v>0</v>
      </c>
      <c r="M54" s="58">
        <v>0</v>
      </c>
      <c r="N54" s="59">
        <v>500</v>
      </c>
      <c r="O54" s="172"/>
      <c r="P54" s="27" t="str">
        <f t="shared" si="3"/>
        <v>大阪広域水道企業団
(阪南)</v>
      </c>
      <c r="Q54" s="51">
        <v>0</v>
      </c>
      <c r="R54" s="57">
        <v>5</v>
      </c>
      <c r="S54" s="56">
        <v>0</v>
      </c>
      <c r="T54" s="57">
        <v>0</v>
      </c>
      <c r="U54" s="57">
        <v>0</v>
      </c>
      <c r="V54" s="57">
        <v>0</v>
      </c>
      <c r="W54" s="82">
        <v>0</v>
      </c>
      <c r="X54" s="57">
        <v>0</v>
      </c>
      <c r="Y54" s="57">
        <v>0</v>
      </c>
      <c r="Z54" s="82">
        <v>0</v>
      </c>
      <c r="AA54" s="118">
        <v>0</v>
      </c>
      <c r="AB54" s="16"/>
      <c r="AC54" s="14"/>
      <c r="AD54" s="14"/>
      <c r="AE54" s="197"/>
      <c r="AF54" s="197"/>
      <c r="AG54" s="115"/>
      <c r="AH54" s="12"/>
    </row>
    <row r="55" spans="2:38" ht="30" customHeight="1" thickBot="1" x14ac:dyDescent="0.4">
      <c r="B55" s="172"/>
      <c r="C55" s="26" t="s">
        <v>66</v>
      </c>
      <c r="D55" s="62">
        <v>9</v>
      </c>
      <c r="E55" s="63">
        <v>2</v>
      </c>
      <c r="F55" s="65">
        <v>3</v>
      </c>
      <c r="G55" s="65">
        <v>0</v>
      </c>
      <c r="H55" s="62">
        <v>2</v>
      </c>
      <c r="I55" s="67">
        <v>970</v>
      </c>
      <c r="J55" s="66">
        <v>0</v>
      </c>
      <c r="K55" s="63">
        <v>0</v>
      </c>
      <c r="L55" s="63">
        <v>0</v>
      </c>
      <c r="M55" s="67">
        <v>0</v>
      </c>
      <c r="N55" s="68">
        <v>0</v>
      </c>
      <c r="O55" s="172"/>
      <c r="P55" s="27" t="str">
        <f t="shared" si="3"/>
        <v>大阪広域水道企業団
(岬)</v>
      </c>
      <c r="Q55" s="62">
        <v>1</v>
      </c>
      <c r="R55" s="63">
        <v>2</v>
      </c>
      <c r="S55" s="66">
        <v>0</v>
      </c>
      <c r="T55" s="63">
        <v>0</v>
      </c>
      <c r="U55" s="63">
        <v>0</v>
      </c>
      <c r="V55" s="63">
        <v>0</v>
      </c>
      <c r="W55" s="67">
        <v>0</v>
      </c>
      <c r="X55" s="63">
        <v>0</v>
      </c>
      <c r="Y55" s="63">
        <v>0</v>
      </c>
      <c r="Z55" s="63">
        <v>0</v>
      </c>
      <c r="AA55" s="119">
        <v>0</v>
      </c>
      <c r="AB55" s="16"/>
      <c r="AC55" s="14"/>
      <c r="AD55" s="14"/>
      <c r="AE55" s="197"/>
      <c r="AF55" s="197"/>
      <c r="AG55" s="115"/>
      <c r="AH55" s="12"/>
    </row>
    <row r="56" spans="2:38" ht="30" customHeight="1" thickBot="1" x14ac:dyDescent="0.4">
      <c r="B56" s="173"/>
      <c r="C56" s="20" t="s">
        <v>8</v>
      </c>
      <c r="D56" s="69">
        <v>138</v>
      </c>
      <c r="E56" s="70">
        <v>76</v>
      </c>
      <c r="F56" s="71" t="s">
        <v>82</v>
      </c>
      <c r="G56" s="72" t="s">
        <v>82</v>
      </c>
      <c r="H56" s="69">
        <v>52</v>
      </c>
      <c r="I56" s="70">
        <v>184627</v>
      </c>
      <c r="J56" s="73">
        <v>105823</v>
      </c>
      <c r="K56" s="74" t="s">
        <v>81</v>
      </c>
      <c r="L56" s="74">
        <v>103297</v>
      </c>
      <c r="M56" s="75" t="s">
        <v>81</v>
      </c>
      <c r="N56" s="76">
        <v>209120</v>
      </c>
      <c r="O56" s="173"/>
      <c r="P56" s="20" t="s">
        <v>8</v>
      </c>
      <c r="Q56" s="69">
        <v>16</v>
      </c>
      <c r="R56" s="70">
        <v>96</v>
      </c>
      <c r="S56" s="73">
        <v>9</v>
      </c>
      <c r="T56" s="70">
        <v>820</v>
      </c>
      <c r="U56" s="70">
        <v>80</v>
      </c>
      <c r="V56" s="70">
        <v>6</v>
      </c>
      <c r="W56" s="83">
        <v>550</v>
      </c>
      <c r="X56" s="70">
        <v>400</v>
      </c>
      <c r="Y56" s="70">
        <v>7</v>
      </c>
      <c r="Z56" s="70">
        <v>49</v>
      </c>
      <c r="AA56" s="121">
        <v>452</v>
      </c>
      <c r="AB56" s="113"/>
      <c r="AC56" s="199"/>
      <c r="AD56" s="199"/>
      <c r="AE56" s="199"/>
      <c r="AF56" s="199"/>
      <c r="AG56" s="115"/>
      <c r="AH56" s="13"/>
    </row>
    <row r="57" spans="2:38" ht="19.5" customHeight="1" thickTop="1" x14ac:dyDescent="0.35">
      <c r="B57" s="152" t="s">
        <v>40</v>
      </c>
      <c r="C57" s="153"/>
      <c r="D57" s="84"/>
      <c r="E57" s="85"/>
      <c r="F57" s="86"/>
      <c r="G57" s="87"/>
      <c r="H57" s="84"/>
      <c r="I57" s="88"/>
      <c r="J57" s="89"/>
      <c r="K57" s="88"/>
      <c r="L57" s="88"/>
      <c r="M57" s="90"/>
      <c r="N57" s="91"/>
      <c r="O57" s="152" t="s">
        <v>40</v>
      </c>
      <c r="P57" s="153"/>
      <c r="Q57" s="92"/>
      <c r="R57" s="93"/>
      <c r="S57" s="89"/>
      <c r="T57" s="88"/>
      <c r="U57" s="93"/>
      <c r="V57" s="88"/>
      <c r="W57" s="90"/>
      <c r="X57" s="88"/>
      <c r="Y57" s="88"/>
      <c r="Z57" s="88"/>
      <c r="AA57" s="122"/>
      <c r="AB57" s="17"/>
      <c r="AC57" s="15"/>
      <c r="AD57" s="15"/>
      <c r="AE57" s="15"/>
      <c r="AF57" s="15"/>
      <c r="AG57" s="115"/>
      <c r="AH57" s="13"/>
    </row>
    <row r="58" spans="2:38" ht="40.5" customHeight="1" thickBot="1" x14ac:dyDescent="0.4">
      <c r="B58" s="159" t="s">
        <v>41</v>
      </c>
      <c r="C58" s="160"/>
      <c r="D58" s="94">
        <v>504</v>
      </c>
      <c r="E58" s="95">
        <v>247</v>
      </c>
      <c r="F58" s="96" t="s">
        <v>82</v>
      </c>
      <c r="G58" s="97" t="s">
        <v>82</v>
      </c>
      <c r="H58" s="94">
        <v>267</v>
      </c>
      <c r="I58" s="95">
        <v>610166</v>
      </c>
      <c r="J58" s="98">
        <v>324640</v>
      </c>
      <c r="K58" s="99" t="s">
        <v>81</v>
      </c>
      <c r="L58" s="95">
        <v>115297</v>
      </c>
      <c r="M58" s="100">
        <v>5000</v>
      </c>
      <c r="N58" s="101">
        <v>444937</v>
      </c>
      <c r="O58" s="159" t="s">
        <v>41</v>
      </c>
      <c r="P58" s="160"/>
      <c r="Q58" s="94">
        <v>50</v>
      </c>
      <c r="R58" s="95">
        <v>332</v>
      </c>
      <c r="S58" s="98">
        <v>33</v>
      </c>
      <c r="T58" s="95">
        <v>3522</v>
      </c>
      <c r="U58" s="95">
        <v>180</v>
      </c>
      <c r="V58" s="95">
        <v>18</v>
      </c>
      <c r="W58" s="100">
        <v>1950</v>
      </c>
      <c r="X58" s="95">
        <v>400</v>
      </c>
      <c r="Y58" s="95">
        <v>89</v>
      </c>
      <c r="Z58" s="95">
        <v>1779</v>
      </c>
      <c r="AA58" s="123">
        <v>4372</v>
      </c>
      <c r="AB58" s="113"/>
      <c r="AC58" s="199"/>
      <c r="AD58" s="199"/>
      <c r="AE58" s="199"/>
      <c r="AF58" s="199"/>
      <c r="AG58" s="115"/>
      <c r="AH58" s="13"/>
    </row>
    <row r="59" spans="2:38" ht="20.25" customHeight="1" thickTop="1" x14ac:dyDescent="0.35">
      <c r="B59" s="152" t="s">
        <v>42</v>
      </c>
      <c r="C59" s="153"/>
      <c r="D59" s="84"/>
      <c r="E59" s="85"/>
      <c r="F59" s="86"/>
      <c r="G59" s="87"/>
      <c r="H59" s="84"/>
      <c r="I59" s="88"/>
      <c r="J59" s="89"/>
      <c r="K59" s="88"/>
      <c r="L59" s="88"/>
      <c r="M59" s="90"/>
      <c r="N59" s="91"/>
      <c r="O59" s="152" t="s">
        <v>42</v>
      </c>
      <c r="P59" s="153"/>
      <c r="Q59" s="102"/>
      <c r="R59" s="93"/>
      <c r="S59" s="89"/>
      <c r="T59" s="93"/>
      <c r="U59" s="93"/>
      <c r="V59" s="88"/>
      <c r="W59" s="90"/>
      <c r="X59" s="88"/>
      <c r="Y59" s="88"/>
      <c r="Z59" s="88"/>
      <c r="AA59" s="122"/>
      <c r="AB59" s="17"/>
      <c r="AC59" s="15"/>
      <c r="AD59" s="15"/>
      <c r="AE59" s="15"/>
      <c r="AF59" s="15"/>
      <c r="AG59" s="115"/>
      <c r="AH59" s="13"/>
    </row>
    <row r="60" spans="2:38" ht="39.75" customHeight="1" thickBot="1" x14ac:dyDescent="0.4">
      <c r="B60" s="154"/>
      <c r="C60" s="155"/>
      <c r="D60" s="103">
        <v>567</v>
      </c>
      <c r="E60" s="104">
        <v>262</v>
      </c>
      <c r="F60" s="105" t="s">
        <v>82</v>
      </c>
      <c r="G60" s="106" t="s">
        <v>82</v>
      </c>
      <c r="H60" s="103">
        <v>276</v>
      </c>
      <c r="I60" s="104">
        <v>676990</v>
      </c>
      <c r="J60" s="107">
        <v>384140</v>
      </c>
      <c r="K60" s="108" t="s">
        <v>81</v>
      </c>
      <c r="L60" s="104">
        <v>315297</v>
      </c>
      <c r="M60" s="109">
        <v>5000</v>
      </c>
      <c r="N60" s="110">
        <v>704437</v>
      </c>
      <c r="O60" s="154"/>
      <c r="P60" s="155"/>
      <c r="Q60" s="103">
        <v>66</v>
      </c>
      <c r="R60" s="104">
        <v>376</v>
      </c>
      <c r="S60" s="107">
        <v>33</v>
      </c>
      <c r="T60" s="104">
        <v>3522</v>
      </c>
      <c r="U60" s="104">
        <v>180</v>
      </c>
      <c r="V60" s="104">
        <v>27</v>
      </c>
      <c r="W60" s="109">
        <v>5550</v>
      </c>
      <c r="X60" s="104">
        <v>400</v>
      </c>
      <c r="Y60" s="104">
        <v>89</v>
      </c>
      <c r="Z60" s="104">
        <v>1779</v>
      </c>
      <c r="AA60" s="124">
        <v>4372</v>
      </c>
      <c r="AB60" s="113"/>
      <c r="AC60" s="199"/>
      <c r="AD60" s="199"/>
      <c r="AE60" s="199"/>
      <c r="AF60" s="199"/>
      <c r="AG60" s="115"/>
      <c r="AH60" s="13"/>
    </row>
    <row r="61" spans="2:38" ht="27.75" customHeight="1" x14ac:dyDescent="0.35">
      <c r="B61" s="19" t="s">
        <v>59</v>
      </c>
      <c r="O61" s="180" t="s">
        <v>60</v>
      </c>
      <c r="P61" s="180"/>
      <c r="Q61" s="180"/>
      <c r="R61" s="180"/>
      <c r="S61" s="180"/>
      <c r="T61" s="180"/>
      <c r="U61" s="180"/>
      <c r="V61" s="180"/>
      <c r="W61" s="180"/>
      <c r="X61" s="180"/>
      <c r="Y61" s="180"/>
      <c r="Z61" s="180"/>
      <c r="AA61" s="180"/>
    </row>
    <row r="62" spans="2:38" ht="27.75" customHeight="1" x14ac:dyDescent="0.35">
      <c r="AL62" s="2" t="s">
        <v>43</v>
      </c>
    </row>
    <row r="63" spans="2:38" ht="14.25" customHeight="1" x14ac:dyDescent="0.35"/>
    <row r="64" spans="2:38" ht="14.25" customHeight="1" x14ac:dyDescent="0.35"/>
    <row r="65" ht="14.25" customHeight="1" x14ac:dyDescent="0.35"/>
  </sheetData>
  <mergeCells count="58">
    <mergeCell ref="Y6:AA6"/>
    <mergeCell ref="S5:AA5"/>
    <mergeCell ref="O43:O56"/>
    <mergeCell ref="Q6:Q8"/>
    <mergeCell ref="R6:R8"/>
    <mergeCell ref="X7:X8"/>
    <mergeCell ref="E6:G6"/>
    <mergeCell ref="H7:H9"/>
    <mergeCell ref="O5:P9"/>
    <mergeCell ref="D5:I5"/>
    <mergeCell ref="H6:I6"/>
    <mergeCell ref="F7:F8"/>
    <mergeCell ref="M7:M8"/>
    <mergeCell ref="D6:D9"/>
    <mergeCell ref="G7:G8"/>
    <mergeCell ref="O61:AA61"/>
    <mergeCell ref="O58:P58"/>
    <mergeCell ref="O59:P60"/>
    <mergeCell ref="O10:P10"/>
    <mergeCell ref="O11:O21"/>
    <mergeCell ref="O33:O42"/>
    <mergeCell ref="O22:O32"/>
    <mergeCell ref="O57:P57"/>
    <mergeCell ref="AF7:AF9"/>
    <mergeCell ref="E7:E9"/>
    <mergeCell ref="S7:S9"/>
    <mergeCell ref="AD7:AD8"/>
    <mergeCell ref="AC7:AC9"/>
    <mergeCell ref="L7:L8"/>
    <mergeCell ref="T7:T8"/>
    <mergeCell ref="Z7:Z8"/>
    <mergeCell ref="B59:C60"/>
    <mergeCell ref="B33:B42"/>
    <mergeCell ref="B57:C57"/>
    <mergeCell ref="B58:C58"/>
    <mergeCell ref="B10:C10"/>
    <mergeCell ref="B5:C9"/>
    <mergeCell ref="B11:B21"/>
    <mergeCell ref="B43:B56"/>
    <mergeCell ref="B22:B32"/>
    <mergeCell ref="AC6:AD6"/>
    <mergeCell ref="J5:N5"/>
    <mergeCell ref="J6:N6"/>
    <mergeCell ref="AB5:AB6"/>
    <mergeCell ref="Y7:Y9"/>
    <mergeCell ref="AC5:AE5"/>
    <mergeCell ref="AB7:AB8"/>
    <mergeCell ref="Q5:R5"/>
    <mergeCell ref="AA7:AA8"/>
    <mergeCell ref="S6:U6"/>
    <mergeCell ref="I7:I8"/>
    <mergeCell ref="J7:J8"/>
    <mergeCell ref="K7:K8"/>
    <mergeCell ref="V6:X6"/>
    <mergeCell ref="U7:U8"/>
    <mergeCell ref="V7:V9"/>
    <mergeCell ref="N7:N8"/>
    <mergeCell ref="W7:W8"/>
  </mergeCells>
  <phoneticPr fontId="2"/>
  <pageMargins left="0.78740157480314965" right="0.19685039370078741" top="0.59055118110236227" bottom="0.59055118110236227" header="0.51181102362204722" footer="0.39370078740157483"/>
  <pageSetup paperSize="9" scale="49" firstPageNumber="42" fitToWidth="2" orientation="portrait" useFirstPageNumber="1" r:id="rId1"/>
  <headerFooter alignWithMargins="0">
    <oddFooter>&amp;C&amp;"MS UI Gothic,標準"&amp;16- &amp;P -</oddFooter>
  </headerFooter>
  <colBreaks count="1" manualBreakCount="1">
    <brk id="14" min="2"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56～57主要構造(災害時)</vt:lpstr>
      <vt:lpstr>'56～57主要構造(災害時)'!Print_Area</vt:lpstr>
      <vt:lpstr>'56～57主要構造(災害時)'!Print_Area_MI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2022-03-02T05:58:41Z</dcterms:created>
  <dcterms:modified xsi:type="dcterms:W3CDTF">2022-03-02T05:58:54Z</dcterms:modified>
</cp:coreProperties>
</file>